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14" documentId="8_{8B1EA871-3606-4050-A256-399176D08BBE}" xr6:coauthVersionLast="46" xr6:coauthVersionMax="46" xr10:uidLastSave="{DC721627-CAA4-44ED-8565-A4A3F7D6FC02}"/>
  <bookViews>
    <workbookView xWindow="-19320" yWindow="855" windowWidth="19440" windowHeight="15000" activeTab="1" xr2:uid="{00000000-000D-0000-FFFF-FFFF00000000}"/>
  </bookViews>
  <sheets>
    <sheet name="1.Subdivisions" sheetId="3" r:id="rId1"/>
    <sheet name="2.Poin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4" l="1"/>
  <c r="C1" i="4" l="1"/>
  <c r="AQ35" i="4"/>
  <c r="AR34" i="4" s="1"/>
  <c r="AH34" i="4"/>
  <c r="AJ40" i="4" s="1"/>
  <c r="AP34" i="4"/>
  <c r="AO34" i="4"/>
  <c r="AL38" i="4" l="1"/>
  <c r="AQ34" i="4"/>
  <c r="AI86" i="4"/>
  <c r="AJ83" i="4"/>
  <c r="AJ80" i="4"/>
  <c r="AL76" i="4"/>
  <c r="AL71" i="4"/>
  <c r="AI81" i="4"/>
  <c r="AI78" i="4"/>
  <c r="AM78" i="4" s="1"/>
  <c r="AO78" i="4" s="1"/>
  <c r="AJ74" i="4"/>
  <c r="AJ69" i="4"/>
  <c r="AI74" i="4"/>
  <c r="AI69" i="4"/>
  <c r="AL68" i="4"/>
  <c r="AI88" i="4"/>
  <c r="AI85" i="4"/>
  <c r="AJ82" i="4"/>
  <c r="AJ78" i="4"/>
  <c r="AL70" i="4"/>
  <c r="AI82" i="4"/>
  <c r="AM82" i="4" s="1"/>
  <c r="AO82" i="4" s="1"/>
  <c r="AI79" i="4"/>
  <c r="AJ76" i="4"/>
  <c r="AJ73" i="4"/>
  <c r="AJ70" i="4"/>
  <c r="AI76" i="4"/>
  <c r="AM76" i="4" s="1"/>
  <c r="AO76" i="4" s="1"/>
  <c r="AI70" i="4"/>
  <c r="AL88" i="4"/>
  <c r="AL87" i="4"/>
  <c r="AL86" i="4"/>
  <c r="AL85" i="4"/>
  <c r="AL84" i="4"/>
  <c r="AI87" i="4"/>
  <c r="AI84" i="4"/>
  <c r="AJ81" i="4"/>
  <c r="AJ79" i="4"/>
  <c r="AL77" i="4"/>
  <c r="AL75" i="4"/>
  <c r="AL74" i="4"/>
  <c r="AL73" i="4"/>
  <c r="AL72" i="4"/>
  <c r="AL69" i="4"/>
  <c r="AI83" i="4"/>
  <c r="AI80" i="4"/>
  <c r="AM80" i="4" s="1"/>
  <c r="AO80" i="4" s="1"/>
  <c r="AJ77" i="4"/>
  <c r="AJ75" i="4"/>
  <c r="AJ72" i="4"/>
  <c r="AJ71" i="4"/>
  <c r="AI77" i="4"/>
  <c r="AI75" i="4"/>
  <c r="AI73" i="4"/>
  <c r="AI72" i="4"/>
  <c r="AM72" i="4" s="1"/>
  <c r="AO72" i="4" s="1"/>
  <c r="AI71" i="4"/>
  <c r="AI41" i="4"/>
  <c r="AM41" i="4" s="1"/>
  <c r="AO41" i="4" s="1"/>
  <c r="AJ88" i="4"/>
  <c r="AJ87" i="4"/>
  <c r="AJ86" i="4"/>
  <c r="AJ85" i="4"/>
  <c r="AJ84" i="4"/>
  <c r="AL83" i="4"/>
  <c r="AL82" i="4"/>
  <c r="AL81" i="4"/>
  <c r="AL80" i="4"/>
  <c r="AL79" i="4"/>
  <c r="AL78" i="4"/>
  <c r="AN40" i="4"/>
  <c r="AP40" i="4" s="1"/>
  <c r="AR40" i="4"/>
  <c r="AL40" i="4"/>
  <c r="AJ67" i="4"/>
  <c r="AJ65" i="4"/>
  <c r="AJ63" i="4"/>
  <c r="AJ61" i="4"/>
  <c r="AJ59" i="4"/>
  <c r="AJ57" i="4"/>
  <c r="AJ55" i="4"/>
  <c r="AJ53" i="4"/>
  <c r="AJ51" i="4"/>
  <c r="AJ49" i="4"/>
  <c r="AJ47" i="4"/>
  <c r="AJ45" i="4"/>
  <c r="AJ43" i="4"/>
  <c r="AJ41" i="4"/>
  <c r="AJ39" i="4"/>
  <c r="AI67" i="4"/>
  <c r="AM67" i="4" s="1"/>
  <c r="AO67" i="4" s="1"/>
  <c r="AI65" i="4"/>
  <c r="AM65" i="4" s="1"/>
  <c r="AO65" i="4" s="1"/>
  <c r="AI63" i="4"/>
  <c r="AM63" i="4" s="1"/>
  <c r="AO63" i="4" s="1"/>
  <c r="AI61" i="4"/>
  <c r="AM61" i="4" s="1"/>
  <c r="AO61" i="4" s="1"/>
  <c r="AI59" i="4"/>
  <c r="AM59" i="4" s="1"/>
  <c r="AO59" i="4" s="1"/>
  <c r="AI57" i="4"/>
  <c r="AM57" i="4" s="1"/>
  <c r="AO57" i="4" s="1"/>
  <c r="AI55" i="4"/>
  <c r="AM55" i="4" s="1"/>
  <c r="AO55" i="4" s="1"/>
  <c r="AI53" i="4"/>
  <c r="AM53" i="4" s="1"/>
  <c r="AO53" i="4" s="1"/>
  <c r="AI51" i="4"/>
  <c r="AM51" i="4" s="1"/>
  <c r="AO51" i="4" s="1"/>
  <c r="AI49" i="4"/>
  <c r="AM49" i="4" s="1"/>
  <c r="AO49" i="4" s="1"/>
  <c r="AI47" i="4"/>
  <c r="AM47" i="4" s="1"/>
  <c r="AO47" i="4" s="1"/>
  <c r="AI45" i="4"/>
  <c r="AM45" i="4" s="1"/>
  <c r="AO45" i="4" s="1"/>
  <c r="AI43" i="4"/>
  <c r="AM43" i="4" s="1"/>
  <c r="AO43" i="4" s="1"/>
  <c r="AI38" i="4"/>
  <c r="AL41" i="4"/>
  <c r="AI42" i="4"/>
  <c r="AJ38" i="4"/>
  <c r="AJ42" i="4"/>
  <c r="AI44" i="4"/>
  <c r="AI46" i="4"/>
  <c r="AI48" i="4"/>
  <c r="AI50" i="4"/>
  <c r="AI52" i="4"/>
  <c r="AI54" i="4"/>
  <c r="AI56" i="4"/>
  <c r="AI58" i="4"/>
  <c r="AI60" i="4"/>
  <c r="AI62" i="4"/>
  <c r="AI64" i="4"/>
  <c r="AI66" i="4"/>
  <c r="AI68" i="4"/>
  <c r="AI39" i="4"/>
  <c r="AM39" i="4" s="1"/>
  <c r="AO39" i="4" s="1"/>
  <c r="AL42" i="4"/>
  <c r="AL43" i="4"/>
  <c r="AJ44" i="4"/>
  <c r="AL45" i="4"/>
  <c r="AJ46" i="4"/>
  <c r="AL47" i="4"/>
  <c r="AJ48" i="4"/>
  <c r="AL49" i="4"/>
  <c r="AJ50" i="4"/>
  <c r="AL51" i="4"/>
  <c r="AJ52" i="4"/>
  <c r="AL53" i="4"/>
  <c r="AJ54" i="4"/>
  <c r="AL55" i="4"/>
  <c r="AJ56" i="4"/>
  <c r="AL57" i="4"/>
  <c r="AJ58" i="4"/>
  <c r="AL59" i="4"/>
  <c r="AJ60" i="4"/>
  <c r="AL61" i="4"/>
  <c r="AJ62" i="4"/>
  <c r="AL63" i="4"/>
  <c r="AJ64" i="4"/>
  <c r="AL65" i="4"/>
  <c r="AJ66" i="4"/>
  <c r="AL67" i="4"/>
  <c r="AJ68" i="4"/>
  <c r="AL39" i="4"/>
  <c r="AI40" i="4"/>
  <c r="AM40" i="4" s="1"/>
  <c r="AO40" i="4" s="1"/>
  <c r="AL44" i="4"/>
  <c r="AL46" i="4"/>
  <c r="AL48" i="4"/>
  <c r="AL50" i="4"/>
  <c r="AL52" i="4"/>
  <c r="AL54" i="4"/>
  <c r="AL56" i="4"/>
  <c r="AL58" i="4"/>
  <c r="AL60" i="4"/>
  <c r="AL62" i="4"/>
  <c r="AL64" i="4"/>
  <c r="AL66" i="4"/>
  <c r="AQ70" i="4" l="1"/>
  <c r="AQ84" i="4"/>
  <c r="AQ88" i="4"/>
  <c r="AQ86" i="4"/>
  <c r="AQ74" i="4"/>
  <c r="AQ80" i="4"/>
  <c r="AQ76" i="4"/>
  <c r="AQ53" i="4"/>
  <c r="AM86" i="4"/>
  <c r="AO86" i="4" s="1"/>
  <c r="AM70" i="4"/>
  <c r="AO70" i="4" s="1"/>
  <c r="AQ72" i="4"/>
  <c r="AM74" i="4"/>
  <c r="AO74" i="4" s="1"/>
  <c r="AM88" i="4"/>
  <c r="AO88" i="4" s="1"/>
  <c r="AQ78" i="4"/>
  <c r="AQ41" i="4"/>
  <c r="AQ82" i="4"/>
  <c r="AM84" i="4"/>
  <c r="AO84" i="4" s="1"/>
  <c r="AQ65" i="4"/>
  <c r="AN86" i="4"/>
  <c r="AP86" i="4" s="1"/>
  <c r="AR86" i="4"/>
  <c r="AM73" i="4"/>
  <c r="AO73" i="4" s="1"/>
  <c r="AQ73" i="4"/>
  <c r="AN77" i="4"/>
  <c r="AP77" i="4" s="1"/>
  <c r="AR77" i="4"/>
  <c r="AM87" i="4"/>
  <c r="AO87" i="4" s="1"/>
  <c r="AQ87" i="4"/>
  <c r="AM81" i="4"/>
  <c r="AO81" i="4" s="1"/>
  <c r="AQ81" i="4"/>
  <c r="AN87" i="4"/>
  <c r="AP87" i="4" s="1"/>
  <c r="AR87" i="4"/>
  <c r="AM75" i="4"/>
  <c r="AO75" i="4" s="1"/>
  <c r="AQ75" i="4"/>
  <c r="AM69" i="4"/>
  <c r="AO69" i="4" s="1"/>
  <c r="AQ69" i="4"/>
  <c r="AN88" i="4"/>
  <c r="AP88" i="4" s="1"/>
  <c r="AR88" i="4"/>
  <c r="AM77" i="4"/>
  <c r="AO77" i="4" s="1"/>
  <c r="AQ77" i="4"/>
  <c r="AM83" i="4"/>
  <c r="AO83" i="4" s="1"/>
  <c r="AQ83" i="4"/>
  <c r="AN70" i="4"/>
  <c r="AP70" i="4" s="1"/>
  <c r="AR70" i="4"/>
  <c r="AR78" i="4"/>
  <c r="AN78" i="4"/>
  <c r="AP78" i="4" s="1"/>
  <c r="AN71" i="4"/>
  <c r="AP71" i="4" s="1"/>
  <c r="AR71" i="4"/>
  <c r="AN79" i="4"/>
  <c r="AP79" i="4" s="1"/>
  <c r="AR79" i="4"/>
  <c r="AN73" i="4"/>
  <c r="AP73" i="4" s="1"/>
  <c r="AR73" i="4"/>
  <c r="AN82" i="4"/>
  <c r="AP82" i="4" s="1"/>
  <c r="AR82" i="4"/>
  <c r="AN69" i="4"/>
  <c r="AP69" i="4" s="1"/>
  <c r="AR69" i="4"/>
  <c r="AN80" i="4"/>
  <c r="AP80" i="4" s="1"/>
  <c r="AR80" i="4"/>
  <c r="AR84" i="4"/>
  <c r="AN84" i="4"/>
  <c r="AP84" i="4" s="1"/>
  <c r="AQ71" i="4"/>
  <c r="AM71" i="4"/>
  <c r="AO71" i="4" s="1"/>
  <c r="AN72" i="4"/>
  <c r="AP72" i="4" s="1"/>
  <c r="AR72" i="4"/>
  <c r="AN81" i="4"/>
  <c r="AP81" i="4" s="1"/>
  <c r="AR81" i="4"/>
  <c r="AN76" i="4"/>
  <c r="AP76" i="4" s="1"/>
  <c r="AR76" i="4"/>
  <c r="AQ85" i="4"/>
  <c r="AM85" i="4"/>
  <c r="AO85" i="4" s="1"/>
  <c r="AN74" i="4"/>
  <c r="AP74" i="4" s="1"/>
  <c r="AR74" i="4"/>
  <c r="AN83" i="4"/>
  <c r="AP83" i="4" s="1"/>
  <c r="AR83" i="4"/>
  <c r="AN85" i="4"/>
  <c r="AP85" i="4" s="1"/>
  <c r="AR85" i="4"/>
  <c r="AN75" i="4"/>
  <c r="AP75" i="4" s="1"/>
  <c r="AR75" i="4"/>
  <c r="AM79" i="4"/>
  <c r="AO79" i="4" s="1"/>
  <c r="AQ79" i="4"/>
  <c r="AQ45" i="4"/>
  <c r="AQ40" i="4"/>
  <c r="AQ55" i="4"/>
  <c r="AQ57" i="4"/>
  <c r="AQ43" i="4"/>
  <c r="AQ67" i="4"/>
  <c r="AN58" i="4"/>
  <c r="AP58" i="4" s="1"/>
  <c r="AR58" i="4"/>
  <c r="AM62" i="4"/>
  <c r="AO62" i="4" s="1"/>
  <c r="AQ62" i="4"/>
  <c r="AR53" i="4"/>
  <c r="AN53" i="4"/>
  <c r="AP53" i="4" s="1"/>
  <c r="AM48" i="4"/>
  <c r="AO48" i="4" s="1"/>
  <c r="AQ48" i="4"/>
  <c r="AR43" i="4"/>
  <c r="AN43" i="4"/>
  <c r="AP43" i="4" s="1"/>
  <c r="AR67" i="4"/>
  <c r="AN67" i="4"/>
  <c r="AP67" i="4" s="1"/>
  <c r="AN68" i="4"/>
  <c r="AP68" i="4" s="1"/>
  <c r="AR68" i="4"/>
  <c r="AN62" i="4"/>
  <c r="AP62" i="4" s="1"/>
  <c r="AR62" i="4"/>
  <c r="AN56" i="4"/>
  <c r="AP56" i="4" s="1"/>
  <c r="AR56" i="4"/>
  <c r="AN50" i="4"/>
  <c r="AP50" i="4" s="1"/>
  <c r="AR50" i="4"/>
  <c r="AN44" i="4"/>
  <c r="AP44" i="4" s="1"/>
  <c r="AR44" i="4"/>
  <c r="AM46" i="4"/>
  <c r="AO46" i="4" s="1"/>
  <c r="AQ46" i="4"/>
  <c r="AR45" i="4"/>
  <c r="AN45" i="4"/>
  <c r="AP45" i="4" s="1"/>
  <c r="AR57" i="4"/>
  <c r="AN57" i="4"/>
  <c r="AP57" i="4" s="1"/>
  <c r="AQ47" i="4"/>
  <c r="AQ59" i="4"/>
  <c r="AM68" i="4"/>
  <c r="AO68" i="4" s="1"/>
  <c r="AQ68" i="4"/>
  <c r="AM56" i="4"/>
  <c r="AO56" i="4" s="1"/>
  <c r="AQ56" i="4"/>
  <c r="AM44" i="4"/>
  <c r="AO44" i="4" s="1"/>
  <c r="AQ44" i="4"/>
  <c r="AM38" i="4"/>
  <c r="AO38" i="4" s="1"/>
  <c r="AQ38" i="4"/>
  <c r="AR47" i="4"/>
  <c r="AN47" i="4"/>
  <c r="AP47" i="4" s="1"/>
  <c r="AR59" i="4"/>
  <c r="AN59" i="4"/>
  <c r="AP59" i="4" s="1"/>
  <c r="AQ49" i="4"/>
  <c r="AQ61" i="4"/>
  <c r="AN66" i="4"/>
  <c r="AP66" i="4" s="1"/>
  <c r="AR66" i="4"/>
  <c r="AN60" i="4"/>
  <c r="AP60" i="4" s="1"/>
  <c r="AR60" i="4"/>
  <c r="AN54" i="4"/>
  <c r="AP54" i="4" s="1"/>
  <c r="AR54" i="4"/>
  <c r="AN48" i="4"/>
  <c r="AP48" i="4" s="1"/>
  <c r="AR48" i="4"/>
  <c r="AM66" i="4"/>
  <c r="AO66" i="4" s="1"/>
  <c r="AQ66" i="4"/>
  <c r="AM54" i="4"/>
  <c r="AO54" i="4" s="1"/>
  <c r="AQ54" i="4"/>
  <c r="AN42" i="4"/>
  <c r="AP42" i="4" s="1"/>
  <c r="AR42" i="4"/>
  <c r="AR49" i="4"/>
  <c r="AN49" i="4"/>
  <c r="AP49" i="4" s="1"/>
  <c r="AR61" i="4"/>
  <c r="AN61" i="4"/>
  <c r="AP61" i="4" s="1"/>
  <c r="AQ39" i="4"/>
  <c r="AQ51" i="4"/>
  <c r="AQ63" i="4"/>
  <c r="AM64" i="4"/>
  <c r="AO64" i="4" s="1"/>
  <c r="AQ64" i="4"/>
  <c r="AM52" i="4"/>
  <c r="AO52" i="4" s="1"/>
  <c r="AQ52" i="4"/>
  <c r="AR39" i="4"/>
  <c r="AN39" i="4"/>
  <c r="AP39" i="4" s="1"/>
  <c r="AR51" i="4"/>
  <c r="AN51" i="4"/>
  <c r="AP51" i="4" s="1"/>
  <c r="AR63" i="4"/>
  <c r="AN63" i="4"/>
  <c r="AP63" i="4" s="1"/>
  <c r="AR65" i="4"/>
  <c r="AN65" i="4"/>
  <c r="AP65" i="4" s="1"/>
  <c r="AN52" i="4"/>
  <c r="AP52" i="4" s="1"/>
  <c r="AR52" i="4"/>
  <c r="AN46" i="4"/>
  <c r="AP46" i="4" s="1"/>
  <c r="AR46" i="4"/>
  <c r="AN64" i="4"/>
  <c r="AP64" i="4" s="1"/>
  <c r="AR64" i="4"/>
  <c r="AM50" i="4"/>
  <c r="AO50" i="4" s="1"/>
  <c r="AQ50" i="4"/>
  <c r="AN38" i="4"/>
  <c r="AP38" i="4" s="1"/>
  <c r="AR38" i="4"/>
  <c r="AN41" i="4"/>
  <c r="AP41" i="4" s="1"/>
  <c r="AR41" i="4"/>
  <c r="AM60" i="4"/>
  <c r="AO60" i="4" s="1"/>
  <c r="AQ60" i="4"/>
  <c r="AM42" i="4"/>
  <c r="AO42" i="4" s="1"/>
  <c r="AQ42" i="4"/>
  <c r="AR55" i="4"/>
  <c r="AN55" i="4"/>
  <c r="AP55" i="4" s="1"/>
  <c r="AM58" i="4"/>
  <c r="AO58" i="4" s="1"/>
  <c r="AQ58" i="4"/>
  <c r="AO1" i="3" l="1"/>
  <c r="E1" i="4" l="1"/>
  <c r="B1" i="4"/>
  <c r="K1" i="4"/>
  <c r="F7" i="4" l="1"/>
  <c r="M5" i="4"/>
  <c r="I65" i="4"/>
  <c r="L67" i="4" s="1"/>
  <c r="B64" i="4"/>
  <c r="C64" i="4" s="1"/>
  <c r="A1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D63" i="4" l="1"/>
  <c r="K67" i="4"/>
  <c r="J68" i="4"/>
  <c r="K68" i="4" s="1"/>
  <c r="B98" i="4"/>
  <c r="D64" i="4"/>
  <c r="B72" i="4"/>
  <c r="B82" i="4"/>
  <c r="B108" i="4"/>
  <c r="B66" i="4"/>
  <c r="B78" i="4"/>
  <c r="B68" i="4"/>
  <c r="B94" i="4"/>
  <c r="B84" i="4"/>
  <c r="B92" i="4"/>
  <c r="B100" i="4"/>
  <c r="B90" i="4"/>
  <c r="B74" i="4"/>
  <c r="B70" i="4"/>
  <c r="B106" i="4"/>
  <c r="B96" i="4"/>
  <c r="B80" i="4"/>
  <c r="B88" i="4"/>
  <c r="B104" i="4"/>
  <c r="B65" i="4"/>
  <c r="B83" i="4" s="1"/>
  <c r="B110" i="4"/>
  <c r="B76" i="4"/>
  <c r="B112" i="4"/>
  <c r="B102" i="4"/>
  <c r="B86" i="4"/>
  <c r="N4" i="4"/>
  <c r="B85" i="4" l="1"/>
  <c r="J69" i="4"/>
  <c r="K69" i="4" s="1"/>
  <c r="L68" i="4"/>
  <c r="B111" i="4"/>
  <c r="B89" i="4"/>
  <c r="B77" i="4"/>
  <c r="B75" i="4"/>
  <c r="B107" i="4"/>
  <c r="B105" i="4"/>
  <c r="B79" i="4"/>
  <c r="B99" i="4"/>
  <c r="C65" i="4"/>
  <c r="D65" i="4" s="1"/>
  <c r="B69" i="4"/>
  <c r="B81" i="4"/>
  <c r="B109" i="4"/>
  <c r="B91" i="4"/>
  <c r="B71" i="4"/>
  <c r="B101" i="4"/>
  <c r="B93" i="4"/>
  <c r="B95" i="4"/>
  <c r="B87" i="4"/>
  <c r="B67" i="4"/>
  <c r="B103" i="4"/>
  <c r="B97" i="4"/>
  <c r="B73" i="4"/>
  <c r="O5" i="4"/>
  <c r="O6" i="4" s="1"/>
  <c r="O7" i="4" s="1"/>
  <c r="O8" i="4" s="1"/>
  <c r="J70" i="4" l="1"/>
  <c r="J71" i="4" s="1"/>
  <c r="L69" i="4"/>
  <c r="C66" i="4"/>
  <c r="D66" i="4" s="1"/>
  <c r="O9" i="4"/>
  <c r="L70" i="4" l="1"/>
  <c r="K70" i="4"/>
  <c r="C67" i="4"/>
  <c r="D67" i="4" s="1"/>
  <c r="O10" i="4"/>
  <c r="L71" i="4"/>
  <c r="J72" i="4"/>
  <c r="K71" i="4"/>
  <c r="C68" i="4" l="1"/>
  <c r="D68" i="4" s="1"/>
  <c r="O11" i="4"/>
  <c r="L72" i="4"/>
  <c r="J73" i="4"/>
  <c r="K72" i="4"/>
  <c r="C69" i="4" l="1"/>
  <c r="D69" i="4" s="1"/>
  <c r="J74" i="4"/>
  <c r="K73" i="4"/>
  <c r="L73" i="4"/>
  <c r="O12" i="4"/>
  <c r="C70" i="4" l="1"/>
  <c r="D70" i="4" s="1"/>
  <c r="L74" i="4"/>
  <c r="K74" i="4"/>
  <c r="J75" i="4"/>
  <c r="O13" i="4"/>
  <c r="C71" i="4" l="1"/>
  <c r="C72" i="4" s="1"/>
  <c r="D72" i="4" s="1"/>
  <c r="O14" i="4"/>
  <c r="J76" i="4"/>
  <c r="K75" i="4"/>
  <c r="L75" i="4"/>
  <c r="D71" i="4" l="1"/>
  <c r="C73" i="4"/>
  <c r="C74" i="4" s="1"/>
  <c r="J77" i="4"/>
  <c r="K76" i="4"/>
  <c r="L76" i="4"/>
  <c r="O15" i="4"/>
  <c r="D73" i="4" l="1"/>
  <c r="L77" i="4"/>
  <c r="J78" i="4"/>
  <c r="K77" i="4"/>
  <c r="D74" i="4"/>
  <c r="C75" i="4"/>
  <c r="O16" i="4"/>
  <c r="D75" i="4" l="1"/>
  <c r="C76" i="4"/>
  <c r="O17" i="4"/>
  <c r="L78" i="4"/>
  <c r="J79" i="4"/>
  <c r="K78" i="4"/>
  <c r="D76" i="4" l="1"/>
  <c r="C77" i="4"/>
  <c r="J80" i="4"/>
  <c r="K79" i="4"/>
  <c r="L79" i="4"/>
  <c r="O18" i="4"/>
  <c r="L80" i="4" l="1"/>
  <c r="J81" i="4"/>
  <c r="K80" i="4"/>
  <c r="O19" i="4"/>
  <c r="D77" i="4"/>
  <c r="C78" i="4"/>
  <c r="O20" i="4" l="1"/>
  <c r="J82" i="4"/>
  <c r="K81" i="4"/>
  <c r="L81" i="4"/>
  <c r="D78" i="4"/>
  <c r="C79" i="4"/>
  <c r="J83" i="4" l="1"/>
  <c r="K82" i="4"/>
  <c r="L82" i="4"/>
  <c r="O21" i="4"/>
  <c r="D79" i="4"/>
  <c r="C80" i="4"/>
  <c r="O22" i="4" l="1"/>
  <c r="D80" i="4"/>
  <c r="C81" i="4"/>
  <c r="L83" i="4"/>
  <c r="K83" i="4"/>
  <c r="J84" i="4"/>
  <c r="D81" i="4" l="1"/>
  <c r="C82" i="4"/>
  <c r="L84" i="4"/>
  <c r="J85" i="4"/>
  <c r="K84" i="4"/>
  <c r="O23" i="4"/>
  <c r="L85" i="4" l="1"/>
  <c r="J86" i="4"/>
  <c r="K85" i="4"/>
  <c r="O24" i="4"/>
  <c r="D82" i="4"/>
  <c r="C83" i="4"/>
  <c r="O25" i="4" l="1"/>
  <c r="D83" i="4"/>
  <c r="C84" i="4"/>
  <c r="L86" i="4"/>
  <c r="J87" i="4"/>
  <c r="K86" i="4"/>
  <c r="J88" i="4" l="1"/>
  <c r="K87" i="4"/>
  <c r="L87" i="4"/>
  <c r="O26" i="4"/>
  <c r="D84" i="4"/>
  <c r="C85" i="4"/>
  <c r="J89" i="4" l="1"/>
  <c r="K88" i="4"/>
  <c r="L88" i="4"/>
  <c r="O27" i="4"/>
  <c r="D85" i="4"/>
  <c r="C86" i="4"/>
  <c r="D86" i="4" l="1"/>
  <c r="C87" i="4"/>
  <c r="O28" i="4"/>
  <c r="L89" i="4"/>
  <c r="J90" i="4"/>
  <c r="K89" i="4"/>
  <c r="L90" i="4" l="1"/>
  <c r="J91" i="4"/>
  <c r="K90" i="4"/>
  <c r="D87" i="4"/>
  <c r="C88" i="4"/>
  <c r="O29" i="4"/>
  <c r="D88" i="4" l="1"/>
  <c r="C89" i="4"/>
  <c r="O30" i="4"/>
  <c r="L91" i="4"/>
  <c r="J92" i="4"/>
  <c r="K91" i="4"/>
  <c r="L92" i="4" l="1"/>
  <c r="K92" i="4"/>
  <c r="J93" i="4"/>
  <c r="D89" i="4"/>
  <c r="C90" i="4"/>
  <c r="O31" i="4"/>
  <c r="J94" i="4" l="1"/>
  <c r="K93" i="4"/>
  <c r="L93" i="4"/>
  <c r="O32" i="4"/>
  <c r="D90" i="4"/>
  <c r="C91" i="4"/>
  <c r="O33" i="4" l="1"/>
  <c r="D91" i="4"/>
  <c r="C92" i="4"/>
  <c r="J95" i="4"/>
  <c r="K94" i="4"/>
  <c r="L94" i="4"/>
  <c r="O34" i="4" l="1"/>
  <c r="L95" i="4"/>
  <c r="K95" i="4"/>
  <c r="J96" i="4"/>
  <c r="D92" i="4"/>
  <c r="C93" i="4"/>
  <c r="L96" i="4" l="1"/>
  <c r="J97" i="4"/>
  <c r="K96" i="4"/>
  <c r="O35" i="4"/>
  <c r="D93" i="4"/>
  <c r="C94" i="4"/>
  <c r="D94" i="4" l="1"/>
  <c r="C95" i="4"/>
  <c r="O36" i="4"/>
  <c r="L97" i="4"/>
  <c r="J98" i="4"/>
  <c r="K97" i="4"/>
  <c r="D95" i="4" l="1"/>
  <c r="C96" i="4"/>
  <c r="O37" i="4"/>
  <c r="L98" i="4"/>
  <c r="J99" i="4"/>
  <c r="K98" i="4"/>
  <c r="O38" i="4" l="1"/>
  <c r="D96" i="4"/>
  <c r="C97" i="4"/>
  <c r="J100" i="4"/>
  <c r="K99" i="4"/>
  <c r="L99" i="4"/>
  <c r="J101" i="4" l="1"/>
  <c r="K100" i="4"/>
  <c r="L100" i="4"/>
  <c r="O39" i="4"/>
  <c r="D97" i="4"/>
  <c r="C98" i="4"/>
  <c r="D98" i="4" l="1"/>
  <c r="C99" i="4"/>
  <c r="O40" i="4"/>
  <c r="L101" i="4"/>
  <c r="K101" i="4"/>
  <c r="J102" i="4"/>
  <c r="D99" i="4" l="1"/>
  <c r="C100" i="4"/>
  <c r="L102" i="4"/>
  <c r="J103" i="4"/>
  <c r="K102" i="4"/>
  <c r="O41" i="4"/>
  <c r="D100" i="4" l="1"/>
  <c r="C101" i="4"/>
  <c r="O42" i="4"/>
  <c r="L103" i="4"/>
  <c r="J104" i="4"/>
  <c r="K103" i="4"/>
  <c r="L104" i="4" l="1"/>
  <c r="J105" i="4"/>
  <c r="K104" i="4"/>
  <c r="D101" i="4"/>
  <c r="C102" i="4"/>
  <c r="O43" i="4"/>
  <c r="J106" i="4" l="1"/>
  <c r="K105" i="4"/>
  <c r="L105" i="4"/>
  <c r="D102" i="4"/>
  <c r="C103" i="4"/>
  <c r="O44" i="4"/>
  <c r="D103" i="4" l="1"/>
  <c r="C104" i="4"/>
  <c r="O45" i="4"/>
  <c r="J107" i="4"/>
  <c r="K106" i="4"/>
  <c r="L106" i="4"/>
  <c r="O46" i="4" l="1"/>
  <c r="L107" i="4"/>
  <c r="J108" i="4"/>
  <c r="K107" i="4"/>
  <c r="D104" i="4"/>
  <c r="C105" i="4"/>
  <c r="L108" i="4" l="1"/>
  <c r="J109" i="4"/>
  <c r="K108" i="4"/>
  <c r="O47" i="4"/>
  <c r="D105" i="4"/>
  <c r="C106" i="4"/>
  <c r="D106" i="4" l="1"/>
  <c r="C107" i="4"/>
  <c r="O48" i="4"/>
  <c r="L109" i="4"/>
  <c r="J110" i="4"/>
  <c r="K109" i="4"/>
  <c r="D107" i="4" l="1"/>
  <c r="C108" i="4"/>
  <c r="L110" i="4"/>
  <c r="J111" i="4"/>
  <c r="K110" i="4"/>
  <c r="O49" i="4"/>
  <c r="J112" i="4" l="1"/>
  <c r="K111" i="4"/>
  <c r="L111" i="4"/>
  <c r="D108" i="4"/>
  <c r="C109" i="4"/>
  <c r="O50" i="4"/>
  <c r="O51" i="4" l="1"/>
  <c r="D109" i="4"/>
  <c r="C110" i="4"/>
  <c r="K112" i="4"/>
  <c r="L112" i="4"/>
  <c r="J113" i="4"/>
  <c r="J114" i="4" l="1"/>
  <c r="L113" i="4"/>
  <c r="K113" i="4"/>
  <c r="O52" i="4"/>
  <c r="D110" i="4"/>
  <c r="C111" i="4"/>
  <c r="O53" i="4" l="1"/>
  <c r="J115" i="4"/>
  <c r="L114" i="4"/>
  <c r="K114" i="4"/>
  <c r="D111" i="4"/>
  <c r="C112" i="4"/>
  <c r="D112" i="4" s="1"/>
  <c r="K115" i="4" l="1"/>
  <c r="J116" i="4"/>
  <c r="E105" i="4" s="1"/>
  <c r="B50" i="4" s="1"/>
  <c r="L115" i="4"/>
  <c r="O54" i="4"/>
  <c r="F103" i="4" l="1"/>
  <c r="C48" i="4" s="1"/>
  <c r="E111" i="4"/>
  <c r="B56" i="4" s="1"/>
  <c r="J117" i="4"/>
  <c r="L116" i="4"/>
  <c r="F112" i="4" s="1"/>
  <c r="C57" i="4" s="1"/>
  <c r="K116" i="4"/>
  <c r="E112" i="4" s="1"/>
  <c r="B57" i="4" s="1"/>
  <c r="F108" i="4"/>
  <c r="C53" i="4" s="1"/>
  <c r="F105" i="4"/>
  <c r="C50" i="4" s="1"/>
  <c r="F110" i="4"/>
  <c r="C55" i="4" s="1"/>
  <c r="F106" i="4"/>
  <c r="C51" i="4" s="1"/>
  <c r="E110" i="4"/>
  <c r="B55" i="4" s="1"/>
  <c r="F109" i="4"/>
  <c r="C54" i="4" s="1"/>
  <c r="E106" i="4"/>
  <c r="B51" i="4" s="1"/>
  <c r="F107" i="4"/>
  <c r="C52" i="4" s="1"/>
  <c r="E107" i="4"/>
  <c r="B52" i="4" s="1"/>
  <c r="F111" i="4"/>
  <c r="C56" i="4" s="1"/>
  <c r="E109" i="4"/>
  <c r="B54" i="4" s="1"/>
  <c r="O55" i="4"/>
  <c r="E108" i="4"/>
  <c r="B53" i="4" s="1"/>
  <c r="O56" i="4" l="1"/>
  <c r="E70" i="4"/>
  <c r="B15" i="4" s="1"/>
  <c r="F86" i="4"/>
  <c r="C31" i="4" s="1"/>
  <c r="F79" i="4"/>
  <c r="C24" i="4" s="1"/>
  <c r="F73" i="4"/>
  <c r="C18" i="4" s="1"/>
  <c r="F67" i="4"/>
  <c r="C12" i="4" s="1"/>
  <c r="F66" i="4"/>
  <c r="C11" i="4" s="1"/>
  <c r="F82" i="4"/>
  <c r="C27" i="4" s="1"/>
  <c r="F70" i="4"/>
  <c r="C15" i="4" s="1"/>
  <c r="E72" i="4"/>
  <c r="B17" i="4" s="1"/>
  <c r="F74" i="4"/>
  <c r="C19" i="4" s="1"/>
  <c r="E78" i="4"/>
  <c r="B23" i="4" s="1"/>
  <c r="F83" i="4"/>
  <c r="C28" i="4" s="1"/>
  <c r="F75" i="4"/>
  <c r="C20" i="4" s="1"/>
  <c r="F72" i="4"/>
  <c r="C17" i="4" s="1"/>
  <c r="F77" i="4"/>
  <c r="C22" i="4" s="1"/>
  <c r="E80" i="4"/>
  <c r="B25" i="4" s="1"/>
  <c r="E74" i="4"/>
  <c r="B19" i="4" s="1"/>
  <c r="F64" i="4"/>
  <c r="C9" i="4" s="1"/>
  <c r="E71" i="4"/>
  <c r="B16" i="4" s="1"/>
  <c r="F63" i="4"/>
  <c r="C8" i="4" s="1"/>
  <c r="F84" i="4"/>
  <c r="C29" i="4" s="1"/>
  <c r="E66" i="4"/>
  <c r="B11" i="4" s="1"/>
  <c r="E69" i="4"/>
  <c r="B14" i="4" s="1"/>
  <c r="E73" i="4"/>
  <c r="B18" i="4" s="1"/>
  <c r="F78" i="4"/>
  <c r="C23" i="4" s="1"/>
  <c r="E83" i="4"/>
  <c r="B28" i="4" s="1"/>
  <c r="F80" i="4"/>
  <c r="C25" i="4" s="1"/>
  <c r="F85" i="4"/>
  <c r="C30" i="4" s="1"/>
  <c r="E85" i="4"/>
  <c r="B30" i="4" s="1"/>
  <c r="F76" i="4"/>
  <c r="C21" i="4" s="1"/>
  <c r="F65" i="4"/>
  <c r="C10" i="4" s="1"/>
  <c r="E81" i="4"/>
  <c r="B26" i="4" s="1"/>
  <c r="E79" i="4"/>
  <c r="B24" i="4" s="1"/>
  <c r="E64" i="4"/>
  <c r="B9" i="4" s="1"/>
  <c r="F68" i="4"/>
  <c r="C13" i="4" s="1"/>
  <c r="F81" i="4"/>
  <c r="C26" i="4" s="1"/>
  <c r="F71" i="4"/>
  <c r="C16" i="4" s="1"/>
  <c r="E77" i="4"/>
  <c r="B22" i="4" s="1"/>
  <c r="E76" i="4"/>
  <c r="B21" i="4" s="1"/>
  <c r="E82" i="4"/>
  <c r="B27" i="4" s="1"/>
  <c r="E65" i="4"/>
  <c r="B10" i="4" s="1"/>
  <c r="E67" i="4"/>
  <c r="B12" i="4" s="1"/>
  <c r="F69" i="4"/>
  <c r="C14" i="4" s="1"/>
  <c r="E63" i="4"/>
  <c r="B8" i="4" s="1"/>
  <c r="E68" i="4"/>
  <c r="B13" i="4" s="1"/>
  <c r="E84" i="4"/>
  <c r="B29" i="4" s="1"/>
  <c r="E75" i="4"/>
  <c r="B20" i="4" s="1"/>
  <c r="E86" i="4"/>
  <c r="B31" i="4" s="1"/>
  <c r="F88" i="4"/>
  <c r="C33" i="4" s="1"/>
  <c r="F87" i="4"/>
  <c r="C32" i="4" s="1"/>
  <c r="E88" i="4"/>
  <c r="B33" i="4" s="1"/>
  <c r="E87" i="4"/>
  <c r="B32" i="4" s="1"/>
  <c r="F90" i="4"/>
  <c r="C35" i="4" s="1"/>
  <c r="F89" i="4"/>
  <c r="C34" i="4" s="1"/>
  <c r="E89" i="4"/>
  <c r="B34" i="4" s="1"/>
  <c r="E90" i="4"/>
  <c r="B35" i="4" s="1"/>
  <c r="F92" i="4"/>
  <c r="C37" i="4" s="1"/>
  <c r="E91" i="4"/>
  <c r="B36" i="4" s="1"/>
  <c r="F91" i="4"/>
  <c r="C36" i="4" s="1"/>
  <c r="E92" i="4"/>
  <c r="B37" i="4" s="1"/>
  <c r="F97" i="4"/>
  <c r="C42" i="4" s="1"/>
  <c r="E93" i="4"/>
  <c r="B38" i="4" s="1"/>
  <c r="F93" i="4"/>
  <c r="C38" i="4" s="1"/>
  <c r="F94" i="4"/>
  <c r="C39" i="4" s="1"/>
  <c r="E95" i="4"/>
  <c r="B40" i="4" s="1"/>
  <c r="E94" i="4"/>
  <c r="B39" i="4" s="1"/>
  <c r="F95" i="4"/>
  <c r="C40" i="4" s="1"/>
  <c r="F98" i="4"/>
  <c r="C43" i="4" s="1"/>
  <c r="E96" i="4"/>
  <c r="B41" i="4" s="1"/>
  <c r="F96" i="4"/>
  <c r="C41" i="4" s="1"/>
  <c r="F99" i="4"/>
  <c r="C44" i="4" s="1"/>
  <c r="E97" i="4"/>
  <c r="B42" i="4" s="1"/>
  <c r="F100" i="4"/>
  <c r="C45" i="4" s="1"/>
  <c r="F102" i="4"/>
  <c r="C47" i="4" s="1"/>
  <c r="E99" i="4"/>
  <c r="B44" i="4" s="1"/>
  <c r="E101" i="4"/>
  <c r="B46" i="4" s="1"/>
  <c r="E98" i="4"/>
  <c r="B43" i="4" s="1"/>
  <c r="E100" i="4"/>
  <c r="B45" i="4" s="1"/>
  <c r="E103" i="4"/>
  <c r="B48" i="4" s="1"/>
  <c r="F101" i="4"/>
  <c r="C46" i="4" s="1"/>
  <c r="E102" i="4"/>
  <c r="B47" i="4" s="1"/>
  <c r="E104" i="4"/>
  <c r="B49" i="4" s="1"/>
  <c r="F104" i="4"/>
  <c r="C49" i="4" s="1"/>
  <c r="L117" i="4"/>
  <c r="K117" i="4"/>
  <c r="Q39" i="4" l="1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P56" i="4"/>
  <c r="Q56" i="4"/>
  <c r="O57" i="4"/>
  <c r="P7" i="4"/>
  <c r="P6" i="4"/>
  <c r="P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Q6" i="4"/>
  <c r="Q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Q55" i="4"/>
  <c r="Q57" i="4" l="1"/>
  <c r="P57" i="4"/>
  <c r="O58" i="4"/>
  <c r="R5" i="4"/>
  <c r="S5" i="4"/>
  <c r="Q58" i="4" l="1"/>
  <c r="P58" i="4"/>
  <c r="O59" i="4"/>
  <c r="P59" i="4" l="1"/>
  <c r="Q59" i="4"/>
  <c r="O60" i="4"/>
  <c r="P60" i="4" l="1"/>
  <c r="Q60" i="4"/>
  <c r="O61" i="4"/>
  <c r="Q61" i="4" l="1"/>
  <c r="P61" i="4"/>
  <c r="O62" i="4"/>
  <c r="Q62" i="4" l="1"/>
  <c r="P62" i="4"/>
  <c r="O63" i="4"/>
  <c r="P63" i="4" l="1"/>
  <c r="Q63" i="4"/>
  <c r="O64" i="4"/>
  <c r="Q64" i="4" l="1"/>
  <c r="P64" i="4"/>
  <c r="O65" i="4"/>
  <c r="Q65" i="4" l="1"/>
  <c r="P65" i="4"/>
  <c r="O66" i="4"/>
  <c r="P66" i="4" l="1"/>
  <c r="Q66" i="4"/>
  <c r="O67" i="4"/>
  <c r="P67" i="4" l="1"/>
  <c r="Q67" i="4"/>
  <c r="O68" i="4"/>
  <c r="Q68" i="4" l="1"/>
  <c r="P68" i="4"/>
  <c r="O69" i="4"/>
  <c r="Q69" i="4" l="1"/>
  <c r="P69" i="4"/>
  <c r="O70" i="4"/>
  <c r="P70" i="4" l="1"/>
  <c r="Q70" i="4"/>
  <c r="O71" i="4"/>
  <c r="Q71" i="4" l="1"/>
  <c r="P71" i="4"/>
  <c r="O72" i="4"/>
  <c r="P72" i="4" l="1"/>
  <c r="Q72" i="4"/>
  <c r="O73" i="4"/>
  <c r="P73" i="4" l="1"/>
  <c r="Q73" i="4"/>
  <c r="O74" i="4"/>
  <c r="Q74" i="4" l="1"/>
  <c r="P74" i="4"/>
  <c r="O75" i="4"/>
  <c r="Q75" i="4" l="1"/>
  <c r="P75" i="4"/>
  <c r="O76" i="4"/>
  <c r="Q76" i="4" l="1"/>
  <c r="P76" i="4"/>
  <c r="O77" i="4"/>
  <c r="Q77" i="4" l="1"/>
  <c r="P77" i="4"/>
  <c r="O78" i="4"/>
  <c r="P78" i="4" l="1"/>
  <c r="Q78" i="4"/>
  <c r="O79" i="4"/>
  <c r="P79" i="4" l="1"/>
  <c r="Q79" i="4"/>
  <c r="O80" i="4"/>
  <c r="Q80" i="4" l="1"/>
  <c r="P80" i="4"/>
  <c r="O81" i="4"/>
  <c r="Q81" i="4" l="1"/>
  <c r="P81" i="4"/>
  <c r="O82" i="4"/>
  <c r="Q82" i="4" l="1"/>
  <c r="P82" i="4"/>
  <c r="O83" i="4"/>
  <c r="Q83" i="4" l="1"/>
  <c r="P83" i="4"/>
  <c r="O84" i="4"/>
  <c r="P84" i="4" l="1"/>
  <c r="Q84" i="4"/>
  <c r="O85" i="4"/>
  <c r="P85" i="4" l="1"/>
  <c r="Q85" i="4"/>
  <c r="O86" i="4"/>
  <c r="Q86" i="4" l="1"/>
  <c r="P86" i="4"/>
  <c r="O87" i="4"/>
  <c r="Q87" i="4" l="1"/>
  <c r="P87" i="4"/>
  <c r="O88" i="4"/>
  <c r="Q88" i="4" l="1"/>
  <c r="P88" i="4"/>
  <c r="O89" i="4"/>
  <c r="Q89" i="4" l="1"/>
  <c r="P89" i="4"/>
  <c r="O90" i="4"/>
  <c r="P90" i="4" l="1"/>
  <c r="Q90" i="4"/>
  <c r="O91" i="4"/>
  <c r="P91" i="4" l="1"/>
  <c r="Q91" i="4"/>
  <c r="O92" i="4"/>
  <c r="Q92" i="4" l="1"/>
  <c r="P92" i="4"/>
  <c r="O93" i="4"/>
  <c r="Q93" i="4" l="1"/>
  <c r="P93" i="4"/>
  <c r="O94" i="4"/>
  <c r="Q94" i="4" l="1"/>
  <c r="P94" i="4"/>
  <c r="O95" i="4"/>
  <c r="Q95" i="4" l="1"/>
  <c r="P95" i="4"/>
  <c r="O96" i="4"/>
  <c r="P96" i="4" l="1"/>
  <c r="Q96" i="4"/>
  <c r="O97" i="4"/>
  <c r="P97" i="4" l="1"/>
  <c r="Q97" i="4"/>
  <c r="O98" i="4"/>
  <c r="Q98" i="4" l="1"/>
  <c r="P98" i="4"/>
  <c r="O99" i="4"/>
  <c r="Q99" i="4" l="1"/>
  <c r="P99" i="4"/>
  <c r="O100" i="4"/>
  <c r="Q100" i="4" l="1"/>
  <c r="P100" i="4"/>
  <c r="O101" i="4"/>
  <c r="Q101" i="4" l="1"/>
  <c r="P101" i="4"/>
  <c r="O102" i="4"/>
  <c r="P102" i="4" l="1"/>
  <c r="Q102" i="4"/>
  <c r="O103" i="4"/>
  <c r="P103" i="4" l="1"/>
  <c r="Q103" i="4"/>
  <c r="O104" i="4"/>
  <c r="Q104" i="4" l="1"/>
  <c r="P104" i="4"/>
  <c r="O105" i="4"/>
  <c r="Q105" i="4" l="1"/>
  <c r="P105" i="4"/>
  <c r="O106" i="4"/>
  <c r="Q106" i="4" l="1"/>
  <c r="P106" i="4"/>
  <c r="O107" i="4"/>
  <c r="Q107" i="4" l="1"/>
  <c r="P107" i="4"/>
  <c r="O108" i="4"/>
  <c r="P108" i="4" l="1"/>
  <c r="Q108" i="4"/>
  <c r="O109" i="4"/>
  <c r="P109" i="4" l="1"/>
  <c r="Q109" i="4"/>
  <c r="O110" i="4"/>
  <c r="Q110" i="4" l="1"/>
  <c r="P110" i="4"/>
  <c r="O111" i="4"/>
  <c r="Q111" i="4" l="1"/>
  <c r="P111" i="4"/>
  <c r="O112" i="4"/>
  <c r="Q112" i="4" l="1"/>
  <c r="P112" i="4"/>
  <c r="O113" i="4"/>
  <c r="P113" i="4" l="1"/>
  <c r="Q113" i="4"/>
  <c r="O114" i="4"/>
  <c r="Q114" i="4" l="1"/>
  <c r="P114" i="4"/>
  <c r="O115" i="4"/>
  <c r="Q115" i="4" l="1"/>
  <c r="P115" i="4"/>
  <c r="O116" i="4"/>
  <c r="P116" i="4" l="1"/>
  <c r="Q116" i="4"/>
  <c r="O117" i="4"/>
  <c r="Q117" i="4" l="1"/>
  <c r="P117" i="4"/>
  <c r="O118" i="4"/>
  <c r="P118" i="4" l="1"/>
  <c r="Q118" i="4"/>
  <c r="O119" i="4"/>
  <c r="P119" i="4" l="1"/>
  <c r="Q119" i="4"/>
  <c r="O120" i="4"/>
  <c r="Q120" i="4" l="1"/>
  <c r="P120" i="4"/>
  <c r="O121" i="4"/>
  <c r="P121" i="4" l="1"/>
  <c r="Q121" i="4"/>
  <c r="O122" i="4"/>
  <c r="Q122" i="4" l="1"/>
  <c r="P122" i="4"/>
  <c r="O123" i="4"/>
  <c r="Q123" i="4" l="1"/>
  <c r="P123" i="4"/>
  <c r="O124" i="4"/>
  <c r="P124" i="4" l="1"/>
  <c r="Q124" i="4"/>
  <c r="O125" i="4"/>
  <c r="P125" i="4" l="1"/>
  <c r="Q125" i="4"/>
  <c r="O126" i="4"/>
  <c r="Q126" i="4" l="1"/>
  <c r="P126" i="4"/>
  <c r="O127" i="4"/>
  <c r="Q127" i="4" l="1"/>
  <c r="P127" i="4"/>
  <c r="O128" i="4"/>
  <c r="Q128" i="4" l="1"/>
  <c r="P128" i="4"/>
  <c r="O129" i="4"/>
  <c r="Q129" i="4" l="1"/>
  <c r="P129" i="4"/>
  <c r="O130" i="4"/>
  <c r="P130" i="4" l="1"/>
  <c r="Q130" i="4"/>
  <c r="O131" i="4"/>
  <c r="P131" i="4" l="1"/>
  <c r="Q131" i="4"/>
  <c r="O132" i="4"/>
  <c r="Q132" i="4" l="1"/>
  <c r="P132" i="4"/>
  <c r="O133" i="4"/>
  <c r="Q133" i="4" l="1"/>
  <c r="P133" i="4"/>
  <c r="O134" i="4"/>
  <c r="Q134" i="4" l="1"/>
  <c r="P134" i="4"/>
  <c r="O135" i="4"/>
  <c r="Q135" i="4" l="1"/>
  <c r="P135" i="4"/>
  <c r="O136" i="4"/>
  <c r="P136" i="4" l="1"/>
  <c r="Q136" i="4"/>
  <c r="O137" i="4"/>
  <c r="P137" i="4" l="1"/>
  <c r="Q137" i="4"/>
  <c r="O138" i="4"/>
  <c r="Q138" i="4" l="1"/>
  <c r="P138" i="4"/>
  <c r="O139" i="4"/>
  <c r="Q139" i="4" l="1"/>
  <c r="P139" i="4"/>
  <c r="O140" i="4"/>
  <c r="Q140" i="4" l="1"/>
  <c r="P140" i="4"/>
  <c r="O141" i="4"/>
  <c r="Q141" i="4" l="1"/>
  <c r="P141" i="4"/>
  <c r="O142" i="4"/>
  <c r="Q142" i="4" l="1"/>
  <c r="P142" i="4"/>
  <c r="O143" i="4"/>
  <c r="Q143" i="4" l="1"/>
  <c r="P143" i="4"/>
  <c r="O144" i="4"/>
  <c r="Q144" i="4" l="1"/>
  <c r="P144" i="4"/>
  <c r="O145" i="4"/>
  <c r="Q145" i="4" l="1"/>
  <c r="P145" i="4"/>
  <c r="O146" i="4"/>
  <c r="Q146" i="4" l="1"/>
  <c r="P146" i="4"/>
  <c r="O147" i="4"/>
  <c r="P147" i="4" l="1"/>
  <c r="Q147" i="4"/>
  <c r="O148" i="4"/>
  <c r="Q148" i="4" l="1"/>
  <c r="P148" i="4"/>
  <c r="O149" i="4"/>
  <c r="P149" i="4" l="1"/>
  <c r="Q149" i="4"/>
  <c r="O150" i="4"/>
  <c r="Q150" i="4" l="1"/>
  <c r="P150" i="4"/>
  <c r="O151" i="4"/>
  <c r="Q151" i="4" l="1"/>
  <c r="P151" i="4"/>
  <c r="O152" i="4"/>
  <c r="Q152" i="4" l="1"/>
  <c r="P152" i="4"/>
  <c r="O153" i="4"/>
  <c r="P153" i="4" l="1"/>
  <c r="Q153" i="4"/>
  <c r="O154" i="4"/>
  <c r="Q154" i="4" l="1"/>
  <c r="P154" i="4"/>
  <c r="O155" i="4"/>
  <c r="P155" i="4" l="1"/>
  <c r="Q155" i="4"/>
  <c r="O156" i="4"/>
  <c r="Q156" i="4" l="1"/>
  <c r="P156" i="4"/>
  <c r="O157" i="4"/>
  <c r="Q157" i="4" l="1"/>
  <c r="P157" i="4"/>
  <c r="O158" i="4"/>
  <c r="Q158" i="4" l="1"/>
  <c r="P158" i="4"/>
  <c r="O159" i="4"/>
  <c r="P159" i="4" l="1"/>
  <c r="Q159" i="4"/>
  <c r="O160" i="4"/>
  <c r="Q160" i="4" l="1"/>
  <c r="P160" i="4"/>
  <c r="O161" i="4"/>
  <c r="P161" i="4" l="1"/>
  <c r="Q161" i="4"/>
  <c r="O162" i="4"/>
  <c r="Q162" i="4" l="1"/>
  <c r="P162" i="4"/>
  <c r="O163" i="4"/>
  <c r="Q163" i="4" l="1"/>
  <c r="P163" i="4"/>
  <c r="O164" i="4"/>
  <c r="P164" i="4" l="1"/>
  <c r="Q164" i="4"/>
  <c r="O165" i="4"/>
  <c r="Q165" i="4" l="1"/>
  <c r="P165" i="4"/>
  <c r="O166" i="4"/>
  <c r="Q166" i="4" l="1"/>
  <c r="P166" i="4"/>
  <c r="O167" i="4"/>
  <c r="P167" i="4" l="1"/>
  <c r="Q167" i="4"/>
  <c r="O168" i="4"/>
  <c r="Q168" i="4" l="1"/>
  <c r="P168" i="4"/>
  <c r="O169" i="4"/>
  <c r="Q169" i="4" l="1"/>
  <c r="P169" i="4"/>
  <c r="O170" i="4"/>
  <c r="P170" i="4" l="1"/>
  <c r="Q170" i="4"/>
  <c r="O171" i="4"/>
  <c r="Q171" i="4" l="1"/>
  <c r="P171" i="4"/>
  <c r="O172" i="4"/>
  <c r="Q172" i="4" l="1"/>
  <c r="P172" i="4"/>
  <c r="O173" i="4"/>
  <c r="P173" i="4" l="1"/>
  <c r="Q173" i="4"/>
  <c r="O174" i="4"/>
  <c r="Q174" i="4" l="1"/>
  <c r="P174" i="4"/>
  <c r="O175" i="4"/>
  <c r="Q175" i="4" l="1"/>
  <c r="P175" i="4"/>
  <c r="O176" i="4"/>
  <c r="P176" i="4" l="1"/>
  <c r="Q176" i="4"/>
  <c r="O177" i="4"/>
  <c r="Q177" i="4" l="1"/>
  <c r="P177" i="4"/>
  <c r="O178" i="4"/>
  <c r="Q178" i="4" l="1"/>
  <c r="P178" i="4"/>
  <c r="O179" i="4"/>
  <c r="P179" i="4" l="1"/>
  <c r="Q179" i="4"/>
  <c r="O180" i="4"/>
  <c r="Q180" i="4" l="1"/>
  <c r="P180" i="4"/>
  <c r="O181" i="4"/>
  <c r="Q181" i="4" l="1"/>
  <c r="P181" i="4"/>
  <c r="O182" i="4"/>
  <c r="P182" i="4" l="1"/>
  <c r="Q182" i="4"/>
  <c r="O183" i="4"/>
  <c r="Q183" i="4" l="1"/>
  <c r="P183" i="4"/>
  <c r="O184" i="4"/>
  <c r="Q184" i="4" l="1"/>
  <c r="P184" i="4"/>
  <c r="O185" i="4"/>
  <c r="P185" i="4" l="1"/>
  <c r="Q185" i="4"/>
  <c r="O186" i="4"/>
  <c r="Q186" i="4" l="1"/>
  <c r="P186" i="4"/>
  <c r="O187" i="4"/>
  <c r="Q187" i="4" l="1"/>
  <c r="P187" i="4"/>
  <c r="O188" i="4"/>
  <c r="P188" i="4" l="1"/>
  <c r="Q188" i="4"/>
  <c r="O189" i="4"/>
  <c r="Q189" i="4" l="1"/>
  <c r="P189" i="4"/>
  <c r="O190" i="4"/>
  <c r="Q190" i="4" l="1"/>
  <c r="P190" i="4"/>
  <c r="O191" i="4"/>
  <c r="P191" i="4" l="1"/>
  <c r="Q191" i="4"/>
  <c r="O192" i="4"/>
  <c r="Q192" i="4" l="1"/>
  <c r="P192" i="4"/>
  <c r="O193" i="4"/>
  <c r="Q193" i="4" l="1"/>
  <c r="P193" i="4"/>
  <c r="O194" i="4"/>
  <c r="P194" i="4" l="1"/>
  <c r="Q194" i="4"/>
  <c r="O195" i="4"/>
  <c r="Q195" i="4" l="1"/>
  <c r="P195" i="4"/>
  <c r="O196" i="4"/>
  <c r="Q196" i="4" l="1"/>
  <c r="P196" i="4"/>
  <c r="O197" i="4"/>
  <c r="P197" i="4" l="1"/>
  <c r="Q197" i="4"/>
  <c r="O198" i="4"/>
  <c r="Q198" i="4" l="1"/>
  <c r="P198" i="4"/>
  <c r="O199" i="4"/>
  <c r="Q199" i="4" l="1"/>
  <c r="P199" i="4"/>
  <c r="O200" i="4"/>
  <c r="P200" i="4" l="1"/>
  <c r="Q200" i="4"/>
  <c r="O201" i="4"/>
  <c r="Q201" i="4" l="1"/>
  <c r="P201" i="4"/>
  <c r="O202" i="4"/>
  <c r="Q202" i="4" l="1"/>
  <c r="P202" i="4"/>
  <c r="O203" i="4"/>
  <c r="P203" i="4" l="1"/>
  <c r="Q203" i="4"/>
  <c r="O204" i="4"/>
  <c r="Q204" i="4" l="1"/>
  <c r="P204" i="4"/>
  <c r="O205" i="4"/>
  <c r="Q205" i="4" l="1"/>
  <c r="P205" i="4"/>
  <c r="O206" i="4"/>
  <c r="P206" i="4" l="1"/>
  <c r="Q206" i="4"/>
  <c r="O207" i="4"/>
  <c r="Q207" i="4" l="1"/>
  <c r="P207" i="4"/>
  <c r="O208" i="4"/>
  <c r="Q208" i="4" l="1"/>
  <c r="P208" i="4"/>
  <c r="O209" i="4"/>
  <c r="P209" i="4" l="1"/>
  <c r="Q209" i="4"/>
  <c r="O210" i="4"/>
  <c r="Q210" i="4" l="1"/>
  <c r="P210" i="4"/>
  <c r="O211" i="4"/>
  <c r="Q211" i="4" l="1"/>
  <c r="P211" i="4"/>
  <c r="O212" i="4"/>
  <c r="P212" i="4" l="1"/>
  <c r="Q212" i="4"/>
  <c r="O213" i="4"/>
  <c r="Q213" i="4" l="1"/>
  <c r="P213" i="4"/>
  <c r="O214" i="4"/>
  <c r="Q214" i="4" l="1"/>
  <c r="P214" i="4"/>
  <c r="O215" i="4"/>
  <c r="P215" i="4" l="1"/>
  <c r="Q215" i="4"/>
  <c r="O216" i="4"/>
  <c r="Q216" i="4" l="1"/>
  <c r="P216" i="4"/>
  <c r="O217" i="4"/>
  <c r="Q217" i="4" l="1"/>
  <c r="P217" i="4"/>
  <c r="O218" i="4"/>
  <c r="P218" i="4" l="1"/>
  <c r="Q218" i="4"/>
  <c r="O219" i="4"/>
  <c r="Q219" i="4" l="1"/>
  <c r="P219" i="4"/>
  <c r="O220" i="4"/>
  <c r="Q220" i="4" l="1"/>
  <c r="P220" i="4"/>
  <c r="O221" i="4"/>
  <c r="P221" i="4" l="1"/>
  <c r="Q221" i="4"/>
  <c r="O222" i="4"/>
  <c r="Q222" i="4" l="1"/>
  <c r="P222" i="4"/>
  <c r="O223" i="4"/>
  <c r="Q223" i="4" l="1"/>
  <c r="P223" i="4"/>
  <c r="O224" i="4"/>
  <c r="P224" i="4" l="1"/>
  <c r="Q224" i="4"/>
  <c r="O225" i="4"/>
  <c r="Q225" i="4" l="1"/>
  <c r="P225" i="4"/>
  <c r="O226" i="4"/>
  <c r="Q226" i="4" l="1"/>
  <c r="P226" i="4"/>
  <c r="O227" i="4"/>
  <c r="P227" i="4" l="1"/>
  <c r="Q227" i="4"/>
  <c r="O228" i="4"/>
  <c r="Q228" i="4" l="1"/>
  <c r="P228" i="4"/>
  <c r="O229" i="4"/>
  <c r="Q229" i="4" l="1"/>
  <c r="P229" i="4"/>
  <c r="O230" i="4"/>
  <c r="P230" i="4" l="1"/>
  <c r="Q230" i="4"/>
  <c r="O231" i="4"/>
  <c r="Q231" i="4" l="1"/>
  <c r="P231" i="4"/>
  <c r="O232" i="4"/>
  <c r="Q232" i="4" l="1"/>
  <c r="P232" i="4"/>
  <c r="O233" i="4"/>
  <c r="P233" i="4" l="1"/>
  <c r="Q233" i="4"/>
  <c r="O234" i="4"/>
  <c r="Q234" i="4" l="1"/>
  <c r="P234" i="4"/>
  <c r="O235" i="4"/>
  <c r="Q235" i="4" l="1"/>
  <c r="P235" i="4"/>
  <c r="O236" i="4"/>
  <c r="P236" i="4" l="1"/>
  <c r="Q236" i="4"/>
  <c r="O237" i="4"/>
  <c r="Q237" i="4" l="1"/>
  <c r="P237" i="4"/>
  <c r="O238" i="4"/>
  <c r="Q238" i="4" l="1"/>
  <c r="P238" i="4"/>
  <c r="O239" i="4"/>
  <c r="P239" i="4" l="1"/>
  <c r="Q239" i="4"/>
  <c r="O240" i="4"/>
  <c r="Q240" i="4" l="1"/>
  <c r="P240" i="4"/>
  <c r="O241" i="4"/>
  <c r="Q241" i="4" l="1"/>
  <c r="P241" i="4"/>
  <c r="O242" i="4"/>
  <c r="P242" i="4" l="1"/>
  <c r="Q242" i="4"/>
  <c r="O243" i="4"/>
  <c r="Q243" i="4" l="1"/>
  <c r="P243" i="4"/>
  <c r="O244" i="4"/>
  <c r="Q244" i="4" l="1"/>
  <c r="P244" i="4"/>
  <c r="O245" i="4"/>
  <c r="P245" i="4" l="1"/>
  <c r="Q245" i="4"/>
  <c r="O246" i="4"/>
  <c r="Q246" i="4" l="1"/>
  <c r="P246" i="4"/>
  <c r="O247" i="4"/>
  <c r="Q247" i="4" l="1"/>
  <c r="P247" i="4"/>
  <c r="O248" i="4"/>
  <c r="P248" i="4" l="1"/>
  <c r="Q248" i="4"/>
  <c r="O249" i="4"/>
  <c r="Q249" i="4" l="1"/>
  <c r="P249" i="4"/>
  <c r="O250" i="4"/>
  <c r="Q250" i="4" l="1"/>
  <c r="P250" i="4"/>
  <c r="O251" i="4"/>
  <c r="P251" i="4" l="1"/>
  <c r="Q251" i="4"/>
  <c r="O252" i="4"/>
  <c r="Q252" i="4" l="1"/>
  <c r="P252" i="4"/>
  <c r="O253" i="4"/>
  <c r="Q253" i="4" l="1"/>
  <c r="P253" i="4"/>
  <c r="O254" i="4"/>
  <c r="P254" i="4" l="1"/>
  <c r="Q254" i="4"/>
  <c r="O255" i="4"/>
  <c r="Q255" i="4" l="1"/>
  <c r="P255" i="4"/>
  <c r="O256" i="4"/>
  <c r="Q256" i="4" l="1"/>
  <c r="P256" i="4"/>
  <c r="O257" i="4"/>
  <c r="P257" i="4" l="1"/>
  <c r="Q257" i="4"/>
  <c r="O258" i="4"/>
  <c r="Q258" i="4" l="1"/>
  <c r="P258" i="4"/>
  <c r="O259" i="4"/>
  <c r="Q259" i="4" l="1"/>
  <c r="P259" i="4"/>
  <c r="O260" i="4"/>
  <c r="P260" i="4" l="1"/>
  <c r="Q260" i="4"/>
  <c r="O261" i="4"/>
  <c r="Q261" i="4" l="1"/>
  <c r="P261" i="4"/>
  <c r="O262" i="4"/>
  <c r="Q262" i="4" l="1"/>
  <c r="P262" i="4"/>
  <c r="O263" i="4"/>
  <c r="P263" i="4" l="1"/>
  <c r="Q263" i="4"/>
  <c r="O264" i="4"/>
  <c r="Q264" i="4" l="1"/>
  <c r="P264" i="4"/>
  <c r="O265" i="4"/>
  <c r="Q265" i="4" l="1"/>
  <c r="P265" i="4"/>
  <c r="O266" i="4"/>
  <c r="P266" i="4" l="1"/>
  <c r="Q266" i="4"/>
  <c r="O267" i="4"/>
  <c r="Q267" i="4" l="1"/>
  <c r="P267" i="4"/>
  <c r="O268" i="4"/>
  <c r="Q268" i="4" l="1"/>
  <c r="P268" i="4"/>
  <c r="O269" i="4"/>
  <c r="P269" i="4" l="1"/>
  <c r="Q269" i="4"/>
  <c r="O270" i="4"/>
  <c r="Q270" i="4" l="1"/>
  <c r="P270" i="4"/>
  <c r="O271" i="4"/>
  <c r="Q271" i="4" l="1"/>
  <c r="P271" i="4"/>
  <c r="O272" i="4"/>
  <c r="P272" i="4" l="1"/>
  <c r="Q272" i="4"/>
  <c r="O273" i="4"/>
  <c r="Q273" i="4" l="1"/>
  <c r="P273" i="4"/>
  <c r="O274" i="4"/>
  <c r="Q274" i="4" l="1"/>
  <c r="P274" i="4"/>
  <c r="O275" i="4"/>
  <c r="P275" i="4" l="1"/>
  <c r="Q275" i="4"/>
  <c r="O276" i="4"/>
  <c r="Q276" i="4" l="1"/>
  <c r="P276" i="4"/>
  <c r="O277" i="4"/>
  <c r="Q277" i="4" l="1"/>
  <c r="P277" i="4"/>
  <c r="O278" i="4"/>
  <c r="Q278" i="4" l="1"/>
  <c r="P278" i="4"/>
  <c r="O279" i="4"/>
  <c r="Q279" i="4" l="1"/>
  <c r="P279" i="4"/>
  <c r="O280" i="4"/>
  <c r="Q280" i="4" l="1"/>
  <c r="P280" i="4"/>
  <c r="O281" i="4"/>
  <c r="P281" i="4" l="1"/>
  <c r="Q281" i="4"/>
  <c r="O282" i="4"/>
  <c r="Q282" i="4" l="1"/>
  <c r="P282" i="4"/>
  <c r="O283" i="4"/>
  <c r="P283" i="4" l="1"/>
  <c r="Q283" i="4"/>
  <c r="O284" i="4"/>
  <c r="Q284" i="4" l="1"/>
  <c r="P284" i="4"/>
  <c r="O285" i="4"/>
  <c r="Q285" i="4" l="1"/>
  <c r="P285" i="4"/>
  <c r="O286" i="4"/>
  <c r="Q286" i="4" l="1"/>
  <c r="P286" i="4"/>
  <c r="O287" i="4"/>
  <c r="P287" i="4" l="1"/>
  <c r="Q287" i="4"/>
  <c r="O288" i="4"/>
  <c r="Q288" i="4" l="1"/>
  <c r="P288" i="4"/>
  <c r="O289" i="4"/>
  <c r="P289" i="4" l="1"/>
  <c r="Q289" i="4"/>
  <c r="O290" i="4"/>
  <c r="Q290" i="4" l="1"/>
  <c r="P290" i="4"/>
  <c r="O291" i="4"/>
  <c r="Q291" i="4" l="1"/>
  <c r="P291" i="4"/>
  <c r="O292" i="4"/>
  <c r="Q292" i="4" l="1"/>
  <c r="P292" i="4"/>
  <c r="O293" i="4"/>
  <c r="P293" i="4" l="1"/>
  <c r="Q293" i="4"/>
  <c r="O294" i="4"/>
  <c r="Q294" i="4" l="1"/>
  <c r="P294" i="4"/>
  <c r="O295" i="4"/>
  <c r="P295" i="4" l="1"/>
  <c r="R6" i="4" s="1"/>
  <c r="Q295" i="4"/>
  <c r="S6" i="4" s="1"/>
  <c r="O296" i="4"/>
  <c r="Q296" i="4" l="1"/>
  <c r="P296" i="4"/>
  <c r="O297" i="4"/>
  <c r="Q297" i="4" l="1"/>
  <c r="P297" i="4"/>
  <c r="O298" i="4"/>
  <c r="Q298" i="4" l="1"/>
  <c r="P298" i="4"/>
  <c r="O299" i="4"/>
  <c r="P299" i="4" l="1"/>
  <c r="Q299" i="4"/>
  <c r="O300" i="4"/>
  <c r="Q300" i="4" l="1"/>
  <c r="P300" i="4"/>
  <c r="O301" i="4"/>
  <c r="P301" i="4" l="1"/>
  <c r="Q301" i="4"/>
  <c r="O302" i="4"/>
  <c r="Q302" i="4" l="1"/>
  <c r="P302" i="4"/>
  <c r="O303" i="4"/>
  <c r="Q303" i="4" l="1"/>
  <c r="P303" i="4"/>
  <c r="O304" i="4"/>
  <c r="Q304" i="4" l="1"/>
  <c r="P304" i="4"/>
  <c r="O305" i="4"/>
  <c r="P305" i="4" l="1"/>
  <c r="Q305" i="4"/>
  <c r="O306" i="4"/>
  <c r="Q306" i="4" l="1"/>
  <c r="P306" i="4"/>
  <c r="O307" i="4"/>
  <c r="P307" i="4" l="1"/>
  <c r="Q307" i="4"/>
  <c r="O308" i="4"/>
  <c r="Q308" i="4" l="1"/>
  <c r="P308" i="4"/>
  <c r="O309" i="4"/>
  <c r="Q309" i="4" l="1"/>
  <c r="P309" i="4"/>
  <c r="O310" i="4"/>
  <c r="Q310" i="4" l="1"/>
  <c r="P310" i="4"/>
  <c r="O311" i="4"/>
  <c r="P311" i="4" l="1"/>
  <c r="Q311" i="4"/>
  <c r="O312" i="4"/>
  <c r="Q312" i="4" l="1"/>
  <c r="P312" i="4"/>
  <c r="O313" i="4"/>
  <c r="P313" i="4" l="1"/>
  <c r="Q313" i="4"/>
  <c r="O314" i="4"/>
  <c r="Q314" i="4" l="1"/>
  <c r="P314" i="4"/>
  <c r="O315" i="4"/>
  <c r="Q315" i="4" l="1"/>
  <c r="P315" i="4"/>
  <c r="O316" i="4"/>
  <c r="Q316" i="4" l="1"/>
  <c r="P316" i="4"/>
  <c r="O317" i="4"/>
  <c r="P317" i="4" l="1"/>
  <c r="Q317" i="4"/>
  <c r="O318" i="4"/>
  <c r="Q318" i="4" l="1"/>
  <c r="P318" i="4"/>
  <c r="O319" i="4"/>
  <c r="P319" i="4" l="1"/>
  <c r="Q319" i="4"/>
  <c r="O320" i="4"/>
  <c r="Q320" i="4" l="1"/>
  <c r="P320" i="4"/>
  <c r="O321" i="4"/>
  <c r="Q321" i="4" l="1"/>
  <c r="P321" i="4"/>
  <c r="O322" i="4"/>
  <c r="Q322" i="4" l="1"/>
  <c r="P322" i="4"/>
  <c r="O323" i="4"/>
  <c r="P323" i="4" l="1"/>
  <c r="Q323" i="4"/>
  <c r="O324" i="4"/>
  <c r="Q324" i="4" l="1"/>
  <c r="P324" i="4"/>
  <c r="O325" i="4"/>
  <c r="P325" i="4" l="1"/>
  <c r="Q325" i="4"/>
  <c r="O326" i="4"/>
  <c r="Q326" i="4" l="1"/>
  <c r="P326" i="4"/>
  <c r="O327" i="4"/>
  <c r="Q327" i="4" l="1"/>
  <c r="P327" i="4"/>
  <c r="O328" i="4"/>
  <c r="Q328" i="4" l="1"/>
  <c r="P328" i="4"/>
  <c r="O329" i="4"/>
  <c r="P329" i="4" l="1"/>
  <c r="Q329" i="4"/>
  <c r="O330" i="4"/>
  <c r="Q330" i="4" l="1"/>
  <c r="P330" i="4"/>
  <c r="O331" i="4"/>
  <c r="P331" i="4" l="1"/>
  <c r="Q331" i="4"/>
  <c r="O332" i="4"/>
  <c r="Q332" i="4" l="1"/>
  <c r="P332" i="4"/>
  <c r="O333" i="4"/>
  <c r="Q333" i="4" l="1"/>
  <c r="P333" i="4"/>
  <c r="O334" i="4"/>
  <c r="Q334" i="4" l="1"/>
  <c r="P334" i="4"/>
  <c r="O335" i="4"/>
  <c r="P335" i="4" l="1"/>
  <c r="Q335" i="4"/>
  <c r="O336" i="4"/>
  <c r="Q336" i="4" l="1"/>
  <c r="P336" i="4"/>
  <c r="O337" i="4"/>
  <c r="P337" i="4" l="1"/>
  <c r="Q337" i="4"/>
  <c r="O338" i="4"/>
  <c r="Q338" i="4" l="1"/>
  <c r="P338" i="4"/>
  <c r="O339" i="4"/>
  <c r="Q339" i="4" l="1"/>
  <c r="P339" i="4"/>
  <c r="O340" i="4"/>
  <c r="Q340" i="4" l="1"/>
  <c r="P340" i="4"/>
  <c r="O341" i="4"/>
  <c r="P341" i="4" l="1"/>
  <c r="Q341" i="4"/>
  <c r="O342" i="4"/>
  <c r="Q342" i="4" l="1"/>
  <c r="P342" i="4"/>
  <c r="O343" i="4"/>
  <c r="P343" i="4" l="1"/>
  <c r="Q343" i="4"/>
  <c r="O344" i="4"/>
  <c r="Q344" i="4" l="1"/>
  <c r="P344" i="4"/>
  <c r="O345" i="4"/>
  <c r="Q345" i="4" l="1"/>
  <c r="P345" i="4"/>
  <c r="O346" i="4"/>
  <c r="Q346" i="4" l="1"/>
  <c r="P346" i="4"/>
  <c r="O347" i="4"/>
  <c r="P347" i="4" l="1"/>
  <c r="Q347" i="4"/>
  <c r="O348" i="4"/>
  <c r="Q348" i="4" l="1"/>
  <c r="P348" i="4"/>
  <c r="O349" i="4"/>
  <c r="P349" i="4" l="1"/>
  <c r="Q349" i="4"/>
  <c r="O350" i="4"/>
  <c r="Q350" i="4" l="1"/>
  <c r="P350" i="4"/>
  <c r="O351" i="4"/>
  <c r="Q351" i="4" l="1"/>
  <c r="P351" i="4"/>
  <c r="O352" i="4"/>
  <c r="Q352" i="4" l="1"/>
  <c r="P352" i="4"/>
  <c r="O353" i="4"/>
  <c r="P353" i="4" l="1"/>
  <c r="Q353" i="4"/>
  <c r="O354" i="4"/>
  <c r="Q354" i="4" l="1"/>
  <c r="P354" i="4"/>
  <c r="O355" i="4"/>
  <c r="P355" i="4" l="1"/>
  <c r="Q355" i="4"/>
  <c r="O356" i="4"/>
  <c r="Q356" i="4" l="1"/>
  <c r="P356" i="4"/>
  <c r="O357" i="4"/>
  <c r="Q357" i="4" l="1"/>
  <c r="P357" i="4"/>
  <c r="O358" i="4"/>
  <c r="Q358" i="4" l="1"/>
  <c r="P358" i="4"/>
  <c r="O359" i="4"/>
  <c r="P359" i="4" l="1"/>
  <c r="Q359" i="4"/>
  <c r="O360" i="4"/>
  <c r="Q360" i="4" l="1"/>
  <c r="P360" i="4"/>
  <c r="O361" i="4"/>
  <c r="P361" i="4" l="1"/>
  <c r="Q361" i="4"/>
  <c r="O362" i="4"/>
  <c r="Q362" i="4" l="1"/>
  <c r="P362" i="4"/>
  <c r="O363" i="4"/>
  <c r="Q363" i="4" l="1"/>
  <c r="P363" i="4"/>
  <c r="O364" i="4"/>
  <c r="Q364" i="4" l="1"/>
  <c r="P364" i="4"/>
  <c r="O365" i="4"/>
  <c r="P365" i="4" l="1"/>
  <c r="Q365" i="4"/>
  <c r="O366" i="4"/>
  <c r="Q366" i="4" l="1"/>
  <c r="P366" i="4"/>
  <c r="O367" i="4"/>
  <c r="P367" i="4" l="1"/>
  <c r="Q367" i="4"/>
  <c r="O368" i="4"/>
  <c r="Q368" i="4" l="1"/>
  <c r="P368" i="4"/>
  <c r="O369" i="4"/>
  <c r="Q369" i="4" l="1"/>
  <c r="P369" i="4"/>
  <c r="O370" i="4"/>
  <c r="Q370" i="4" l="1"/>
  <c r="P370" i="4"/>
  <c r="O371" i="4"/>
  <c r="P371" i="4" l="1"/>
  <c r="Q371" i="4"/>
  <c r="O372" i="4"/>
  <c r="Q372" i="4" l="1"/>
  <c r="P372" i="4"/>
  <c r="O373" i="4"/>
  <c r="P373" i="4" l="1"/>
  <c r="Q373" i="4"/>
  <c r="O374" i="4"/>
  <c r="Q374" i="4" l="1"/>
  <c r="P374" i="4"/>
  <c r="O375" i="4"/>
  <c r="Q375" i="4" l="1"/>
  <c r="P375" i="4"/>
  <c r="O376" i="4"/>
  <c r="Q376" i="4" l="1"/>
  <c r="P376" i="4"/>
  <c r="O377" i="4"/>
  <c r="P377" i="4" l="1"/>
  <c r="Q377" i="4"/>
  <c r="O378" i="4"/>
  <c r="Q378" i="4" l="1"/>
  <c r="P378" i="4"/>
  <c r="O379" i="4"/>
  <c r="P379" i="4" l="1"/>
  <c r="Q379" i="4"/>
  <c r="O380" i="4"/>
  <c r="Q380" i="4" l="1"/>
  <c r="P380" i="4"/>
  <c r="O381" i="4"/>
  <c r="Q381" i="4" l="1"/>
  <c r="P381" i="4"/>
  <c r="O382" i="4"/>
  <c r="Q382" i="4" l="1"/>
  <c r="P382" i="4"/>
  <c r="O383" i="4"/>
  <c r="P383" i="4" l="1"/>
  <c r="Q383" i="4"/>
  <c r="O384" i="4"/>
  <c r="Q384" i="4" l="1"/>
  <c r="P384" i="4"/>
  <c r="O385" i="4"/>
  <c r="P385" i="4" l="1"/>
  <c r="Q385" i="4"/>
  <c r="O386" i="4"/>
  <c r="Q386" i="4" l="1"/>
  <c r="P386" i="4"/>
  <c r="O387" i="4"/>
  <c r="Q387" i="4" l="1"/>
  <c r="P387" i="4"/>
  <c r="O388" i="4"/>
  <c r="Q388" i="4" l="1"/>
  <c r="P388" i="4"/>
  <c r="O389" i="4"/>
  <c r="P389" i="4" l="1"/>
  <c r="Q389" i="4"/>
  <c r="O390" i="4"/>
  <c r="Q390" i="4" l="1"/>
  <c r="P390" i="4"/>
  <c r="O391" i="4"/>
  <c r="P391" i="4" l="1"/>
  <c r="Q391" i="4"/>
  <c r="O392" i="4"/>
  <c r="Q392" i="4" l="1"/>
  <c r="P392" i="4"/>
  <c r="O393" i="4"/>
  <c r="Q393" i="4" l="1"/>
  <c r="P393" i="4"/>
  <c r="O394" i="4"/>
  <c r="Q394" i="4" l="1"/>
  <c r="P394" i="4"/>
  <c r="O395" i="4"/>
  <c r="Q395" i="4" l="1"/>
  <c r="P395" i="4"/>
  <c r="O396" i="4"/>
  <c r="P396" i="4" l="1"/>
  <c r="Q396" i="4"/>
  <c r="O397" i="4"/>
  <c r="Q397" i="4" l="1"/>
  <c r="P397" i="4"/>
  <c r="O398" i="4"/>
  <c r="P398" i="4" l="1"/>
  <c r="Q398" i="4"/>
  <c r="O399" i="4"/>
  <c r="P399" i="4" l="1"/>
  <c r="Q399" i="4"/>
  <c r="O400" i="4"/>
  <c r="P400" i="4" l="1"/>
  <c r="Q400" i="4"/>
  <c r="O401" i="4"/>
  <c r="Q401" i="4" l="1"/>
  <c r="P401" i="4"/>
  <c r="O402" i="4"/>
  <c r="P402" i="4" l="1"/>
  <c r="Q402" i="4"/>
  <c r="O403" i="4"/>
  <c r="Q403" i="4" l="1"/>
  <c r="P403" i="4"/>
  <c r="O404" i="4"/>
  <c r="Q404" i="4" l="1"/>
  <c r="P404" i="4"/>
  <c r="O405" i="4"/>
  <c r="P405" i="4" l="1"/>
  <c r="Q405" i="4"/>
  <c r="O406" i="4"/>
  <c r="P406" i="4" l="1"/>
  <c r="Q406" i="4"/>
  <c r="O407" i="4"/>
  <c r="Q407" i="4" l="1"/>
  <c r="P407" i="4"/>
  <c r="O408" i="4"/>
  <c r="P408" i="4" l="1"/>
  <c r="Q408" i="4"/>
  <c r="O409" i="4"/>
  <c r="Q409" i="4" l="1"/>
  <c r="P409" i="4"/>
  <c r="O410" i="4"/>
  <c r="Q410" i="4" l="1"/>
  <c r="P410" i="4"/>
  <c r="O411" i="4"/>
  <c r="Q411" i="4" l="1"/>
  <c r="P411" i="4"/>
  <c r="O412" i="4"/>
  <c r="P412" i="4" l="1"/>
  <c r="Q412" i="4"/>
  <c r="O413" i="4"/>
  <c r="Q413" i="4" l="1"/>
  <c r="P413" i="4"/>
  <c r="O414" i="4"/>
  <c r="P414" i="4" l="1"/>
  <c r="Q414" i="4"/>
  <c r="O415" i="4"/>
  <c r="Q415" i="4" l="1"/>
  <c r="P415" i="4"/>
  <c r="O416" i="4"/>
  <c r="Q416" i="4" l="1"/>
  <c r="P416" i="4"/>
  <c r="O417" i="4"/>
  <c r="P417" i="4" l="1"/>
  <c r="Q417" i="4"/>
  <c r="O418" i="4"/>
  <c r="P418" i="4" l="1"/>
  <c r="Q418" i="4"/>
  <c r="O419" i="4"/>
  <c r="Q419" i="4" l="1"/>
  <c r="P419" i="4"/>
  <c r="O420" i="4"/>
  <c r="P420" i="4" l="1"/>
  <c r="Q420" i="4"/>
  <c r="O421" i="4"/>
  <c r="Q421" i="4" l="1"/>
  <c r="P421" i="4"/>
  <c r="O422" i="4"/>
  <c r="Q422" i="4" l="1"/>
  <c r="P422" i="4"/>
  <c r="O423" i="4"/>
  <c r="P423" i="4" l="1"/>
  <c r="Q423" i="4"/>
  <c r="O424" i="4"/>
  <c r="P424" i="4" l="1"/>
  <c r="Q424" i="4"/>
  <c r="O425" i="4"/>
  <c r="Q425" i="4" l="1"/>
  <c r="P425" i="4"/>
  <c r="O426" i="4"/>
  <c r="P426" i="4" l="1"/>
  <c r="Q426" i="4"/>
  <c r="O427" i="4"/>
  <c r="Q427" i="4" l="1"/>
  <c r="P427" i="4"/>
  <c r="O428" i="4"/>
  <c r="Q428" i="4" l="1"/>
  <c r="P428" i="4"/>
  <c r="O429" i="4"/>
  <c r="Q429" i="4" l="1"/>
  <c r="P429" i="4"/>
  <c r="O430" i="4"/>
  <c r="P430" i="4" l="1"/>
  <c r="Q430" i="4"/>
  <c r="O431" i="4"/>
  <c r="Q431" i="4" l="1"/>
  <c r="P431" i="4"/>
  <c r="O432" i="4"/>
  <c r="P432" i="4" l="1"/>
  <c r="Q432" i="4"/>
  <c r="O433" i="4"/>
  <c r="Q433" i="4" l="1"/>
  <c r="P433" i="4"/>
  <c r="O434" i="4"/>
  <c r="Q434" i="4" l="1"/>
  <c r="P434" i="4"/>
  <c r="O435" i="4"/>
  <c r="P435" i="4" l="1"/>
  <c r="Q435" i="4"/>
  <c r="O436" i="4"/>
  <c r="P436" i="4" l="1"/>
  <c r="Q436" i="4"/>
  <c r="O437" i="4"/>
  <c r="Q437" i="4" l="1"/>
  <c r="P437" i="4"/>
  <c r="O438" i="4"/>
  <c r="P438" i="4" l="1"/>
  <c r="Q438" i="4"/>
  <c r="O439" i="4"/>
  <c r="Q439" i="4" l="1"/>
  <c r="P439" i="4"/>
  <c r="O440" i="4"/>
  <c r="Q440" i="4" l="1"/>
  <c r="P440" i="4"/>
  <c r="O441" i="4"/>
  <c r="P441" i="4" l="1"/>
  <c r="Q441" i="4"/>
  <c r="O442" i="4"/>
  <c r="P442" i="4" l="1"/>
  <c r="Q442" i="4"/>
  <c r="O443" i="4"/>
  <c r="Q443" i="4" l="1"/>
  <c r="S7" i="4" s="1"/>
  <c r="P443" i="4"/>
  <c r="R7" i="4" s="1"/>
  <c r="O444" i="4"/>
  <c r="P444" i="4" l="1"/>
  <c r="Q444" i="4"/>
  <c r="O445" i="4"/>
  <c r="Q445" i="4" l="1"/>
  <c r="P445" i="4"/>
  <c r="O446" i="4"/>
  <c r="Q446" i="4" l="1"/>
  <c r="P446" i="4"/>
  <c r="O447" i="4"/>
  <c r="Q447" i="4" l="1"/>
  <c r="P447" i="4"/>
  <c r="O448" i="4"/>
  <c r="P448" i="4" l="1"/>
  <c r="Q448" i="4"/>
  <c r="O449" i="4"/>
  <c r="Q449" i="4" l="1"/>
  <c r="P449" i="4"/>
  <c r="O450" i="4"/>
  <c r="P450" i="4" l="1"/>
  <c r="Q450" i="4"/>
  <c r="O451" i="4"/>
  <c r="Q451" i="4" l="1"/>
  <c r="P451" i="4"/>
  <c r="O452" i="4"/>
  <c r="Q452" i="4" l="1"/>
  <c r="P452" i="4"/>
  <c r="O453" i="4"/>
  <c r="P453" i="4" l="1"/>
  <c r="Q453" i="4"/>
  <c r="O454" i="4"/>
  <c r="P454" i="4" l="1"/>
  <c r="Q454" i="4"/>
  <c r="O455" i="4"/>
  <c r="Q455" i="4" l="1"/>
  <c r="P455" i="4"/>
  <c r="O456" i="4"/>
  <c r="P456" i="4" l="1"/>
  <c r="Q456" i="4"/>
  <c r="O457" i="4"/>
  <c r="Q457" i="4" l="1"/>
  <c r="P457" i="4"/>
  <c r="O458" i="4"/>
  <c r="Q458" i="4" l="1"/>
  <c r="P458" i="4"/>
  <c r="O459" i="4"/>
  <c r="P459" i="4" l="1"/>
  <c r="Q459" i="4"/>
  <c r="O460" i="4"/>
  <c r="P460" i="4" l="1"/>
  <c r="Q460" i="4"/>
  <c r="O461" i="4"/>
  <c r="Q461" i="4" l="1"/>
  <c r="P461" i="4"/>
  <c r="O462" i="4"/>
  <c r="P462" i="4" l="1"/>
  <c r="Q462" i="4"/>
  <c r="O463" i="4"/>
  <c r="Q463" i="4" l="1"/>
  <c r="P463" i="4"/>
  <c r="O464" i="4"/>
  <c r="Q464" i="4" l="1"/>
  <c r="P464" i="4"/>
  <c r="O465" i="4"/>
  <c r="Q465" i="4" l="1"/>
  <c r="P465" i="4"/>
  <c r="O466" i="4"/>
  <c r="P466" i="4" l="1"/>
  <c r="Q466" i="4"/>
  <c r="O467" i="4"/>
  <c r="Q467" i="4" l="1"/>
  <c r="P467" i="4"/>
  <c r="O468" i="4"/>
  <c r="P468" i="4" l="1"/>
  <c r="Q468" i="4"/>
  <c r="O469" i="4"/>
  <c r="Q469" i="4" l="1"/>
  <c r="P469" i="4"/>
  <c r="O470" i="4"/>
  <c r="Q470" i="4" l="1"/>
  <c r="P470" i="4"/>
  <c r="O471" i="4"/>
  <c r="P471" i="4" l="1"/>
  <c r="Q471" i="4"/>
  <c r="O472" i="4"/>
  <c r="P472" i="4" l="1"/>
  <c r="Q472" i="4"/>
  <c r="O473" i="4"/>
  <c r="Q473" i="4" l="1"/>
  <c r="P473" i="4"/>
  <c r="O474" i="4"/>
  <c r="P474" i="4" l="1"/>
  <c r="Q474" i="4"/>
  <c r="O475" i="4"/>
  <c r="Q475" i="4" l="1"/>
  <c r="P475" i="4"/>
  <c r="O476" i="4"/>
  <c r="Q476" i="4" l="1"/>
  <c r="P476" i="4"/>
  <c r="O477" i="4"/>
  <c r="P477" i="4" l="1"/>
  <c r="Q477" i="4"/>
  <c r="O478" i="4"/>
  <c r="P478" i="4" l="1"/>
  <c r="Q478" i="4"/>
  <c r="O479" i="4"/>
  <c r="Q479" i="4" l="1"/>
  <c r="P479" i="4"/>
  <c r="O480" i="4"/>
  <c r="P480" i="4" l="1"/>
  <c r="Q480" i="4"/>
  <c r="O481" i="4"/>
  <c r="Q481" i="4" l="1"/>
  <c r="P481" i="4"/>
  <c r="O482" i="4"/>
  <c r="Q482" i="4" l="1"/>
  <c r="P482" i="4"/>
  <c r="O483" i="4"/>
  <c r="Q483" i="4" l="1"/>
  <c r="P483" i="4"/>
  <c r="O484" i="4"/>
  <c r="P484" i="4" l="1"/>
  <c r="Q484" i="4"/>
  <c r="O485" i="4"/>
  <c r="Q485" i="4" l="1"/>
  <c r="P485" i="4"/>
  <c r="O486" i="4"/>
  <c r="P486" i="4" l="1"/>
  <c r="Q486" i="4"/>
  <c r="O487" i="4"/>
  <c r="Q487" i="4" l="1"/>
  <c r="P487" i="4"/>
  <c r="O488" i="4"/>
  <c r="Q488" i="4" l="1"/>
  <c r="P488" i="4"/>
  <c r="O489" i="4"/>
  <c r="P489" i="4" l="1"/>
  <c r="R11" i="4" s="1"/>
  <c r="Q489" i="4"/>
  <c r="S11" i="4" s="1"/>
  <c r="O490" i="4"/>
  <c r="P490" i="4" l="1"/>
  <c r="Q490" i="4"/>
  <c r="O491" i="4"/>
  <c r="Q491" i="4" l="1"/>
  <c r="P491" i="4"/>
  <c r="O492" i="4"/>
  <c r="P492" i="4" l="1"/>
  <c r="Q492" i="4"/>
  <c r="O493" i="4"/>
  <c r="Q493" i="4" l="1"/>
  <c r="P493" i="4"/>
  <c r="O494" i="4"/>
  <c r="Q494" i="4" l="1"/>
  <c r="S8" i="4" s="1"/>
  <c r="P494" i="4"/>
  <c r="R8" i="4" s="1"/>
  <c r="O495" i="4"/>
  <c r="P495" i="4" l="1"/>
  <c r="Q495" i="4"/>
  <c r="O496" i="4"/>
  <c r="P496" i="4" l="1"/>
  <c r="Q496" i="4"/>
  <c r="O497" i="4"/>
  <c r="Q497" i="4" l="1"/>
  <c r="P497" i="4"/>
  <c r="O498" i="4"/>
  <c r="P498" i="4" l="1"/>
  <c r="Q498" i="4"/>
  <c r="O499" i="4"/>
  <c r="Q499" i="4" l="1"/>
  <c r="P499" i="4"/>
  <c r="O500" i="4"/>
  <c r="Q500" i="4" l="1"/>
  <c r="P500" i="4"/>
  <c r="O501" i="4"/>
  <c r="Q501" i="4" l="1"/>
  <c r="P501" i="4"/>
  <c r="O502" i="4"/>
  <c r="P502" i="4" l="1"/>
  <c r="Q502" i="4"/>
  <c r="O503" i="4"/>
  <c r="Q503" i="4" l="1"/>
  <c r="P503" i="4"/>
  <c r="O504" i="4"/>
  <c r="P504" i="4" l="1"/>
  <c r="Q504" i="4"/>
  <c r="O505" i="4"/>
  <c r="Q505" i="4" l="1"/>
  <c r="P505" i="4"/>
  <c r="O506" i="4"/>
  <c r="Q506" i="4" l="1"/>
  <c r="P506" i="4"/>
  <c r="O507" i="4"/>
  <c r="P507" i="4" l="1"/>
  <c r="Q507" i="4"/>
  <c r="O508" i="4"/>
  <c r="P508" i="4" l="1"/>
  <c r="Q508" i="4"/>
  <c r="O509" i="4"/>
  <c r="Q509" i="4" l="1"/>
  <c r="P509" i="4"/>
  <c r="O510" i="4"/>
  <c r="P510" i="4" l="1"/>
  <c r="Q510" i="4"/>
  <c r="O511" i="4"/>
  <c r="Q511" i="4" l="1"/>
  <c r="P511" i="4"/>
  <c r="O512" i="4"/>
  <c r="Q512" i="4" l="1"/>
  <c r="P512" i="4"/>
  <c r="O513" i="4"/>
  <c r="P513" i="4" l="1"/>
  <c r="Q513" i="4"/>
  <c r="O514" i="4"/>
  <c r="P514" i="4" l="1"/>
  <c r="Q514" i="4"/>
  <c r="O515" i="4"/>
  <c r="Q515" i="4" l="1"/>
  <c r="P515" i="4"/>
  <c r="O516" i="4"/>
  <c r="P516" i="4" l="1"/>
  <c r="Q516" i="4"/>
  <c r="O517" i="4"/>
  <c r="Q517" i="4" l="1"/>
  <c r="P517" i="4"/>
  <c r="O518" i="4"/>
  <c r="Q518" i="4" l="1"/>
  <c r="P518" i="4"/>
  <c r="O519" i="4"/>
  <c r="Q519" i="4" l="1"/>
  <c r="P519" i="4"/>
  <c r="O520" i="4"/>
  <c r="P520" i="4" l="1"/>
  <c r="Q520" i="4"/>
  <c r="O521" i="4"/>
  <c r="Q521" i="4" l="1"/>
  <c r="P521" i="4"/>
  <c r="O522" i="4"/>
  <c r="P522" i="4" l="1"/>
  <c r="Q522" i="4"/>
  <c r="O523" i="4"/>
  <c r="Q523" i="4" l="1"/>
  <c r="P523" i="4"/>
  <c r="O524" i="4"/>
  <c r="Q524" i="4" l="1"/>
  <c r="S13" i="4" s="1"/>
  <c r="P524" i="4"/>
  <c r="R13" i="4" s="1"/>
  <c r="O525" i="4"/>
  <c r="P525" i="4" l="1"/>
  <c r="Q525" i="4"/>
  <c r="O526" i="4"/>
  <c r="P526" i="4" l="1"/>
  <c r="Q526" i="4"/>
  <c r="O527" i="4"/>
  <c r="Q527" i="4" l="1"/>
  <c r="P527" i="4"/>
  <c r="O528" i="4"/>
  <c r="P528" i="4" l="1"/>
  <c r="Q528" i="4"/>
  <c r="O529" i="4"/>
  <c r="Q529" i="4" l="1"/>
  <c r="S9" i="4" s="1"/>
  <c r="P529" i="4"/>
  <c r="R9" i="4" s="1"/>
  <c r="O530" i="4"/>
  <c r="Q530" i="4" l="1"/>
  <c r="P530" i="4"/>
  <c r="O531" i="4"/>
  <c r="P531" i="4" l="1"/>
  <c r="Q531" i="4"/>
  <c r="O532" i="4"/>
  <c r="P532" i="4" l="1"/>
  <c r="Q532" i="4"/>
  <c r="O533" i="4"/>
  <c r="Q533" i="4" l="1"/>
  <c r="P533" i="4"/>
  <c r="O534" i="4"/>
  <c r="P534" i="4" l="1"/>
  <c r="Q534" i="4"/>
  <c r="O535" i="4"/>
  <c r="Q535" i="4" l="1"/>
  <c r="P535" i="4"/>
  <c r="O536" i="4"/>
  <c r="Q536" i="4" l="1"/>
  <c r="P536" i="4"/>
  <c r="O537" i="4"/>
  <c r="Q537" i="4" l="1"/>
  <c r="P537" i="4"/>
  <c r="O538" i="4"/>
  <c r="P538" i="4" l="1"/>
  <c r="Q538" i="4"/>
  <c r="O539" i="4"/>
  <c r="Q539" i="4" l="1"/>
  <c r="P539" i="4"/>
  <c r="O540" i="4"/>
  <c r="P540" i="4" l="1"/>
  <c r="Q540" i="4"/>
  <c r="O541" i="4"/>
  <c r="Q541" i="4" l="1"/>
  <c r="P541" i="4"/>
  <c r="O542" i="4"/>
  <c r="Q542" i="4" l="1"/>
  <c r="P542" i="4"/>
  <c r="O543" i="4"/>
  <c r="P543" i="4" l="1"/>
  <c r="Q543" i="4"/>
  <c r="O544" i="4"/>
  <c r="P544" i="4" l="1"/>
  <c r="Q544" i="4"/>
  <c r="O545" i="4"/>
  <c r="Q545" i="4" l="1"/>
  <c r="S15" i="4" s="1"/>
  <c r="P545" i="4"/>
  <c r="R15" i="4" s="1"/>
  <c r="O546" i="4"/>
  <c r="P546" i="4" l="1"/>
  <c r="Q546" i="4"/>
  <c r="O547" i="4"/>
  <c r="Q547" i="4" l="1"/>
  <c r="P547" i="4"/>
  <c r="O548" i="4"/>
  <c r="Q548" i="4" l="1"/>
  <c r="P548" i="4"/>
  <c r="O549" i="4"/>
  <c r="P549" i="4" l="1"/>
  <c r="R10" i="4" s="1"/>
  <c r="Q549" i="4"/>
  <c r="S10" i="4" s="1"/>
  <c r="O550" i="4"/>
  <c r="P550" i="4" l="1"/>
  <c r="Q550" i="4"/>
  <c r="O551" i="4"/>
  <c r="Q551" i="4" l="1"/>
  <c r="P551" i="4"/>
  <c r="O552" i="4"/>
  <c r="P552" i="4" l="1"/>
  <c r="Q552" i="4"/>
  <c r="O553" i="4"/>
  <c r="Q553" i="4" l="1"/>
  <c r="P553" i="4"/>
  <c r="O554" i="4"/>
  <c r="Q554" i="4" l="1"/>
  <c r="P554" i="4"/>
  <c r="O555" i="4"/>
  <c r="Q555" i="4" l="1"/>
  <c r="P555" i="4"/>
  <c r="O556" i="4"/>
  <c r="P556" i="4" l="1"/>
  <c r="Q556" i="4"/>
  <c r="O557" i="4"/>
  <c r="Q557" i="4" l="1"/>
  <c r="S12" i="4" s="1"/>
  <c r="P557" i="4"/>
  <c r="R12" i="4" s="1"/>
  <c r="O558" i="4"/>
  <c r="P558" i="4" l="1"/>
  <c r="Q558" i="4"/>
  <c r="O559" i="4"/>
  <c r="Q559" i="4" l="1"/>
  <c r="P559" i="4"/>
  <c r="O560" i="4"/>
  <c r="Q560" i="4" l="1"/>
  <c r="P560" i="4"/>
  <c r="O561" i="4"/>
  <c r="P561" i="4" l="1"/>
  <c r="Q561" i="4"/>
  <c r="O562" i="4"/>
  <c r="Q562" i="4" l="1"/>
  <c r="P562" i="4"/>
  <c r="O563" i="4"/>
  <c r="Q563" i="4" l="1"/>
  <c r="P563" i="4"/>
  <c r="O564" i="4"/>
  <c r="P564" i="4" l="1"/>
  <c r="Q564" i="4"/>
  <c r="O565" i="4"/>
  <c r="Q565" i="4" l="1"/>
  <c r="P565" i="4"/>
  <c r="O566" i="4"/>
  <c r="Q566" i="4" l="1"/>
  <c r="P566" i="4"/>
  <c r="O567" i="4"/>
  <c r="P567" i="4" l="1"/>
  <c r="Q567" i="4"/>
  <c r="O568" i="4"/>
  <c r="Q568" i="4" l="1"/>
  <c r="P568" i="4"/>
  <c r="O569" i="4"/>
  <c r="Q569" i="4" l="1"/>
  <c r="P569" i="4"/>
  <c r="O570" i="4"/>
  <c r="P570" i="4" l="1"/>
  <c r="Q570" i="4"/>
  <c r="O571" i="4"/>
  <c r="Q571" i="4" l="1"/>
  <c r="P571" i="4"/>
  <c r="O572" i="4"/>
  <c r="Q572" i="4" l="1"/>
  <c r="P572" i="4"/>
  <c r="O573" i="4"/>
  <c r="P573" i="4" l="1"/>
  <c r="Q573" i="4"/>
  <c r="O574" i="4"/>
  <c r="Q574" i="4" l="1"/>
  <c r="P574" i="4"/>
  <c r="O575" i="4"/>
  <c r="Q575" i="4" l="1"/>
  <c r="P575" i="4"/>
  <c r="O576" i="4"/>
  <c r="P576" i="4" l="1"/>
  <c r="Q576" i="4"/>
  <c r="O577" i="4"/>
  <c r="P577" i="4" l="1"/>
  <c r="Q577" i="4"/>
  <c r="O578" i="4"/>
  <c r="Q578" i="4" l="1"/>
  <c r="P578" i="4"/>
  <c r="O579" i="4"/>
  <c r="Q579" i="4" l="1"/>
  <c r="P579" i="4"/>
  <c r="O580" i="4"/>
  <c r="Q580" i="4" l="1"/>
  <c r="P580" i="4"/>
  <c r="O581" i="4"/>
  <c r="Q581" i="4" l="1"/>
  <c r="P581" i="4"/>
  <c r="O582" i="4"/>
  <c r="P582" i="4" l="1"/>
  <c r="R16" i="4" s="1"/>
  <c r="Q582" i="4"/>
  <c r="S16" i="4" s="1"/>
  <c r="O583" i="4"/>
  <c r="P583" i="4" l="1"/>
  <c r="Q583" i="4"/>
  <c r="O584" i="4"/>
  <c r="Q584" i="4" l="1"/>
  <c r="P584" i="4"/>
  <c r="O585" i="4"/>
  <c r="Q585" i="4" l="1"/>
  <c r="P585" i="4"/>
  <c r="O586" i="4"/>
  <c r="Q586" i="4" l="1"/>
  <c r="S14" i="4" s="1"/>
  <c r="P586" i="4"/>
  <c r="R14" i="4" s="1"/>
  <c r="O587" i="4"/>
  <c r="Q587" i="4" l="1"/>
  <c r="P587" i="4"/>
  <c r="O588" i="4"/>
  <c r="P588" i="4" l="1"/>
  <c r="Q588" i="4"/>
  <c r="O589" i="4"/>
  <c r="P589" i="4" l="1"/>
  <c r="Q589" i="4"/>
  <c r="O590" i="4"/>
  <c r="Q590" i="4" l="1"/>
  <c r="P590" i="4"/>
  <c r="O591" i="4"/>
  <c r="Q591" i="4" l="1"/>
  <c r="P591" i="4"/>
  <c r="O592" i="4"/>
  <c r="Q592" i="4" l="1"/>
  <c r="P592" i="4"/>
  <c r="O593" i="4"/>
  <c r="Q593" i="4" l="1"/>
  <c r="P593" i="4"/>
  <c r="O594" i="4"/>
  <c r="P594" i="4" l="1"/>
  <c r="Q594" i="4"/>
  <c r="O595" i="4"/>
  <c r="P595" i="4" l="1"/>
  <c r="Q595" i="4"/>
  <c r="O596" i="4"/>
  <c r="Q596" i="4" l="1"/>
  <c r="P596" i="4"/>
  <c r="O597" i="4"/>
  <c r="Q597" i="4" l="1"/>
  <c r="P597" i="4"/>
  <c r="O598" i="4"/>
  <c r="Q598" i="4" l="1"/>
  <c r="P598" i="4"/>
  <c r="O599" i="4"/>
  <c r="Q599" i="4" l="1"/>
  <c r="P599" i="4"/>
  <c r="O600" i="4"/>
  <c r="P600" i="4" l="1"/>
  <c r="Q600" i="4"/>
  <c r="O601" i="4"/>
  <c r="P601" i="4" l="1"/>
  <c r="Q601" i="4"/>
  <c r="O602" i="4"/>
  <c r="Q602" i="4" l="1"/>
  <c r="P602" i="4"/>
  <c r="O603" i="4"/>
  <c r="Q603" i="4" l="1"/>
  <c r="P603" i="4"/>
  <c r="O604" i="4"/>
  <c r="Q604" i="4" l="1"/>
  <c r="P604" i="4"/>
  <c r="O605" i="4"/>
  <c r="Q605" i="4" l="1"/>
  <c r="P605" i="4"/>
  <c r="O606" i="4"/>
  <c r="P606" i="4" l="1"/>
  <c r="Q606" i="4"/>
  <c r="O607" i="4"/>
  <c r="P607" i="4" l="1"/>
  <c r="Q607" i="4"/>
  <c r="O608" i="4"/>
  <c r="Q608" i="4" l="1"/>
  <c r="P608" i="4"/>
  <c r="O609" i="4"/>
  <c r="Q609" i="4" l="1"/>
  <c r="P609" i="4"/>
  <c r="O610" i="4"/>
  <c r="Q610" i="4" l="1"/>
  <c r="P610" i="4"/>
  <c r="O611" i="4"/>
  <c r="Q611" i="4" l="1"/>
  <c r="P611" i="4"/>
  <c r="O612" i="4"/>
  <c r="P612" i="4" l="1"/>
  <c r="Q612" i="4"/>
  <c r="O613" i="4"/>
  <c r="P613" i="4" l="1"/>
  <c r="Q613" i="4"/>
  <c r="O614" i="4"/>
  <c r="Q614" i="4" l="1"/>
  <c r="P614" i="4"/>
  <c r="O615" i="4"/>
  <c r="Q615" i="4" l="1"/>
  <c r="P615" i="4"/>
  <c r="O616" i="4"/>
  <c r="Q616" i="4" l="1"/>
  <c r="P616" i="4"/>
  <c r="O617" i="4"/>
  <c r="Q617" i="4" l="1"/>
  <c r="P617" i="4"/>
  <c r="O618" i="4"/>
  <c r="P618" i="4" l="1"/>
  <c r="Q618" i="4"/>
  <c r="O619" i="4"/>
  <c r="P619" i="4" l="1"/>
  <c r="Q619" i="4"/>
  <c r="O620" i="4"/>
  <c r="Q620" i="4" l="1"/>
  <c r="P620" i="4"/>
  <c r="O621" i="4"/>
  <c r="Q621" i="4" l="1"/>
  <c r="P621" i="4"/>
  <c r="O622" i="4"/>
  <c r="Q622" i="4" l="1"/>
  <c r="P622" i="4"/>
  <c r="O623" i="4"/>
  <c r="Q623" i="4" l="1"/>
  <c r="P623" i="4"/>
  <c r="O624" i="4"/>
  <c r="P624" i="4" l="1"/>
  <c r="Q624" i="4"/>
  <c r="O625" i="4"/>
  <c r="P625" i="4" l="1"/>
  <c r="Q625" i="4"/>
  <c r="O626" i="4"/>
  <c r="Q626" i="4" l="1"/>
  <c r="P626" i="4"/>
  <c r="O627" i="4"/>
  <c r="Q627" i="4" l="1"/>
  <c r="P627" i="4"/>
  <c r="O628" i="4"/>
  <c r="Q628" i="4" l="1"/>
  <c r="P628" i="4"/>
  <c r="O629" i="4"/>
  <c r="Q629" i="4" l="1"/>
  <c r="S17" i="4" s="1"/>
  <c r="P629" i="4"/>
  <c r="R17" i="4" s="1"/>
  <c r="O630" i="4"/>
  <c r="P630" i="4" l="1"/>
  <c r="Q630" i="4"/>
  <c r="O631" i="4"/>
  <c r="P631" i="4" l="1"/>
  <c r="Q631" i="4"/>
  <c r="O632" i="4"/>
  <c r="Q632" i="4" l="1"/>
  <c r="P632" i="4"/>
  <c r="O633" i="4"/>
  <c r="Q633" i="4" l="1"/>
  <c r="P633" i="4"/>
  <c r="O634" i="4"/>
  <c r="Q634" i="4" l="1"/>
  <c r="P634" i="4"/>
  <c r="O635" i="4"/>
  <c r="Q635" i="4" l="1"/>
  <c r="P635" i="4"/>
  <c r="O636" i="4"/>
  <c r="P636" i="4" l="1"/>
  <c r="Q636" i="4"/>
  <c r="O637" i="4"/>
  <c r="P637" i="4" l="1"/>
  <c r="Q637" i="4"/>
  <c r="O638" i="4"/>
  <c r="Q638" i="4" l="1"/>
  <c r="P638" i="4"/>
  <c r="O639" i="4"/>
  <c r="Q639" i="4" l="1"/>
  <c r="P639" i="4"/>
  <c r="O640" i="4"/>
  <c r="Q640" i="4" l="1"/>
  <c r="P640" i="4"/>
  <c r="O641" i="4"/>
  <c r="Q641" i="4" l="1"/>
  <c r="P641" i="4"/>
  <c r="O642" i="4"/>
  <c r="P642" i="4" l="1"/>
  <c r="Q642" i="4"/>
  <c r="O643" i="4"/>
  <c r="P643" i="4" l="1"/>
  <c r="Q643" i="4"/>
  <c r="O644" i="4"/>
  <c r="Q644" i="4" l="1"/>
  <c r="P644" i="4"/>
  <c r="O645" i="4"/>
  <c r="Q645" i="4" l="1"/>
  <c r="P645" i="4"/>
  <c r="O646" i="4"/>
  <c r="Q646" i="4" l="1"/>
  <c r="P646" i="4"/>
  <c r="O647" i="4"/>
  <c r="Q647" i="4" l="1"/>
  <c r="P647" i="4"/>
  <c r="O648" i="4"/>
  <c r="P648" i="4" l="1"/>
  <c r="Q648" i="4"/>
  <c r="O649" i="4"/>
  <c r="P649" i="4" l="1"/>
  <c r="Q649" i="4"/>
  <c r="O650" i="4"/>
  <c r="Q650" i="4" l="1"/>
  <c r="P650" i="4"/>
  <c r="O651" i="4"/>
  <c r="Q651" i="4" l="1"/>
  <c r="P651" i="4"/>
  <c r="O652" i="4"/>
  <c r="Q652" i="4" l="1"/>
  <c r="P652" i="4"/>
  <c r="O653" i="4"/>
  <c r="Q653" i="4" l="1"/>
  <c r="P653" i="4"/>
  <c r="O654" i="4"/>
  <c r="P654" i="4" l="1"/>
  <c r="Q654" i="4"/>
  <c r="O655" i="4"/>
  <c r="P655" i="4" l="1"/>
  <c r="Q655" i="4"/>
  <c r="O656" i="4"/>
  <c r="Q656" i="4" l="1"/>
  <c r="P656" i="4"/>
  <c r="O657" i="4"/>
  <c r="Q657" i="4" l="1"/>
  <c r="P657" i="4"/>
  <c r="O658" i="4"/>
  <c r="Q658" i="4" l="1"/>
  <c r="P658" i="4"/>
  <c r="O659" i="4"/>
  <c r="Q659" i="4" l="1"/>
  <c r="P659" i="4"/>
  <c r="O660" i="4"/>
  <c r="P660" i="4" l="1"/>
  <c r="Q660" i="4"/>
  <c r="O661" i="4"/>
  <c r="P661" i="4" l="1"/>
  <c r="Q661" i="4"/>
  <c r="O662" i="4"/>
  <c r="Q662" i="4" l="1"/>
  <c r="P662" i="4"/>
  <c r="O663" i="4"/>
  <c r="Q663" i="4" l="1"/>
  <c r="P663" i="4"/>
  <c r="O664" i="4"/>
  <c r="Q664" i="4" l="1"/>
  <c r="P664" i="4"/>
  <c r="O665" i="4"/>
  <c r="Q665" i="4" l="1"/>
  <c r="P665" i="4"/>
  <c r="O666" i="4"/>
  <c r="P666" i="4" l="1"/>
  <c r="Q666" i="4"/>
  <c r="O667" i="4"/>
  <c r="P667" i="4" l="1"/>
  <c r="Q667" i="4"/>
  <c r="O668" i="4"/>
  <c r="Q668" i="4" l="1"/>
  <c r="P668" i="4"/>
  <c r="O669" i="4"/>
  <c r="Q669" i="4" l="1"/>
  <c r="P669" i="4"/>
  <c r="O670" i="4"/>
  <c r="Q670" i="4" l="1"/>
  <c r="P670" i="4"/>
  <c r="O671" i="4"/>
  <c r="Q671" i="4" l="1"/>
  <c r="P671" i="4"/>
  <c r="O672" i="4"/>
  <c r="P672" i="4" l="1"/>
  <c r="Q672" i="4"/>
  <c r="O673" i="4"/>
  <c r="P673" i="4" l="1"/>
  <c r="Q673" i="4"/>
  <c r="O674" i="4"/>
  <c r="Q674" i="4" l="1"/>
  <c r="P674" i="4"/>
  <c r="O675" i="4"/>
  <c r="Q675" i="4" l="1"/>
  <c r="P675" i="4"/>
  <c r="O676" i="4"/>
  <c r="Q676" i="4" l="1"/>
  <c r="P676" i="4"/>
  <c r="O677" i="4"/>
  <c r="Q677" i="4" l="1"/>
  <c r="P677" i="4"/>
  <c r="O678" i="4"/>
  <c r="P678" i="4" l="1"/>
  <c r="Q678" i="4"/>
  <c r="O679" i="4"/>
  <c r="P679" i="4" l="1"/>
  <c r="Q679" i="4"/>
  <c r="O680" i="4"/>
  <c r="Q680" i="4" l="1"/>
  <c r="P680" i="4"/>
  <c r="O681" i="4"/>
  <c r="Q681" i="4" l="1"/>
  <c r="S18" i="4" s="1"/>
  <c r="P681" i="4"/>
  <c r="R18" i="4" s="1"/>
  <c r="O682" i="4"/>
  <c r="Q682" i="4" l="1"/>
  <c r="P682" i="4"/>
  <c r="O683" i="4"/>
  <c r="Q683" i="4" l="1"/>
  <c r="P683" i="4"/>
  <c r="O684" i="4"/>
  <c r="P684" i="4" l="1"/>
  <c r="Q684" i="4"/>
  <c r="O685" i="4"/>
  <c r="P685" i="4" l="1"/>
  <c r="Q685" i="4"/>
  <c r="O686" i="4"/>
  <c r="Q686" i="4" l="1"/>
  <c r="P686" i="4"/>
  <c r="O687" i="4"/>
  <c r="Q687" i="4" l="1"/>
  <c r="P687" i="4"/>
  <c r="O688" i="4"/>
  <c r="Q688" i="4" l="1"/>
  <c r="P688" i="4"/>
  <c r="O689" i="4"/>
  <c r="Q689" i="4" l="1"/>
  <c r="P689" i="4"/>
  <c r="O690" i="4"/>
  <c r="P690" i="4" l="1"/>
  <c r="Q690" i="4"/>
  <c r="O691" i="4"/>
  <c r="P691" i="4" l="1"/>
  <c r="Q691" i="4"/>
  <c r="O692" i="4"/>
  <c r="Q692" i="4" l="1"/>
  <c r="P692" i="4"/>
  <c r="O693" i="4"/>
  <c r="Q693" i="4" l="1"/>
  <c r="P693" i="4"/>
  <c r="O694" i="4"/>
  <c r="Q694" i="4" l="1"/>
  <c r="P694" i="4"/>
  <c r="O695" i="4"/>
  <c r="Q695" i="4" l="1"/>
  <c r="P695" i="4"/>
  <c r="O696" i="4"/>
  <c r="P696" i="4" l="1"/>
  <c r="Q696" i="4"/>
  <c r="O697" i="4"/>
  <c r="P697" i="4" l="1"/>
  <c r="Q697" i="4"/>
  <c r="O698" i="4"/>
  <c r="Q698" i="4" l="1"/>
  <c r="P698" i="4"/>
  <c r="O699" i="4"/>
  <c r="Q699" i="4" l="1"/>
  <c r="P699" i="4"/>
  <c r="O700" i="4"/>
  <c r="Q700" i="4" l="1"/>
  <c r="P700" i="4"/>
  <c r="O701" i="4"/>
  <c r="Q701" i="4" l="1"/>
  <c r="P701" i="4"/>
  <c r="O702" i="4"/>
  <c r="P702" i="4" l="1"/>
  <c r="Q702" i="4"/>
  <c r="O703" i="4"/>
  <c r="P703" i="4" l="1"/>
  <c r="Q703" i="4"/>
  <c r="O704" i="4"/>
  <c r="Q704" i="4" l="1"/>
  <c r="P704" i="4"/>
  <c r="O705" i="4"/>
  <c r="Q705" i="4" l="1"/>
  <c r="P705" i="4"/>
  <c r="O706" i="4"/>
  <c r="Q706" i="4" l="1"/>
  <c r="P706" i="4"/>
  <c r="O707" i="4"/>
  <c r="Q707" i="4" l="1"/>
  <c r="P707" i="4"/>
  <c r="O708" i="4"/>
  <c r="P708" i="4" l="1"/>
  <c r="Q708" i="4"/>
  <c r="O709" i="4"/>
  <c r="P709" i="4" l="1"/>
  <c r="Q709" i="4"/>
  <c r="O710" i="4"/>
  <c r="Q710" i="4" l="1"/>
  <c r="P710" i="4"/>
  <c r="O711" i="4"/>
  <c r="Q711" i="4" l="1"/>
  <c r="P711" i="4"/>
  <c r="O712" i="4"/>
  <c r="Q712" i="4" l="1"/>
  <c r="P712" i="4"/>
  <c r="O713" i="4"/>
  <c r="Q713" i="4" l="1"/>
  <c r="P713" i="4"/>
  <c r="O714" i="4"/>
  <c r="P714" i="4" l="1"/>
  <c r="Q714" i="4"/>
  <c r="O715" i="4"/>
  <c r="P715" i="4" l="1"/>
  <c r="Q715" i="4"/>
  <c r="O716" i="4"/>
  <c r="Q716" i="4" l="1"/>
  <c r="P716" i="4"/>
  <c r="O717" i="4"/>
  <c r="Q717" i="4" l="1"/>
  <c r="P717" i="4"/>
  <c r="O718" i="4"/>
  <c r="Q718" i="4" l="1"/>
  <c r="P718" i="4"/>
  <c r="O719" i="4"/>
  <c r="Q719" i="4" l="1"/>
  <c r="P719" i="4"/>
  <c r="O720" i="4"/>
  <c r="P720" i="4" l="1"/>
  <c r="Q720" i="4"/>
  <c r="O721" i="4"/>
  <c r="P721" i="4" l="1"/>
  <c r="Q721" i="4"/>
  <c r="O722" i="4"/>
  <c r="Q722" i="4" l="1"/>
  <c r="P722" i="4"/>
  <c r="O723" i="4"/>
  <c r="Q723" i="4" l="1"/>
  <c r="P723" i="4"/>
  <c r="O724" i="4"/>
  <c r="Q724" i="4" l="1"/>
  <c r="P724" i="4"/>
  <c r="O725" i="4"/>
  <c r="Q725" i="4" l="1"/>
  <c r="P725" i="4"/>
  <c r="O726" i="4"/>
  <c r="P726" i="4" l="1"/>
  <c r="Q726" i="4"/>
  <c r="O727" i="4"/>
  <c r="P727" i="4" l="1"/>
  <c r="Q727" i="4"/>
  <c r="O728" i="4"/>
  <c r="Q728" i="4" l="1"/>
  <c r="P728" i="4"/>
  <c r="O729" i="4"/>
  <c r="Q729" i="4" l="1"/>
  <c r="P729" i="4"/>
  <c r="O730" i="4"/>
  <c r="Q730" i="4" l="1"/>
  <c r="P730" i="4"/>
  <c r="O731" i="4"/>
  <c r="Q731" i="4" l="1"/>
  <c r="P731" i="4"/>
  <c r="O732" i="4"/>
  <c r="P732" i="4" l="1"/>
  <c r="Q732" i="4"/>
  <c r="O733" i="4"/>
  <c r="P733" i="4" l="1"/>
  <c r="R19" i="4" s="1"/>
  <c r="Q733" i="4"/>
  <c r="S19" i="4" s="1"/>
  <c r="O734" i="4"/>
  <c r="Q734" i="4" l="1"/>
  <c r="P734" i="4"/>
  <c r="O735" i="4"/>
  <c r="Q735" i="4" l="1"/>
  <c r="P735" i="4"/>
  <c r="O736" i="4"/>
  <c r="Q736" i="4" l="1"/>
  <c r="P736" i="4"/>
  <c r="O737" i="4"/>
  <c r="Q737" i="4" l="1"/>
  <c r="P737" i="4"/>
  <c r="O738" i="4"/>
  <c r="P738" i="4" l="1"/>
  <c r="Q738" i="4"/>
  <c r="O739" i="4"/>
  <c r="P739" i="4" l="1"/>
  <c r="Q739" i="4"/>
  <c r="O740" i="4"/>
  <c r="Q740" i="4" l="1"/>
  <c r="P740" i="4"/>
  <c r="O741" i="4"/>
  <c r="Q741" i="4" l="1"/>
  <c r="P741" i="4"/>
  <c r="O742" i="4"/>
  <c r="Q742" i="4" l="1"/>
  <c r="P742" i="4"/>
  <c r="O743" i="4"/>
  <c r="Q743" i="4" l="1"/>
  <c r="P743" i="4"/>
  <c r="O744" i="4"/>
  <c r="P744" i="4" l="1"/>
  <c r="Q744" i="4"/>
  <c r="O745" i="4"/>
  <c r="P745" i="4" l="1"/>
  <c r="Q745" i="4"/>
  <c r="O746" i="4"/>
  <c r="Q746" i="4" l="1"/>
  <c r="P746" i="4"/>
  <c r="O747" i="4"/>
  <c r="Q747" i="4" l="1"/>
  <c r="P747" i="4"/>
  <c r="O748" i="4"/>
  <c r="Q748" i="4" l="1"/>
  <c r="P748" i="4"/>
  <c r="O749" i="4"/>
  <c r="P749" i="4" l="1"/>
  <c r="Q749" i="4"/>
  <c r="O750" i="4"/>
  <c r="Q750" i="4" l="1"/>
  <c r="P750" i="4"/>
  <c r="O751" i="4"/>
  <c r="Q751" i="4" l="1"/>
  <c r="P751" i="4"/>
  <c r="O752" i="4"/>
  <c r="P752" i="4" l="1"/>
  <c r="Q752" i="4"/>
  <c r="O753" i="4"/>
  <c r="P753" i="4" l="1"/>
  <c r="Q753" i="4"/>
  <c r="O754" i="4"/>
  <c r="Q754" i="4" l="1"/>
  <c r="P754" i="4"/>
  <c r="O755" i="4"/>
  <c r="Q755" i="4" l="1"/>
  <c r="P755" i="4"/>
  <c r="O756" i="4"/>
  <c r="P756" i="4" l="1"/>
  <c r="Q756" i="4"/>
  <c r="O757" i="4"/>
  <c r="Q757" i="4" l="1"/>
  <c r="P757" i="4"/>
  <c r="O758" i="4"/>
  <c r="P758" i="4" l="1"/>
  <c r="Q758" i="4"/>
  <c r="O759" i="4"/>
  <c r="P759" i="4" l="1"/>
  <c r="Q759" i="4"/>
  <c r="O760" i="4"/>
  <c r="Q760" i="4" l="1"/>
  <c r="P760" i="4"/>
  <c r="O761" i="4"/>
  <c r="Q761" i="4" l="1"/>
  <c r="P761" i="4"/>
  <c r="O762" i="4"/>
  <c r="P762" i="4" l="1"/>
  <c r="Q762" i="4"/>
  <c r="O763" i="4"/>
  <c r="Q763" i="4" l="1"/>
  <c r="P763" i="4"/>
  <c r="O764" i="4"/>
  <c r="Q764" i="4" l="1"/>
  <c r="P764" i="4"/>
  <c r="O765" i="4"/>
  <c r="P765" i="4" l="1"/>
  <c r="Q765" i="4"/>
  <c r="O766" i="4"/>
  <c r="Q766" i="4" l="1"/>
  <c r="P766" i="4"/>
  <c r="O767" i="4"/>
  <c r="Q767" i="4" l="1"/>
  <c r="P767" i="4"/>
  <c r="O768" i="4"/>
  <c r="P768" i="4" l="1"/>
  <c r="Q768" i="4"/>
  <c r="O769" i="4"/>
  <c r="Q769" i="4" l="1"/>
  <c r="P769" i="4"/>
  <c r="O770" i="4"/>
  <c r="P770" i="4" l="1"/>
  <c r="Q770" i="4"/>
  <c r="O771" i="4"/>
  <c r="P771" i="4" l="1"/>
  <c r="Q771" i="4"/>
  <c r="O772" i="4"/>
  <c r="P772" i="4" l="1"/>
  <c r="Q772" i="4"/>
  <c r="O773" i="4"/>
  <c r="Q773" i="4" l="1"/>
  <c r="P773" i="4"/>
  <c r="O774" i="4"/>
  <c r="Q774" i="4" l="1"/>
  <c r="P774" i="4"/>
  <c r="O775" i="4"/>
  <c r="Q775" i="4" l="1"/>
  <c r="P775" i="4"/>
  <c r="O776" i="4"/>
  <c r="P776" i="4" l="1"/>
  <c r="Q776" i="4"/>
  <c r="O777" i="4"/>
  <c r="Q777" i="4" l="1"/>
  <c r="P777" i="4"/>
  <c r="O778" i="4"/>
  <c r="P778" i="4" l="1"/>
  <c r="Q778" i="4"/>
  <c r="O779" i="4"/>
  <c r="Q779" i="4" l="1"/>
  <c r="P779" i="4"/>
  <c r="O780" i="4"/>
  <c r="Q780" i="4" l="1"/>
  <c r="P780" i="4"/>
  <c r="O781" i="4"/>
  <c r="P781" i="4" l="1"/>
  <c r="Q781" i="4"/>
  <c r="O782" i="4"/>
  <c r="Q782" i="4" l="1"/>
  <c r="P782" i="4"/>
  <c r="O783" i="4"/>
  <c r="Q783" i="4" l="1"/>
  <c r="P783" i="4"/>
  <c r="O784" i="4"/>
  <c r="P784" i="4" l="1"/>
  <c r="Q784" i="4"/>
  <c r="O785" i="4"/>
  <c r="Q785" i="4" l="1"/>
  <c r="S20" i="4" s="1"/>
  <c r="P785" i="4"/>
  <c r="R20" i="4" s="1"/>
  <c r="O786" i="4"/>
  <c r="P786" i="4" l="1"/>
  <c r="Q786" i="4"/>
  <c r="O787" i="4"/>
  <c r="P787" i="4" l="1"/>
  <c r="Q787" i="4"/>
  <c r="O788" i="4"/>
  <c r="Q788" i="4" l="1"/>
  <c r="P788" i="4"/>
  <c r="O789" i="4"/>
  <c r="P789" i="4" l="1"/>
  <c r="Q789" i="4"/>
  <c r="O790" i="4"/>
  <c r="P790" i="4" l="1"/>
  <c r="Q790" i="4"/>
  <c r="O791" i="4"/>
  <c r="Q791" i="4" l="1"/>
  <c r="P791" i="4"/>
  <c r="O792" i="4"/>
  <c r="Q792" i="4" l="1"/>
  <c r="P792" i="4"/>
  <c r="O793" i="4"/>
  <c r="Q793" i="4" l="1"/>
  <c r="P793" i="4"/>
  <c r="O794" i="4"/>
  <c r="P794" i="4" l="1"/>
  <c r="Q794" i="4"/>
  <c r="O795" i="4"/>
  <c r="Q795" i="4" l="1"/>
  <c r="P795" i="4"/>
  <c r="O796" i="4"/>
  <c r="P796" i="4" l="1"/>
  <c r="Q796" i="4"/>
  <c r="O797" i="4"/>
  <c r="Q797" i="4" l="1"/>
  <c r="P797" i="4"/>
  <c r="O798" i="4"/>
  <c r="Q798" i="4" l="1"/>
  <c r="P798" i="4"/>
  <c r="O799" i="4"/>
  <c r="P799" i="4" l="1"/>
  <c r="Q799" i="4"/>
  <c r="O800" i="4"/>
  <c r="Q800" i="4" l="1"/>
  <c r="P800" i="4"/>
  <c r="O801" i="4"/>
  <c r="Q801" i="4" l="1"/>
  <c r="P801" i="4"/>
  <c r="O802" i="4"/>
  <c r="P802" i="4" l="1"/>
  <c r="Q802" i="4"/>
  <c r="O803" i="4"/>
  <c r="Q803" i="4" l="1"/>
  <c r="P803" i="4"/>
  <c r="O804" i="4"/>
  <c r="P804" i="4" l="1"/>
  <c r="Q804" i="4"/>
  <c r="O805" i="4"/>
  <c r="Q805" i="4" l="1"/>
  <c r="P805" i="4"/>
  <c r="O806" i="4"/>
  <c r="Q806" i="4" l="1"/>
  <c r="P806" i="4"/>
  <c r="O807" i="4"/>
  <c r="P807" i="4" l="1"/>
  <c r="Q807" i="4"/>
  <c r="O808" i="4"/>
  <c r="P808" i="4" l="1"/>
  <c r="Q808" i="4"/>
  <c r="O809" i="4"/>
  <c r="Q809" i="4" l="1"/>
  <c r="P809" i="4"/>
  <c r="O810" i="4"/>
  <c r="P810" i="4" l="1"/>
  <c r="Q810" i="4"/>
  <c r="O811" i="4"/>
  <c r="Q811" i="4" l="1"/>
  <c r="P811" i="4"/>
  <c r="O812" i="4"/>
  <c r="P812" i="4" l="1"/>
  <c r="Q812" i="4"/>
  <c r="O813" i="4"/>
  <c r="Q813" i="4" l="1"/>
  <c r="P813" i="4"/>
  <c r="O814" i="4"/>
  <c r="P814" i="4" l="1"/>
  <c r="Q814" i="4"/>
  <c r="O815" i="4"/>
  <c r="Q815" i="4" l="1"/>
  <c r="P815" i="4"/>
  <c r="O816" i="4"/>
  <c r="Q816" i="4" l="1"/>
  <c r="P816" i="4"/>
  <c r="O817" i="4"/>
  <c r="P817" i="4" l="1"/>
  <c r="Q817" i="4"/>
  <c r="O818" i="4"/>
  <c r="Q818" i="4" l="1"/>
  <c r="P818" i="4"/>
  <c r="O819" i="4"/>
  <c r="Q819" i="4" l="1"/>
  <c r="P819" i="4"/>
  <c r="O820" i="4"/>
  <c r="P820" i="4" l="1"/>
  <c r="Q820" i="4"/>
  <c r="O821" i="4"/>
  <c r="Q821" i="4" l="1"/>
  <c r="P821" i="4"/>
  <c r="O822" i="4"/>
  <c r="P822" i="4" l="1"/>
  <c r="Q822" i="4"/>
  <c r="O823" i="4"/>
  <c r="P823" i="4" l="1"/>
  <c r="Q823" i="4"/>
  <c r="O824" i="4"/>
  <c r="Q824" i="4" l="1"/>
  <c r="P824" i="4"/>
  <c r="O825" i="4"/>
  <c r="P825" i="4" l="1"/>
  <c r="Q825" i="4"/>
  <c r="O826" i="4"/>
  <c r="P826" i="4" l="1"/>
  <c r="Q826" i="4"/>
  <c r="O827" i="4"/>
  <c r="Q827" i="4" l="1"/>
  <c r="P827" i="4"/>
  <c r="O828" i="4"/>
  <c r="Q828" i="4" l="1"/>
  <c r="P828" i="4"/>
  <c r="O829" i="4"/>
  <c r="Q829" i="4" l="1"/>
  <c r="P829" i="4"/>
  <c r="O830" i="4"/>
  <c r="P830" i="4" l="1"/>
  <c r="Q830" i="4"/>
  <c r="O831" i="4"/>
  <c r="Q831" i="4" l="1"/>
  <c r="P831" i="4"/>
  <c r="O832" i="4"/>
  <c r="P832" i="4" l="1"/>
  <c r="Q832" i="4"/>
  <c r="O833" i="4"/>
  <c r="Q833" i="4" l="1"/>
  <c r="P833" i="4"/>
  <c r="O834" i="4"/>
  <c r="Q834" i="4" l="1"/>
  <c r="P834" i="4"/>
  <c r="O835" i="4"/>
  <c r="P835" i="4" l="1"/>
  <c r="Q835" i="4"/>
  <c r="O836" i="4"/>
  <c r="P836" i="4" l="1"/>
  <c r="Q836" i="4"/>
  <c r="O837" i="4"/>
  <c r="Q837" i="4" l="1"/>
  <c r="S21" i="4" s="1"/>
  <c r="P837" i="4"/>
  <c r="R21" i="4" s="1"/>
  <c r="O838" i="4"/>
  <c r="P838" i="4" l="1"/>
  <c r="Q838" i="4"/>
  <c r="O839" i="4"/>
  <c r="Q839" i="4" l="1"/>
  <c r="P839" i="4"/>
  <c r="O840" i="4"/>
  <c r="P840" i="4" l="1"/>
  <c r="Q840" i="4"/>
  <c r="O841" i="4"/>
  <c r="Q841" i="4" l="1"/>
  <c r="P841" i="4"/>
  <c r="O842" i="4"/>
  <c r="Q842" i="4" l="1"/>
  <c r="P842" i="4"/>
  <c r="O843" i="4"/>
  <c r="P843" i="4" l="1"/>
  <c r="Q843" i="4"/>
  <c r="O844" i="4"/>
  <c r="P844" i="4" l="1"/>
  <c r="Q844" i="4"/>
  <c r="O845" i="4"/>
  <c r="Q845" i="4" l="1"/>
  <c r="P845" i="4"/>
  <c r="O846" i="4"/>
  <c r="Q846" i="4" l="1"/>
  <c r="P846" i="4"/>
  <c r="O847" i="4"/>
  <c r="Q847" i="4" l="1"/>
  <c r="P847" i="4"/>
  <c r="O848" i="4"/>
  <c r="P848" i="4" l="1"/>
  <c r="Q848" i="4"/>
  <c r="O849" i="4"/>
  <c r="P849" i="4" l="1"/>
  <c r="Q849" i="4"/>
  <c r="O850" i="4"/>
  <c r="P850" i="4" l="1"/>
  <c r="Q850" i="4"/>
  <c r="O851" i="4"/>
  <c r="Q851" i="4" l="1"/>
  <c r="P851" i="4"/>
  <c r="O852" i="4"/>
  <c r="Q852" i="4" l="1"/>
  <c r="P852" i="4"/>
  <c r="O853" i="4"/>
  <c r="P853" i="4" l="1"/>
  <c r="Q853" i="4"/>
  <c r="O854" i="4"/>
  <c r="Q854" i="4" l="1"/>
  <c r="P854" i="4"/>
  <c r="O855" i="4"/>
  <c r="Q855" i="4" l="1"/>
  <c r="P855" i="4"/>
  <c r="O856" i="4"/>
  <c r="P856" i="4" l="1"/>
  <c r="Q856" i="4"/>
  <c r="O857" i="4"/>
  <c r="Q857" i="4" l="1"/>
  <c r="P857" i="4"/>
  <c r="O858" i="4"/>
  <c r="P858" i="4" l="1"/>
  <c r="Q858" i="4"/>
  <c r="O859" i="4"/>
  <c r="Q859" i="4" l="1"/>
  <c r="P859" i="4"/>
  <c r="O860" i="4"/>
  <c r="Q860" i="4" l="1"/>
  <c r="P860" i="4"/>
  <c r="O861" i="4"/>
  <c r="P861" i="4" l="1"/>
  <c r="Q861" i="4"/>
  <c r="O862" i="4"/>
  <c r="P862" i="4" l="1"/>
  <c r="Q862" i="4"/>
  <c r="O863" i="4"/>
  <c r="Q863" i="4" l="1"/>
  <c r="P863" i="4"/>
  <c r="O864" i="4"/>
  <c r="Q864" i="4" l="1"/>
  <c r="P864" i="4"/>
  <c r="O865" i="4"/>
  <c r="Q865" i="4" l="1"/>
  <c r="P865" i="4"/>
  <c r="O866" i="4"/>
  <c r="P866" i="4" l="1"/>
  <c r="Q866" i="4"/>
  <c r="O867" i="4"/>
  <c r="Q867" i="4" l="1"/>
  <c r="P867" i="4"/>
  <c r="O868" i="4"/>
  <c r="P868" i="4" l="1"/>
  <c r="Q868" i="4"/>
  <c r="O869" i="4"/>
  <c r="Q869" i="4" l="1"/>
  <c r="P869" i="4"/>
  <c r="O870" i="4"/>
  <c r="Q870" i="4" l="1"/>
  <c r="P870" i="4"/>
  <c r="O871" i="4"/>
  <c r="P871" i="4" l="1"/>
  <c r="Q871" i="4"/>
  <c r="O872" i="4"/>
  <c r="Q872" i="4" l="1"/>
  <c r="P872" i="4"/>
  <c r="O873" i="4"/>
  <c r="Q873" i="4" l="1"/>
  <c r="P873" i="4"/>
  <c r="O874" i="4"/>
  <c r="P874" i="4" l="1"/>
  <c r="Q874" i="4"/>
  <c r="O875" i="4"/>
  <c r="Q875" i="4" l="1"/>
  <c r="P875" i="4"/>
  <c r="O876" i="4"/>
  <c r="P876" i="4" l="1"/>
  <c r="Q876" i="4"/>
  <c r="O877" i="4"/>
  <c r="Q877" i="4" l="1"/>
  <c r="P877" i="4"/>
  <c r="O878" i="4"/>
  <c r="Q878" i="4" l="1"/>
  <c r="P878" i="4"/>
  <c r="O879" i="4"/>
  <c r="P879" i="4" l="1"/>
  <c r="Q879" i="4"/>
  <c r="O880" i="4"/>
  <c r="P880" i="4" l="1"/>
  <c r="Q880" i="4"/>
  <c r="O881" i="4"/>
  <c r="Q881" i="4" l="1"/>
  <c r="P881" i="4"/>
  <c r="O882" i="4"/>
  <c r="P882" i="4" l="1"/>
  <c r="Q882" i="4"/>
  <c r="O883" i="4"/>
  <c r="Q883" i="4" l="1"/>
  <c r="P883" i="4"/>
  <c r="O884" i="4"/>
  <c r="P884" i="4" l="1"/>
  <c r="Q884" i="4"/>
  <c r="O885" i="4"/>
  <c r="P885" i="4" l="1"/>
  <c r="Q885" i="4"/>
  <c r="O886" i="4"/>
  <c r="P886" i="4" l="1"/>
  <c r="Q886" i="4"/>
  <c r="O887" i="4"/>
  <c r="Q887" i="4" l="1"/>
  <c r="P887" i="4"/>
  <c r="O888" i="4"/>
  <c r="Q888" i="4" l="1"/>
  <c r="P888" i="4"/>
  <c r="O889" i="4"/>
  <c r="Q889" i="4" l="1"/>
  <c r="S22" i="4" s="1"/>
  <c r="P889" i="4"/>
  <c r="R22" i="4" s="1"/>
  <c r="O890" i="4"/>
  <c r="Q890" i="4" l="1"/>
  <c r="P890" i="4"/>
  <c r="O891" i="4"/>
  <c r="Q891" i="4" l="1"/>
  <c r="P891" i="4"/>
  <c r="O892" i="4"/>
  <c r="P892" i="4" l="1"/>
  <c r="Q892" i="4"/>
  <c r="O893" i="4"/>
  <c r="Q893" i="4" l="1"/>
  <c r="P893" i="4"/>
  <c r="O894" i="4"/>
  <c r="P894" i="4" l="1"/>
  <c r="Q894" i="4"/>
  <c r="O895" i="4"/>
  <c r="P895" i="4" l="1"/>
  <c r="Q895" i="4"/>
  <c r="O896" i="4"/>
  <c r="Q896" i="4" l="1"/>
  <c r="P896" i="4"/>
  <c r="O897" i="4"/>
  <c r="P897" i="4" l="1"/>
  <c r="Q897" i="4"/>
  <c r="O898" i="4"/>
  <c r="P898" i="4" l="1"/>
  <c r="Q898" i="4"/>
  <c r="O899" i="4"/>
  <c r="Q899" i="4" l="1"/>
  <c r="P899" i="4"/>
  <c r="O900" i="4"/>
  <c r="Q900" i="4" l="1"/>
  <c r="P900" i="4"/>
  <c r="O901" i="4"/>
  <c r="Q901" i="4" l="1"/>
  <c r="P901" i="4"/>
  <c r="O902" i="4"/>
  <c r="Q902" i="4" l="1"/>
  <c r="P902" i="4"/>
  <c r="O903" i="4"/>
  <c r="Q903" i="4" l="1"/>
  <c r="P903" i="4"/>
  <c r="O904" i="4"/>
  <c r="P904" i="4" l="1"/>
  <c r="Q904" i="4"/>
  <c r="O905" i="4"/>
  <c r="Q905" i="4" l="1"/>
  <c r="P905" i="4"/>
  <c r="O906" i="4"/>
  <c r="Q906" i="4" l="1"/>
  <c r="P906" i="4"/>
  <c r="O907" i="4"/>
  <c r="P907" i="4" l="1"/>
  <c r="Q907" i="4"/>
  <c r="O908" i="4"/>
  <c r="P908" i="4" l="1"/>
  <c r="Q908" i="4"/>
  <c r="O909" i="4"/>
  <c r="Q909" i="4" l="1"/>
  <c r="P909" i="4"/>
  <c r="O910" i="4"/>
  <c r="P910" i="4" l="1"/>
  <c r="Q910" i="4"/>
  <c r="O911" i="4"/>
  <c r="Q911" i="4" l="1"/>
  <c r="P911" i="4"/>
  <c r="O912" i="4"/>
  <c r="Q912" i="4" l="1"/>
  <c r="P912" i="4"/>
  <c r="O913" i="4"/>
  <c r="Q913" i="4" l="1"/>
  <c r="P913" i="4"/>
  <c r="O914" i="4"/>
  <c r="Q914" i="4" l="1"/>
  <c r="P914" i="4"/>
  <c r="O915" i="4"/>
  <c r="Q915" i="4" l="1"/>
  <c r="P915" i="4"/>
  <c r="O916" i="4"/>
  <c r="P916" i="4" l="1"/>
  <c r="Q916" i="4"/>
  <c r="O917" i="4"/>
  <c r="Q917" i="4" l="1"/>
  <c r="P917" i="4"/>
  <c r="O918" i="4"/>
  <c r="P918" i="4" l="1"/>
  <c r="Q918" i="4"/>
  <c r="O919" i="4"/>
  <c r="Q919" i="4" l="1"/>
  <c r="P919" i="4"/>
  <c r="O920" i="4"/>
  <c r="P920" i="4" l="1"/>
  <c r="Q920" i="4"/>
  <c r="O921" i="4"/>
  <c r="Q921" i="4" l="1"/>
  <c r="P921" i="4"/>
  <c r="O922" i="4"/>
  <c r="P922" i="4" l="1"/>
  <c r="Q922" i="4"/>
  <c r="O923" i="4"/>
  <c r="Q923" i="4" l="1"/>
  <c r="P923" i="4"/>
  <c r="O924" i="4"/>
  <c r="Q924" i="4" l="1"/>
  <c r="P924" i="4"/>
  <c r="O925" i="4"/>
  <c r="Q925" i="4" l="1"/>
  <c r="P925" i="4"/>
  <c r="O926" i="4"/>
  <c r="Q926" i="4" l="1"/>
  <c r="P926" i="4"/>
  <c r="O927" i="4"/>
  <c r="Q927" i="4" l="1"/>
  <c r="P927" i="4"/>
  <c r="O928" i="4"/>
  <c r="P928" i="4" l="1"/>
  <c r="Q928" i="4"/>
  <c r="O929" i="4"/>
  <c r="Q929" i="4" l="1"/>
  <c r="P929" i="4"/>
  <c r="O930" i="4"/>
  <c r="P930" i="4" l="1"/>
  <c r="Q930" i="4"/>
  <c r="O931" i="4"/>
  <c r="Q931" i="4" l="1"/>
  <c r="P931" i="4"/>
  <c r="O932" i="4"/>
  <c r="Q932" i="4" l="1"/>
  <c r="P932" i="4"/>
  <c r="O933" i="4"/>
  <c r="P933" i="4" l="1"/>
  <c r="Q933" i="4"/>
  <c r="O934" i="4"/>
  <c r="P934" i="4" l="1"/>
  <c r="Q934" i="4"/>
  <c r="O935" i="4"/>
  <c r="Q935" i="4" l="1"/>
  <c r="P935" i="4"/>
  <c r="O936" i="4"/>
  <c r="Q936" i="4" l="1"/>
  <c r="P936" i="4"/>
  <c r="O937" i="4"/>
  <c r="S24" i="4" l="1"/>
  <c r="R24" i="4"/>
  <c r="Q937" i="4"/>
  <c r="P937" i="4"/>
  <c r="O938" i="4"/>
  <c r="Q938" i="4" l="1"/>
  <c r="P938" i="4"/>
  <c r="O939" i="4"/>
  <c r="Q939" i="4" l="1"/>
  <c r="P939" i="4"/>
  <c r="O940" i="4"/>
  <c r="P940" i="4" l="1"/>
  <c r="Q940" i="4"/>
  <c r="O941" i="4"/>
  <c r="Q941" i="4" l="1"/>
  <c r="S23" i="4" s="1"/>
  <c r="P941" i="4"/>
  <c r="R23" i="4" s="1"/>
  <c r="O942" i="4"/>
  <c r="Q942" i="4" l="1"/>
  <c r="P942" i="4"/>
  <c r="O943" i="4"/>
  <c r="P943" i="4" l="1"/>
  <c r="Q943" i="4"/>
  <c r="O944" i="4"/>
  <c r="Q944" i="4" l="1"/>
  <c r="P944" i="4"/>
  <c r="O945" i="4"/>
  <c r="Q945" i="4" l="1"/>
  <c r="P945" i="4"/>
  <c r="O946" i="4"/>
  <c r="P946" i="4" l="1"/>
  <c r="Q946" i="4"/>
  <c r="O947" i="4"/>
  <c r="Q947" i="4" l="1"/>
  <c r="P947" i="4"/>
  <c r="O948" i="4"/>
  <c r="Q948" i="4" l="1"/>
  <c r="P948" i="4"/>
  <c r="O949" i="4"/>
  <c r="Q949" i="4" l="1"/>
  <c r="P949" i="4"/>
  <c r="O950" i="4"/>
  <c r="Q950" i="4" l="1"/>
  <c r="P950" i="4"/>
  <c r="O951" i="4"/>
  <c r="Q951" i="4" l="1"/>
  <c r="P951" i="4"/>
  <c r="O952" i="4"/>
  <c r="P952" i="4" l="1"/>
  <c r="Q952" i="4"/>
  <c r="O953" i="4"/>
  <c r="Q953" i="4" l="1"/>
  <c r="P953" i="4"/>
  <c r="O954" i="4"/>
  <c r="Q954" i="4" l="1"/>
  <c r="P954" i="4"/>
  <c r="O955" i="4"/>
  <c r="P955" i="4" l="1"/>
  <c r="Q955" i="4"/>
  <c r="O956" i="4"/>
  <c r="Q956" i="4" l="1"/>
  <c r="P956" i="4"/>
  <c r="O957" i="4"/>
  <c r="Q957" i="4" l="1"/>
  <c r="P957" i="4"/>
  <c r="O958" i="4"/>
  <c r="P958" i="4" l="1"/>
  <c r="Q958" i="4"/>
  <c r="O959" i="4"/>
  <c r="Q959" i="4" l="1"/>
  <c r="P959" i="4"/>
  <c r="O960" i="4"/>
  <c r="P960" i="4" l="1"/>
  <c r="Q960" i="4"/>
  <c r="O961" i="4"/>
  <c r="Q961" i="4" l="1"/>
  <c r="P961" i="4"/>
  <c r="O962" i="4"/>
  <c r="Q962" i="4" l="1"/>
  <c r="P962" i="4"/>
  <c r="O963" i="4"/>
  <c r="Q963" i="4" l="1"/>
  <c r="P963" i="4"/>
  <c r="O964" i="4"/>
  <c r="P964" i="4" l="1"/>
  <c r="Q964" i="4"/>
  <c r="O965" i="4"/>
  <c r="Q965" i="4" l="1"/>
  <c r="P965" i="4"/>
  <c r="O966" i="4"/>
  <c r="P966" i="4" l="1"/>
  <c r="Q966" i="4"/>
  <c r="O967" i="4"/>
  <c r="Q967" i="4" l="1"/>
  <c r="P967" i="4"/>
  <c r="O968" i="4"/>
  <c r="Q968" i="4" l="1"/>
  <c r="P968" i="4"/>
  <c r="O969" i="4"/>
  <c r="Q969" i="4" l="1"/>
  <c r="P969" i="4"/>
  <c r="O970" i="4"/>
  <c r="P970" i="4" l="1"/>
  <c r="Q970" i="4"/>
  <c r="O971" i="4"/>
  <c r="Q971" i="4" l="1"/>
  <c r="P971" i="4"/>
  <c r="O972" i="4"/>
  <c r="P972" i="4" l="1"/>
  <c r="Q972" i="4"/>
  <c r="O973" i="4"/>
  <c r="Q973" i="4" l="1"/>
  <c r="P973" i="4"/>
  <c r="O974" i="4"/>
  <c r="Q974" i="4" l="1"/>
  <c r="P974" i="4"/>
  <c r="O975" i="4"/>
  <c r="Q975" i="4" l="1"/>
  <c r="P975" i="4"/>
  <c r="O976" i="4"/>
  <c r="P976" i="4" l="1"/>
  <c r="Q976" i="4"/>
  <c r="O977" i="4"/>
  <c r="P977" i="4" l="1"/>
  <c r="Q977" i="4"/>
  <c r="O978" i="4"/>
  <c r="Q978" i="4" l="1"/>
  <c r="P978" i="4"/>
  <c r="O979" i="4"/>
  <c r="Q979" i="4" l="1"/>
  <c r="P979" i="4"/>
  <c r="O980" i="4"/>
  <c r="Q980" i="4" l="1"/>
  <c r="P980" i="4"/>
  <c r="O981" i="4"/>
  <c r="Q981" i="4" l="1"/>
  <c r="P981" i="4"/>
  <c r="O982" i="4"/>
  <c r="P982" i="4" l="1"/>
  <c r="Q982" i="4"/>
  <c r="O983" i="4"/>
  <c r="P983" i="4" l="1"/>
  <c r="Q983" i="4"/>
  <c r="O984" i="4"/>
  <c r="Q984" i="4" l="1"/>
  <c r="P984" i="4"/>
  <c r="O985" i="4"/>
  <c r="Q985" i="4" l="1"/>
  <c r="P985" i="4"/>
  <c r="O986" i="4"/>
  <c r="R25" i="4" l="1"/>
  <c r="S25" i="4"/>
  <c r="Q986" i="4"/>
  <c r="P986" i="4"/>
  <c r="O987" i="4"/>
  <c r="Q987" i="4" l="1"/>
  <c r="P987" i="4"/>
  <c r="O988" i="4"/>
  <c r="P988" i="4" l="1"/>
  <c r="Q988" i="4"/>
  <c r="O989" i="4"/>
  <c r="P989" i="4" l="1"/>
  <c r="Q989" i="4"/>
  <c r="O990" i="4"/>
  <c r="Q990" i="4" l="1"/>
  <c r="P990" i="4"/>
  <c r="O991" i="4"/>
  <c r="Q991" i="4" l="1"/>
  <c r="P991" i="4"/>
  <c r="O992" i="4"/>
  <c r="Q992" i="4" l="1"/>
  <c r="P992" i="4"/>
  <c r="O993" i="4"/>
  <c r="Q993" i="4" l="1"/>
  <c r="P993" i="4"/>
  <c r="O994" i="4"/>
  <c r="P994" i="4" l="1"/>
  <c r="Q994" i="4"/>
  <c r="O995" i="4"/>
  <c r="P995" i="4" l="1"/>
  <c r="Q995" i="4"/>
  <c r="O996" i="4"/>
  <c r="Q996" i="4" l="1"/>
  <c r="P996" i="4"/>
  <c r="O997" i="4"/>
  <c r="Q997" i="4" l="1"/>
  <c r="P997" i="4"/>
  <c r="O998" i="4"/>
  <c r="Q998" i="4" l="1"/>
  <c r="P998" i="4"/>
  <c r="O999" i="4"/>
  <c r="Q999" i="4" l="1"/>
  <c r="P999" i="4"/>
  <c r="O1000" i="4"/>
  <c r="P1000" i="4" l="1"/>
  <c r="Q1000" i="4"/>
  <c r="O1001" i="4"/>
  <c r="P1001" i="4" l="1"/>
  <c r="Q1001" i="4"/>
  <c r="O1002" i="4"/>
  <c r="Q1002" i="4" l="1"/>
  <c r="P1002" i="4"/>
  <c r="O1003" i="4"/>
  <c r="Q1003" i="4" l="1"/>
  <c r="P1003" i="4"/>
  <c r="O1004" i="4"/>
  <c r="Q1004" i="4" l="1"/>
  <c r="P1004" i="4"/>
  <c r="O1005" i="4"/>
  <c r="Q1005" i="4" l="1"/>
  <c r="P1005" i="4"/>
  <c r="O1006" i="4"/>
  <c r="P1006" i="4" l="1"/>
  <c r="Q1006" i="4"/>
  <c r="O1007" i="4"/>
  <c r="P1007" i="4" l="1"/>
  <c r="Q1007" i="4"/>
  <c r="O1008" i="4"/>
  <c r="Q1008" i="4" l="1"/>
  <c r="P1008" i="4"/>
  <c r="O1009" i="4"/>
  <c r="Q1009" i="4" l="1"/>
  <c r="P1009" i="4"/>
  <c r="O1010" i="4"/>
  <c r="Q1010" i="4" l="1"/>
  <c r="P1010" i="4"/>
  <c r="O1011" i="4"/>
  <c r="Q1011" i="4" l="1"/>
  <c r="P1011" i="4"/>
  <c r="O1012" i="4"/>
  <c r="P1012" i="4" l="1"/>
  <c r="Q1012" i="4"/>
  <c r="O1013" i="4"/>
  <c r="P1013" i="4" l="1"/>
  <c r="Q1013" i="4"/>
  <c r="O1014" i="4"/>
  <c r="Q1014" i="4" l="1"/>
  <c r="P1014" i="4"/>
  <c r="O1015" i="4"/>
  <c r="Q1015" i="4" l="1"/>
  <c r="P1015" i="4"/>
  <c r="O1016" i="4"/>
  <c r="Q1016" i="4" l="1"/>
  <c r="P1016" i="4"/>
  <c r="O1017" i="4"/>
  <c r="Q1017" i="4" l="1"/>
  <c r="P1017" i="4"/>
  <c r="O1018" i="4"/>
  <c r="P1018" i="4" l="1"/>
  <c r="Q1018" i="4"/>
  <c r="O1019" i="4"/>
  <c r="P1019" i="4" l="1"/>
  <c r="Q1019" i="4"/>
  <c r="O1020" i="4"/>
  <c r="Q1020" i="4" l="1"/>
  <c r="P1020" i="4"/>
  <c r="O1021" i="4"/>
  <c r="Q1021" i="4" l="1"/>
  <c r="P1021" i="4"/>
  <c r="O1022" i="4"/>
  <c r="Q1022" i="4" l="1"/>
  <c r="P1022" i="4"/>
  <c r="O1023" i="4"/>
  <c r="Q1023" i="4" l="1"/>
  <c r="P1023" i="4"/>
  <c r="O1024" i="4"/>
  <c r="P1024" i="4" l="1"/>
  <c r="Q1024" i="4"/>
  <c r="O1025" i="4"/>
  <c r="P1025" i="4" l="1"/>
  <c r="Q1025" i="4"/>
  <c r="O1026" i="4"/>
  <c r="Q1026" i="4" l="1"/>
  <c r="P1026" i="4"/>
  <c r="O1027" i="4"/>
  <c r="Q1027" i="4" l="1"/>
  <c r="P1027" i="4"/>
  <c r="O1028" i="4"/>
  <c r="Q1028" i="4" l="1"/>
  <c r="P1028" i="4"/>
  <c r="O1029" i="4"/>
  <c r="Q1029" i="4" l="1"/>
  <c r="P1029" i="4"/>
  <c r="O1030" i="4"/>
  <c r="P1030" i="4" l="1"/>
  <c r="Q1030" i="4"/>
  <c r="O1031" i="4"/>
  <c r="P1031" i="4" l="1"/>
  <c r="Q1031" i="4"/>
  <c r="O1032" i="4"/>
  <c r="Q1032" i="4" l="1"/>
  <c r="P1032" i="4"/>
  <c r="O1033" i="4"/>
  <c r="Q1033" i="4" l="1"/>
  <c r="P1033" i="4"/>
  <c r="O1034" i="4"/>
  <c r="Q1034" i="4" l="1"/>
  <c r="P1034" i="4"/>
  <c r="O1035" i="4"/>
  <c r="R26" i="4" l="1"/>
  <c r="S26" i="4"/>
  <c r="Q1035" i="4"/>
  <c r="P1035" i="4"/>
  <c r="O1036" i="4"/>
  <c r="P1036" i="4" l="1"/>
  <c r="Q1036" i="4"/>
  <c r="O1037" i="4"/>
  <c r="P1037" i="4" l="1"/>
  <c r="Q1037" i="4"/>
  <c r="O1038" i="4"/>
  <c r="Q1038" i="4" l="1"/>
  <c r="P1038" i="4"/>
  <c r="O1039" i="4"/>
  <c r="Q1039" i="4" l="1"/>
  <c r="P1039" i="4"/>
  <c r="O1040" i="4"/>
  <c r="Q1040" i="4" l="1"/>
  <c r="P1040" i="4"/>
  <c r="O1041" i="4"/>
  <c r="Q1041" i="4" l="1"/>
  <c r="P1041" i="4"/>
  <c r="O1042" i="4"/>
  <c r="P1042" i="4" l="1"/>
  <c r="Q1042" i="4"/>
  <c r="O1043" i="4"/>
  <c r="P1043" i="4" l="1"/>
  <c r="Q1043" i="4"/>
  <c r="O1044" i="4"/>
  <c r="Q1044" i="4" l="1"/>
  <c r="P1044" i="4"/>
  <c r="O1045" i="4"/>
  <c r="Q1045" i="4" l="1"/>
  <c r="P1045" i="4"/>
  <c r="O1046" i="4"/>
  <c r="Q1046" i="4" l="1"/>
  <c r="P1046" i="4"/>
  <c r="O1047" i="4"/>
  <c r="Q1047" i="4" l="1"/>
  <c r="P1047" i="4"/>
  <c r="O1048" i="4"/>
  <c r="P1048" i="4" l="1"/>
  <c r="Q1048" i="4"/>
  <c r="O1049" i="4"/>
  <c r="P1049" i="4" l="1"/>
  <c r="Q1049" i="4"/>
  <c r="O1050" i="4"/>
  <c r="S41" i="4" l="1"/>
  <c r="R41" i="4"/>
  <c r="Q1050" i="4"/>
  <c r="P1050" i="4"/>
  <c r="O1051" i="4"/>
  <c r="Q1051" i="4" l="1"/>
  <c r="P1051" i="4"/>
  <c r="O1052" i="4"/>
  <c r="Q1052" i="4" l="1"/>
  <c r="P1052" i="4"/>
  <c r="O1053" i="4"/>
  <c r="Q1053" i="4" l="1"/>
  <c r="P1053" i="4"/>
  <c r="O1054" i="4"/>
  <c r="P1054" i="4" l="1"/>
  <c r="Q1054" i="4"/>
  <c r="O1055" i="4"/>
  <c r="P1055" i="4" l="1"/>
  <c r="Q1055" i="4"/>
  <c r="O1056" i="4"/>
  <c r="Q1056" i="4" l="1"/>
  <c r="P1056" i="4"/>
  <c r="O1057" i="4"/>
  <c r="Q1057" i="4" l="1"/>
  <c r="P1057" i="4"/>
  <c r="O1058" i="4"/>
  <c r="Q1058" i="4" l="1"/>
  <c r="P1058" i="4"/>
  <c r="O1059" i="4"/>
  <c r="Q1059" i="4" l="1"/>
  <c r="P1059" i="4"/>
  <c r="O1060" i="4"/>
  <c r="P1060" i="4" l="1"/>
  <c r="Q1060" i="4"/>
  <c r="O1061" i="4"/>
  <c r="P1061" i="4" l="1"/>
  <c r="Q1061" i="4"/>
  <c r="O1062" i="4"/>
  <c r="Q1062" i="4" l="1"/>
  <c r="P1062" i="4"/>
  <c r="O1063" i="4"/>
  <c r="Q1063" i="4" l="1"/>
  <c r="P1063" i="4"/>
  <c r="O1064" i="4"/>
  <c r="Q1064" i="4" l="1"/>
  <c r="P1064" i="4"/>
  <c r="O1065" i="4"/>
  <c r="Q1065" i="4" l="1"/>
  <c r="P1065" i="4"/>
  <c r="O1066" i="4"/>
  <c r="P1066" i="4" l="1"/>
  <c r="Q1066" i="4"/>
  <c r="O1067" i="4"/>
  <c r="P1067" i="4" l="1"/>
  <c r="Q1067" i="4"/>
  <c r="O1068" i="4"/>
  <c r="Q1068" i="4" l="1"/>
  <c r="P1068" i="4"/>
  <c r="O1069" i="4"/>
  <c r="Q1069" i="4" l="1"/>
  <c r="P1069" i="4"/>
  <c r="O1070" i="4"/>
  <c r="Q1070" i="4" l="1"/>
  <c r="P1070" i="4"/>
  <c r="O1071" i="4"/>
  <c r="Q1071" i="4" l="1"/>
  <c r="P1071" i="4"/>
  <c r="O1072" i="4"/>
  <c r="P1072" i="4" l="1"/>
  <c r="Q1072" i="4"/>
  <c r="O1073" i="4"/>
  <c r="P1073" i="4" l="1"/>
  <c r="Q1073" i="4"/>
  <c r="O1074" i="4"/>
  <c r="Q1074" i="4" l="1"/>
  <c r="P1074" i="4"/>
  <c r="O1075" i="4"/>
  <c r="Q1075" i="4" l="1"/>
  <c r="P1075" i="4"/>
  <c r="O1076" i="4"/>
  <c r="Q1076" i="4" l="1"/>
  <c r="P1076" i="4"/>
  <c r="O1077" i="4"/>
  <c r="Q1077" i="4" l="1"/>
  <c r="P1077" i="4"/>
  <c r="O1078" i="4"/>
  <c r="P1078" i="4" l="1"/>
  <c r="Q1078" i="4"/>
  <c r="O1079" i="4"/>
  <c r="R42" i="4" l="1"/>
  <c r="S42" i="4"/>
  <c r="P1079" i="4"/>
  <c r="Q1079" i="4"/>
  <c r="O1080" i="4"/>
  <c r="Q1080" i="4" l="1"/>
  <c r="P1080" i="4"/>
  <c r="O1081" i="4"/>
  <c r="Q1081" i="4" l="1"/>
  <c r="P1081" i="4"/>
  <c r="O1082" i="4"/>
  <c r="Q1082" i="4" l="1"/>
  <c r="P1082" i="4"/>
  <c r="O1083" i="4"/>
  <c r="Q1083" i="4" l="1"/>
  <c r="P1083" i="4"/>
  <c r="O1084" i="4"/>
  <c r="R27" i="4" l="1"/>
  <c r="S27" i="4"/>
  <c r="P1084" i="4"/>
  <c r="Q1084" i="4"/>
  <c r="O1085" i="4"/>
  <c r="P1085" i="4" l="1"/>
  <c r="Q1085" i="4"/>
  <c r="O1086" i="4"/>
  <c r="Q1086" i="4" l="1"/>
  <c r="P1086" i="4"/>
  <c r="O1087" i="4"/>
  <c r="Q1087" i="4" l="1"/>
  <c r="P1087" i="4"/>
  <c r="O1088" i="4"/>
  <c r="P1088" i="4" l="1"/>
  <c r="Q1088" i="4"/>
  <c r="O1089" i="4"/>
  <c r="P1089" i="4" l="1"/>
  <c r="Q1089" i="4"/>
  <c r="O1090" i="4"/>
  <c r="Q1090" i="4" l="1"/>
  <c r="S50" i="4" s="1"/>
  <c r="P1090" i="4"/>
  <c r="R50" i="4" s="1"/>
  <c r="O1091" i="4"/>
  <c r="Q1091" i="4" l="1"/>
  <c r="P1091" i="4"/>
  <c r="O1092" i="4"/>
  <c r="P1092" i="4" l="1"/>
  <c r="Q1092" i="4"/>
  <c r="O1093" i="4"/>
  <c r="Q1093" i="4" l="1"/>
  <c r="P1093" i="4"/>
  <c r="O1094" i="4"/>
  <c r="Q1094" i="4" l="1"/>
  <c r="P1094" i="4"/>
  <c r="O1095" i="4"/>
  <c r="P1095" i="4" l="1"/>
  <c r="Q1095" i="4"/>
  <c r="O1096" i="4"/>
  <c r="Q1096" i="4" l="1"/>
  <c r="P1096" i="4"/>
  <c r="O1097" i="4"/>
  <c r="Q1097" i="4" l="1"/>
  <c r="P1097" i="4"/>
  <c r="O1098" i="4"/>
  <c r="P1098" i="4" l="1"/>
  <c r="Q1098" i="4"/>
  <c r="O1099" i="4"/>
  <c r="Q1099" i="4" l="1"/>
  <c r="P1099" i="4"/>
  <c r="O1100" i="4"/>
  <c r="Q1100" i="4" l="1"/>
  <c r="P1100" i="4"/>
  <c r="O1101" i="4"/>
  <c r="P1101" i="4" l="1"/>
  <c r="Q1101" i="4"/>
  <c r="O1102" i="4"/>
  <c r="Q1102" i="4" l="1"/>
  <c r="P1102" i="4"/>
  <c r="O1103" i="4"/>
  <c r="Q1103" i="4" l="1"/>
  <c r="P1103" i="4"/>
  <c r="O1104" i="4"/>
  <c r="Q1104" i="4" l="1"/>
  <c r="S51" i="4" s="1"/>
  <c r="P1104" i="4"/>
  <c r="R51" i="4" s="1"/>
  <c r="O1105" i="4"/>
  <c r="P1105" i="4" l="1"/>
  <c r="Q1105" i="4"/>
  <c r="O1106" i="4"/>
  <c r="Q1106" i="4" l="1"/>
  <c r="P1106" i="4"/>
  <c r="O1107" i="4"/>
  <c r="P1107" i="4" l="1"/>
  <c r="Q1107" i="4"/>
  <c r="O1108" i="4"/>
  <c r="R43" i="4" l="1"/>
  <c r="S43" i="4"/>
  <c r="Q1108" i="4"/>
  <c r="P1108" i="4"/>
  <c r="O1109" i="4"/>
  <c r="Q1109" i="4" l="1"/>
  <c r="P1109" i="4"/>
  <c r="O1110" i="4"/>
  <c r="Q1110" i="4" l="1"/>
  <c r="P1110" i="4"/>
  <c r="O1111" i="4"/>
  <c r="P1111" i="4" l="1"/>
  <c r="Q1111" i="4"/>
  <c r="O1112" i="4"/>
  <c r="Q1112" i="4" l="1"/>
  <c r="P1112" i="4"/>
  <c r="O1113" i="4"/>
  <c r="P1113" i="4" l="1"/>
  <c r="Q1113" i="4"/>
  <c r="O1114" i="4"/>
  <c r="Q1114" i="4" l="1"/>
  <c r="P1114" i="4"/>
  <c r="O1115" i="4"/>
  <c r="P1115" i="4" l="1"/>
  <c r="Q1115" i="4"/>
  <c r="O1116" i="4"/>
  <c r="Q1116" i="4" l="1"/>
  <c r="P1116" i="4"/>
  <c r="O1117" i="4"/>
  <c r="Q1117" i="4" l="1"/>
  <c r="P1117" i="4"/>
  <c r="O1118" i="4"/>
  <c r="P1118" i="4" l="1"/>
  <c r="Q1118" i="4"/>
  <c r="O1119" i="4"/>
  <c r="P1119" i="4" l="1"/>
  <c r="Q1119" i="4"/>
  <c r="O1120" i="4"/>
  <c r="Q1120" i="4" l="1"/>
  <c r="P1120" i="4"/>
  <c r="O1121" i="4"/>
  <c r="Q1121" i="4" l="1"/>
  <c r="P1121" i="4"/>
  <c r="O1122" i="4"/>
  <c r="P1122" i="4" l="1"/>
  <c r="Q1122" i="4"/>
  <c r="O1123" i="4"/>
  <c r="Q1123" i="4" l="1"/>
  <c r="P1123" i="4"/>
  <c r="O1124" i="4"/>
  <c r="Q1124" i="4" l="1"/>
  <c r="P1124" i="4"/>
  <c r="O1125" i="4"/>
  <c r="P1125" i="4" l="1"/>
  <c r="Q1125" i="4"/>
  <c r="O1126" i="4"/>
  <c r="Q1126" i="4" l="1"/>
  <c r="P1126" i="4"/>
  <c r="O1127" i="4"/>
  <c r="Q1127" i="4" l="1"/>
  <c r="P1127" i="4"/>
  <c r="O1128" i="4"/>
  <c r="P1128" i="4" l="1"/>
  <c r="Q1128" i="4"/>
  <c r="O1129" i="4"/>
  <c r="Q1129" i="4" l="1"/>
  <c r="P1129" i="4"/>
  <c r="O1130" i="4"/>
  <c r="Q1130" i="4" l="1"/>
  <c r="P1130" i="4"/>
  <c r="O1131" i="4"/>
  <c r="P1131" i="4" l="1"/>
  <c r="Q1131" i="4"/>
  <c r="O1132" i="4"/>
  <c r="Q1132" i="4" l="1"/>
  <c r="P1132" i="4"/>
  <c r="O1133" i="4"/>
  <c r="S76" i="4" l="1"/>
  <c r="R76" i="4"/>
  <c r="R78" i="4"/>
  <c r="S78" i="4"/>
  <c r="R28" i="4"/>
  <c r="S28" i="4"/>
  <c r="Q1133" i="4"/>
  <c r="P1133" i="4"/>
  <c r="O1134" i="4"/>
  <c r="P1134" i="4" l="1"/>
  <c r="Q1134" i="4"/>
  <c r="O1135" i="4"/>
  <c r="Q1135" i="4" l="1"/>
  <c r="P1135" i="4"/>
  <c r="O1136" i="4"/>
  <c r="Q1136" i="4" l="1"/>
  <c r="P1136" i="4"/>
  <c r="O1137" i="4"/>
  <c r="R44" i="4" l="1"/>
  <c r="S44" i="4"/>
  <c r="P1137" i="4"/>
  <c r="Q1137" i="4"/>
  <c r="O1138" i="4"/>
  <c r="Q1138" i="4" l="1"/>
  <c r="P1138" i="4"/>
  <c r="O1139" i="4"/>
  <c r="Q1139" i="4" l="1"/>
  <c r="P1139" i="4"/>
  <c r="O1140" i="4"/>
  <c r="P1140" i="4" l="1"/>
  <c r="Q1140" i="4"/>
  <c r="O1141" i="4"/>
  <c r="S1558" i="4" l="1"/>
  <c r="R1558" i="4"/>
  <c r="Q1141" i="4"/>
  <c r="P1141" i="4"/>
  <c r="O1142" i="4"/>
  <c r="Q1142" i="4" l="1"/>
  <c r="P1142" i="4"/>
  <c r="O1143" i="4"/>
  <c r="P1143" i="4" l="1"/>
  <c r="Q1143" i="4"/>
  <c r="O1144" i="4"/>
  <c r="Q1144" i="4" l="1"/>
  <c r="P1144" i="4"/>
  <c r="O1145" i="4"/>
  <c r="P1145" i="4" l="1"/>
  <c r="Q1145" i="4"/>
  <c r="O1146" i="4"/>
  <c r="Q1146" i="4" l="1"/>
  <c r="P1146" i="4"/>
  <c r="O1147" i="4"/>
  <c r="Q1147" i="4" l="1"/>
  <c r="P1147" i="4"/>
  <c r="O1148" i="4"/>
  <c r="Q1148" i="4" l="1"/>
  <c r="P1148" i="4"/>
  <c r="O1149" i="4"/>
  <c r="P1149" i="4" l="1"/>
  <c r="Q1149" i="4"/>
  <c r="O1150" i="4"/>
  <c r="Q1150" i="4" l="1"/>
  <c r="P1150" i="4"/>
  <c r="O1151" i="4"/>
  <c r="P1151" i="4" l="1"/>
  <c r="Q1151" i="4"/>
  <c r="O1152" i="4"/>
  <c r="Q1152" i="4" l="1"/>
  <c r="P1152" i="4"/>
  <c r="O1153" i="4"/>
  <c r="Q1153" i="4" l="1"/>
  <c r="P1153" i="4"/>
  <c r="O1154" i="4"/>
  <c r="R52" i="4" l="1"/>
  <c r="R77" i="4"/>
  <c r="S52" i="4"/>
  <c r="S77" i="4"/>
  <c r="Q1154" i="4"/>
  <c r="P1154" i="4"/>
  <c r="O1155" i="4"/>
  <c r="P1155" i="4" l="1"/>
  <c r="Q1155" i="4"/>
  <c r="O1156" i="4"/>
  <c r="Q1156" i="4" l="1"/>
  <c r="P1156" i="4"/>
  <c r="O1157" i="4"/>
  <c r="P1157" i="4" l="1"/>
  <c r="Q1157" i="4"/>
  <c r="O1158" i="4"/>
  <c r="Q1158" i="4" l="1"/>
  <c r="P1158" i="4"/>
  <c r="O1159" i="4"/>
  <c r="Q1159" i="4" l="1"/>
  <c r="P1159" i="4"/>
  <c r="O1160" i="4"/>
  <c r="Q1160" i="4" l="1"/>
  <c r="S80" i="4" s="1"/>
  <c r="P1160" i="4"/>
  <c r="R80" i="4" s="1"/>
  <c r="O1161" i="4"/>
  <c r="P1161" i="4" l="1"/>
  <c r="Q1161" i="4"/>
  <c r="O1162" i="4"/>
  <c r="Q1162" i="4" l="1"/>
  <c r="P1162" i="4"/>
  <c r="O1163" i="4"/>
  <c r="P1163" i="4" l="1"/>
  <c r="Q1163" i="4"/>
  <c r="O1164" i="4"/>
  <c r="Q1164" i="4" l="1"/>
  <c r="P1164" i="4"/>
  <c r="O1165" i="4"/>
  <c r="P1165" i="4" l="1"/>
  <c r="Q1165" i="4"/>
  <c r="O1166" i="4"/>
  <c r="S45" i="4" l="1"/>
  <c r="R45" i="4"/>
  <c r="Q1166" i="4"/>
  <c r="P1166" i="4"/>
  <c r="O1167" i="4"/>
  <c r="P1167" i="4" l="1"/>
  <c r="R53" i="4" s="1"/>
  <c r="Q1167" i="4"/>
  <c r="S53" i="4" s="1"/>
  <c r="O1168" i="4"/>
  <c r="Q1168" i="4" l="1"/>
  <c r="P1168" i="4"/>
  <c r="O1169" i="4"/>
  <c r="P1169" i="4" l="1"/>
  <c r="Q1169" i="4"/>
  <c r="O1170" i="4"/>
  <c r="Q1170" i="4" l="1"/>
  <c r="P1170" i="4"/>
  <c r="O1171" i="4"/>
  <c r="P1171" i="4" l="1"/>
  <c r="Q1171" i="4"/>
  <c r="O1172" i="4"/>
  <c r="Q1172" i="4" l="1"/>
  <c r="P1172" i="4"/>
  <c r="O1173" i="4"/>
  <c r="Q1173" i="4" l="1"/>
  <c r="P1173" i="4"/>
  <c r="O1174" i="4"/>
  <c r="Q1174" i="4" l="1"/>
  <c r="P1174" i="4"/>
  <c r="O1175" i="4"/>
  <c r="P1175" i="4" l="1"/>
  <c r="Q1175" i="4"/>
  <c r="O1176" i="4"/>
  <c r="Q1176" i="4" l="1"/>
  <c r="P1176" i="4"/>
  <c r="O1177" i="4"/>
  <c r="P1177" i="4" l="1"/>
  <c r="Q1177" i="4"/>
  <c r="O1178" i="4"/>
  <c r="Q1178" i="4" l="1"/>
  <c r="P1178" i="4"/>
  <c r="O1179" i="4"/>
  <c r="Q1179" i="4" l="1"/>
  <c r="P1179" i="4"/>
  <c r="O1180" i="4"/>
  <c r="P1180" i="4" l="1"/>
  <c r="Q1180" i="4"/>
  <c r="O1181" i="4"/>
  <c r="P1181" i="4" l="1"/>
  <c r="Q1181" i="4"/>
  <c r="O1182" i="4"/>
  <c r="S79" i="4" l="1"/>
  <c r="S54" i="4"/>
  <c r="R79" i="4"/>
  <c r="R54" i="4"/>
  <c r="S1559" i="4"/>
  <c r="R1559" i="4"/>
  <c r="S29" i="4"/>
  <c r="R29" i="4"/>
  <c r="Q1182" i="4"/>
  <c r="P1182" i="4"/>
  <c r="O1183" i="4"/>
  <c r="P1183" i="4" l="1"/>
  <c r="Q1183" i="4"/>
  <c r="O1184" i="4"/>
  <c r="Q1184" i="4" l="1"/>
  <c r="P1184" i="4"/>
  <c r="O1185" i="4"/>
  <c r="P1185" i="4" l="1"/>
  <c r="Q1185" i="4"/>
  <c r="O1186" i="4"/>
  <c r="Q1186" i="4" l="1"/>
  <c r="P1186" i="4"/>
  <c r="O1187" i="4"/>
  <c r="P1187" i="4" l="1"/>
  <c r="Q1187" i="4"/>
  <c r="O1188" i="4"/>
  <c r="Q1188" i="4" l="1"/>
  <c r="P1188" i="4"/>
  <c r="O1189" i="4"/>
  <c r="P1189" i="4" l="1"/>
  <c r="Q1189" i="4"/>
  <c r="O1190" i="4"/>
  <c r="Q1190" i="4" l="1"/>
  <c r="P1190" i="4"/>
  <c r="O1191" i="4"/>
  <c r="Q1191" i="4" l="1"/>
  <c r="P1191" i="4"/>
  <c r="O1192" i="4"/>
  <c r="Q1192" i="4" l="1"/>
  <c r="P1192" i="4"/>
  <c r="O1193" i="4"/>
  <c r="P1193" i="4" l="1"/>
  <c r="Q1193" i="4"/>
  <c r="O1194" i="4"/>
  <c r="R1725" i="4" l="1"/>
  <c r="S1725" i="4"/>
  <c r="Q1194" i="4"/>
  <c r="P1194" i="4"/>
  <c r="O1195" i="4"/>
  <c r="S46" i="4" l="1"/>
  <c r="R46" i="4"/>
  <c r="P1195" i="4"/>
  <c r="R55" i="4" s="1"/>
  <c r="Q1195" i="4"/>
  <c r="S55" i="4" s="1"/>
  <c r="O1196" i="4"/>
  <c r="Q1196" i="4" l="1"/>
  <c r="P1196" i="4"/>
  <c r="O1197" i="4"/>
  <c r="Q1197" i="4" l="1"/>
  <c r="P1197" i="4"/>
  <c r="O1198" i="4"/>
  <c r="P1198" i="4" l="1"/>
  <c r="Q1198" i="4"/>
  <c r="O1199" i="4"/>
  <c r="P1199" i="4" l="1"/>
  <c r="Q1199" i="4"/>
  <c r="O1200" i="4"/>
  <c r="Q1200" i="4" l="1"/>
  <c r="P1200" i="4"/>
  <c r="O1201" i="4"/>
  <c r="P1201" i="4" l="1"/>
  <c r="Q1201" i="4"/>
  <c r="O1202" i="4"/>
  <c r="Q1202" i="4" l="1"/>
  <c r="P1202" i="4"/>
  <c r="O1203" i="4"/>
  <c r="P1203" i="4" l="1"/>
  <c r="Q1203" i="4"/>
  <c r="O1204" i="4"/>
  <c r="Q1204" i="4" l="1"/>
  <c r="P1204" i="4"/>
  <c r="O1205" i="4"/>
  <c r="P1205" i="4" l="1"/>
  <c r="Q1205" i="4"/>
  <c r="O1206" i="4"/>
  <c r="Q1206" i="4" l="1"/>
  <c r="P1206" i="4"/>
  <c r="O1207" i="4"/>
  <c r="P1207" i="4" l="1"/>
  <c r="Q1207" i="4"/>
  <c r="O1208" i="4"/>
  <c r="Q1208" i="4" l="1"/>
  <c r="P1208" i="4"/>
  <c r="O1209" i="4"/>
  <c r="Q1209" i="4" l="1"/>
  <c r="S81" i="4" s="1"/>
  <c r="P1209" i="4"/>
  <c r="R81" i="4" s="1"/>
  <c r="O1210" i="4"/>
  <c r="Q1210" i="4" l="1"/>
  <c r="P1210" i="4"/>
  <c r="O1211" i="4"/>
  <c r="P1211" i="4" l="1"/>
  <c r="Q1211" i="4"/>
  <c r="O1212" i="4"/>
  <c r="Q1212" i="4" l="1"/>
  <c r="P1212" i="4"/>
  <c r="O1213" i="4"/>
  <c r="P1213" i="4" l="1"/>
  <c r="Q1213" i="4"/>
  <c r="O1214" i="4"/>
  <c r="Q1214" i="4" l="1"/>
  <c r="P1214" i="4"/>
  <c r="O1215" i="4"/>
  <c r="Q1215" i="4" l="1"/>
  <c r="P1215" i="4"/>
  <c r="O1216" i="4"/>
  <c r="P1216" i="4" l="1"/>
  <c r="R1589" i="4" s="1"/>
  <c r="Q1216" i="4"/>
  <c r="S1589" i="4" s="1"/>
  <c r="O1217" i="4"/>
  <c r="P1217" i="4" l="1"/>
  <c r="Q1217" i="4"/>
  <c r="O1218" i="4"/>
  <c r="Q1218" i="4" l="1"/>
  <c r="P1218" i="4"/>
  <c r="O1219" i="4"/>
  <c r="P1219" i="4" l="1"/>
  <c r="Q1219" i="4"/>
  <c r="O1220" i="4"/>
  <c r="Q1220" i="4" l="1"/>
  <c r="P1220" i="4"/>
  <c r="O1221" i="4"/>
  <c r="P1221" i="4" l="1"/>
  <c r="Q1221" i="4"/>
  <c r="O1222" i="4"/>
  <c r="Q1222" i="4" l="1"/>
  <c r="P1222" i="4"/>
  <c r="O1223" i="4"/>
  <c r="P1223" i="4" l="1"/>
  <c r="Q1223" i="4"/>
  <c r="O1224" i="4"/>
  <c r="S47" i="4" l="1"/>
  <c r="R47" i="4"/>
  <c r="Q1224" i="4"/>
  <c r="P1224" i="4"/>
  <c r="O1225" i="4"/>
  <c r="P1225" i="4" l="1"/>
  <c r="Q1225" i="4"/>
  <c r="O1226" i="4"/>
  <c r="Q1226" i="4" l="1"/>
  <c r="P1226" i="4"/>
  <c r="O1227" i="4"/>
  <c r="Q1227" i="4" l="1"/>
  <c r="P1227" i="4"/>
  <c r="O1228" i="4"/>
  <c r="Q1228" i="4" l="1"/>
  <c r="P1228" i="4"/>
  <c r="O1229" i="4"/>
  <c r="P1229" i="4" l="1"/>
  <c r="Q1229" i="4"/>
  <c r="O1230" i="4"/>
  <c r="Q1230" i="4" l="1"/>
  <c r="P1230" i="4"/>
  <c r="O1231" i="4"/>
  <c r="R111" i="4" l="1"/>
  <c r="S111" i="4"/>
  <c r="R1625" i="4"/>
  <c r="S1625" i="4"/>
  <c r="R1977" i="4"/>
  <c r="S1977" i="4"/>
  <c r="S1080" i="4"/>
  <c r="S1560" i="4"/>
  <c r="R1080" i="4"/>
  <c r="R1560" i="4"/>
  <c r="S30" i="4"/>
  <c r="R30" i="4"/>
  <c r="P1231" i="4"/>
  <c r="Q1231" i="4"/>
  <c r="O1232" i="4"/>
  <c r="Q1232" i="4" l="1"/>
  <c r="P1232" i="4"/>
  <c r="O1233" i="4"/>
  <c r="S1726" i="4" l="1"/>
  <c r="R1726" i="4"/>
  <c r="Q1233" i="4"/>
  <c r="P1233" i="4"/>
  <c r="O1234" i="4"/>
  <c r="P1234" i="4" l="1"/>
  <c r="Q1234" i="4"/>
  <c r="O1235" i="4"/>
  <c r="P1235" i="4" l="1"/>
  <c r="Q1235" i="4"/>
  <c r="O1236" i="4"/>
  <c r="Q1236" i="4" l="1"/>
  <c r="P1236" i="4"/>
  <c r="O1237" i="4"/>
  <c r="P1237" i="4" l="1"/>
  <c r="R83" i="4" s="1"/>
  <c r="Q1237" i="4"/>
  <c r="S83" i="4" s="1"/>
  <c r="O1238" i="4"/>
  <c r="S1658" i="4" l="1"/>
  <c r="S798" i="4"/>
  <c r="R1658" i="4"/>
  <c r="R798" i="4"/>
  <c r="Q1238" i="4"/>
  <c r="P1238" i="4"/>
  <c r="O1239" i="4"/>
  <c r="P1239" i="4" l="1"/>
  <c r="Q1239" i="4"/>
  <c r="O1240" i="4"/>
  <c r="Q1240" i="4" l="1"/>
  <c r="P1240" i="4"/>
  <c r="O1241" i="4"/>
  <c r="P1241" i="4" l="1"/>
  <c r="Q1241" i="4"/>
  <c r="O1242" i="4"/>
  <c r="Q1242" i="4" l="1"/>
  <c r="P1242" i="4"/>
  <c r="O1243" i="4"/>
  <c r="P1243" i="4" l="1"/>
  <c r="Q1243" i="4"/>
  <c r="O1244" i="4"/>
  <c r="Q1244" i="4" l="1"/>
  <c r="S56" i="4" s="1"/>
  <c r="P1244" i="4"/>
  <c r="R56" i="4" s="1"/>
  <c r="O1245" i="4"/>
  <c r="Q1245" i="4" l="1"/>
  <c r="P1245" i="4"/>
  <c r="O1246" i="4"/>
  <c r="Q1246" i="4" l="1"/>
  <c r="P1246" i="4"/>
  <c r="O1247" i="4"/>
  <c r="P1247" i="4" l="1"/>
  <c r="Q1247" i="4"/>
  <c r="O1248" i="4"/>
  <c r="Q1248" i="4" l="1"/>
  <c r="P1248" i="4"/>
  <c r="O1249" i="4"/>
  <c r="P1249" i="4" l="1"/>
  <c r="Q1249" i="4"/>
  <c r="O1250" i="4"/>
  <c r="Q1250" i="4" l="1"/>
  <c r="P1250" i="4"/>
  <c r="O1251" i="4"/>
  <c r="Q1251" i="4" l="1"/>
  <c r="P1251" i="4"/>
  <c r="O1252" i="4"/>
  <c r="R359" i="4" l="1"/>
  <c r="R1944" i="4"/>
  <c r="S359" i="4"/>
  <c r="S1944" i="4"/>
  <c r="S114" i="4"/>
  <c r="R114" i="4"/>
  <c r="P1252" i="4"/>
  <c r="Q1252" i="4"/>
  <c r="O1253" i="4"/>
  <c r="S48" i="4" l="1"/>
  <c r="R48" i="4"/>
  <c r="P1253" i="4"/>
  <c r="Q1253" i="4"/>
  <c r="O1254" i="4"/>
  <c r="Q1254" i="4" l="1"/>
  <c r="P1254" i="4"/>
  <c r="O1255" i="4"/>
  <c r="P1255" i="4" l="1"/>
  <c r="Q1255" i="4"/>
  <c r="O1256" i="4"/>
  <c r="Q1256" i="4" l="1"/>
  <c r="P1256" i="4"/>
  <c r="O1257" i="4"/>
  <c r="P1257" i="4" l="1"/>
  <c r="Q1257" i="4"/>
  <c r="O1258" i="4"/>
  <c r="Q1258" i="4" l="1"/>
  <c r="P1258" i="4"/>
  <c r="O1259" i="4"/>
  <c r="R82" i="4" l="1"/>
  <c r="R797" i="4"/>
  <c r="R57" i="4"/>
  <c r="S82" i="4"/>
  <c r="S797" i="4"/>
  <c r="S57" i="4"/>
  <c r="R1002" i="4"/>
  <c r="S1002" i="4"/>
  <c r="R1797" i="4"/>
  <c r="S1797" i="4"/>
  <c r="P1259" i="4"/>
  <c r="Q1259" i="4"/>
  <c r="O1260" i="4"/>
  <c r="Q1260" i="4" l="1"/>
  <c r="P1260" i="4"/>
  <c r="O1261" i="4"/>
  <c r="P1261" i="4" l="1"/>
  <c r="Q1261" i="4"/>
  <c r="O1262" i="4"/>
  <c r="Q1262" i="4" l="1"/>
  <c r="P1262" i="4"/>
  <c r="O1263" i="4"/>
  <c r="R1756" i="4" l="1"/>
  <c r="S1756" i="4"/>
  <c r="Q1263" i="4"/>
  <c r="P1263" i="4"/>
  <c r="O1264" i="4"/>
  <c r="Q1264" i="4" l="1"/>
  <c r="P1264" i="4"/>
  <c r="O1265" i="4"/>
  <c r="P1265" i="4" l="1"/>
  <c r="R1590" i="4" s="1"/>
  <c r="Q1265" i="4"/>
  <c r="S1590" i="4" s="1"/>
  <c r="O1266" i="4"/>
  <c r="R1265" i="4" l="1"/>
  <c r="S1265" i="4"/>
  <c r="Q1266" i="4"/>
  <c r="P1266" i="4"/>
  <c r="O1267" i="4"/>
  <c r="P1267" i="4" l="1"/>
  <c r="Q1267" i="4"/>
  <c r="O1268" i="4"/>
  <c r="Q1268" i="4" l="1"/>
  <c r="P1268" i="4"/>
  <c r="O1269" i="4"/>
  <c r="Q1269" i="4" l="1"/>
  <c r="P1269" i="4"/>
  <c r="O1270" i="4"/>
  <c r="P1270" i="4" l="1"/>
  <c r="Q1270" i="4"/>
  <c r="O1271" i="4"/>
  <c r="P1271" i="4" l="1"/>
  <c r="Q1271" i="4"/>
  <c r="O1272" i="4"/>
  <c r="Q1272" i="4" l="1"/>
  <c r="P1272" i="4"/>
  <c r="O1273" i="4"/>
  <c r="P1273" i="4" l="1"/>
  <c r="Q1273" i="4"/>
  <c r="O1274" i="4"/>
  <c r="Q1274" i="4" l="1"/>
  <c r="P1274" i="4"/>
  <c r="O1275" i="4"/>
  <c r="P1275" i="4" l="1"/>
  <c r="Q1275" i="4"/>
  <c r="O1276" i="4"/>
  <c r="Q1276" i="4" l="1"/>
  <c r="P1276" i="4"/>
  <c r="O1277" i="4"/>
  <c r="P1277" i="4" l="1"/>
  <c r="Q1277" i="4"/>
  <c r="O1278" i="4"/>
  <c r="Q1278" i="4" l="1"/>
  <c r="P1278" i="4"/>
  <c r="O1279" i="4"/>
  <c r="P1279" i="4" l="1"/>
  <c r="Q1279" i="4"/>
  <c r="O1280" i="4"/>
  <c r="S1493" i="4" l="1"/>
  <c r="S1765" i="4"/>
  <c r="S1391" i="4"/>
  <c r="S847" i="4"/>
  <c r="R1493" i="4"/>
  <c r="R1765" i="4"/>
  <c r="R1391" i="4"/>
  <c r="R847" i="4"/>
  <c r="S112" i="4"/>
  <c r="S85" i="4"/>
  <c r="S58" i="4"/>
  <c r="R112" i="4"/>
  <c r="R85" i="4"/>
  <c r="R58" i="4"/>
  <c r="S1626" i="4"/>
  <c r="S1655" i="4"/>
  <c r="R1626" i="4"/>
  <c r="R1655" i="4"/>
  <c r="S1457" i="4"/>
  <c r="S1829" i="4"/>
  <c r="R1457" i="4"/>
  <c r="R1829" i="4"/>
  <c r="S1978" i="4"/>
  <c r="S1695" i="4"/>
  <c r="S1535" i="4"/>
  <c r="S1727" i="4"/>
  <c r="R1978" i="4"/>
  <c r="R1695" i="4"/>
  <c r="R1535" i="4"/>
  <c r="R1727" i="4"/>
  <c r="S731" i="4"/>
  <c r="S521" i="4"/>
  <c r="R731" i="4"/>
  <c r="R521" i="4"/>
  <c r="R1206" i="4"/>
  <c r="R1911" i="4"/>
  <c r="S1206" i="4"/>
  <c r="S1911" i="4"/>
  <c r="S1081" i="4"/>
  <c r="S391" i="4"/>
  <c r="S1501" i="4"/>
  <c r="S2011" i="4"/>
  <c r="S181" i="4"/>
  <c r="S1561" i="4"/>
  <c r="R1081" i="4"/>
  <c r="R391" i="4"/>
  <c r="R1501" i="4"/>
  <c r="R2011" i="4"/>
  <c r="R181" i="4"/>
  <c r="R1561" i="4"/>
  <c r="S1591" i="4"/>
  <c r="R1591" i="4"/>
  <c r="R31" i="4"/>
  <c r="S31" i="4"/>
  <c r="Q1280" i="4"/>
  <c r="P1280" i="4"/>
  <c r="O1281" i="4"/>
  <c r="S2002" i="4" l="1"/>
  <c r="R2002" i="4"/>
  <c r="Q1281" i="4"/>
  <c r="P1281" i="4"/>
  <c r="O1282" i="4"/>
  <c r="R49" i="4" l="1"/>
  <c r="S49" i="4"/>
  <c r="Q1282" i="4"/>
  <c r="P1282" i="4"/>
  <c r="O1283" i="4"/>
  <c r="P1283" i="4" l="1"/>
  <c r="Q1283" i="4"/>
  <c r="O1284" i="4"/>
  <c r="Q1284" i="4" l="1"/>
  <c r="P1284" i="4"/>
  <c r="O1285" i="4"/>
  <c r="P1285" i="4" l="1"/>
  <c r="Q1285" i="4"/>
  <c r="O1286" i="4"/>
  <c r="Q1286" i="4" l="1"/>
  <c r="P1286" i="4"/>
  <c r="O1287" i="4"/>
  <c r="R1214" i="4" l="1"/>
  <c r="R84" i="4"/>
  <c r="S1214" i="4"/>
  <c r="S84" i="4"/>
  <c r="R1659" i="4"/>
  <c r="R799" i="4"/>
  <c r="S1659" i="4"/>
  <c r="S799" i="4"/>
  <c r="S1524" i="4"/>
  <c r="R1524" i="4"/>
  <c r="S1034" i="4"/>
  <c r="R1034" i="4"/>
  <c r="Q1287" i="4"/>
  <c r="P1287" i="4"/>
  <c r="O1288" i="4"/>
  <c r="P1288" i="4" l="1"/>
  <c r="Q1288" i="4"/>
  <c r="O1289" i="4"/>
  <c r="P1289" i="4" l="1"/>
  <c r="Q1289" i="4"/>
  <c r="O1290" i="4"/>
  <c r="Q1290" i="4" l="1"/>
  <c r="P1290" i="4"/>
  <c r="O1291" i="4"/>
  <c r="P1291" i="4" l="1"/>
  <c r="Q1291" i="4"/>
  <c r="O1292" i="4"/>
  <c r="S1595" i="4" l="1"/>
  <c r="R1595" i="4"/>
  <c r="Q1292" i="4"/>
  <c r="P1292" i="4"/>
  <c r="O1293" i="4"/>
  <c r="P1293" i="4" l="1"/>
  <c r="Q1293" i="4"/>
  <c r="O1294" i="4"/>
  <c r="R1037" i="4" l="1"/>
  <c r="S1037" i="4"/>
  <c r="S1137" i="4"/>
  <c r="R1137" i="4"/>
  <c r="S117" i="4"/>
  <c r="R117" i="4"/>
  <c r="S87" i="4"/>
  <c r="R87" i="4"/>
  <c r="P1294" i="4"/>
  <c r="Q1294" i="4"/>
  <c r="O1295" i="4"/>
  <c r="Q1295" i="4" l="1"/>
  <c r="P1295" i="4"/>
  <c r="O1296" i="4"/>
  <c r="P1296" i="4" l="1"/>
  <c r="Q1296" i="4"/>
  <c r="O1297" i="4"/>
  <c r="Q1297" i="4" l="1"/>
  <c r="P1297" i="4"/>
  <c r="O1298" i="4"/>
  <c r="R1798" i="4" l="1"/>
  <c r="S1798" i="4"/>
  <c r="Q1298" i="4"/>
  <c r="P1298" i="4"/>
  <c r="O1299" i="4"/>
  <c r="Q1299" i="4" l="1"/>
  <c r="P1299" i="4"/>
  <c r="O1300" i="4"/>
  <c r="P1300" i="4" l="1"/>
  <c r="Q1300" i="4"/>
  <c r="O1301" i="4"/>
  <c r="R1240" i="4" l="1"/>
  <c r="R1945" i="4"/>
  <c r="R1005" i="4"/>
  <c r="S1240" i="4"/>
  <c r="S1005" i="4"/>
  <c r="S1945" i="4"/>
  <c r="S360" i="4"/>
  <c r="R360" i="4"/>
  <c r="S880" i="4"/>
  <c r="R880" i="4"/>
  <c r="S185" i="4"/>
  <c r="S830" i="4"/>
  <c r="R185" i="4"/>
  <c r="R830" i="4"/>
  <c r="S1935" i="4"/>
  <c r="S1525" i="4"/>
  <c r="S1115" i="4"/>
  <c r="R1935" i="4"/>
  <c r="R1525" i="4"/>
  <c r="R1115" i="4"/>
  <c r="S115" i="4"/>
  <c r="R115" i="4"/>
  <c r="S1300" i="4"/>
  <c r="S520" i="4"/>
  <c r="R1300" i="4"/>
  <c r="R520" i="4"/>
  <c r="Q1301" i="4"/>
  <c r="P1301" i="4"/>
  <c r="O1302" i="4"/>
  <c r="S1757" i="4" l="1"/>
  <c r="R1757" i="4"/>
  <c r="P1302" i="4"/>
  <c r="Q1302" i="4"/>
  <c r="O1303" i="4"/>
  <c r="P1303" i="4" l="1"/>
  <c r="Q1303" i="4"/>
  <c r="O1304" i="4"/>
  <c r="P1304" i="4" l="1"/>
  <c r="Q1304" i="4"/>
  <c r="O1305" i="4"/>
  <c r="Q1305" i="4" l="1"/>
  <c r="P1305" i="4"/>
  <c r="O1306" i="4"/>
  <c r="Q1306" i="4" l="1"/>
  <c r="P1306" i="4"/>
  <c r="O1307" i="4"/>
  <c r="P1307" i="4" l="1"/>
  <c r="Q1307" i="4"/>
  <c r="O1308" i="4"/>
  <c r="S938" i="4" l="1"/>
  <c r="R938" i="4"/>
  <c r="R1003" i="4"/>
  <c r="S1003" i="4"/>
  <c r="S533" i="4"/>
  <c r="R533" i="4"/>
  <c r="S113" i="4"/>
  <c r="R113" i="4"/>
  <c r="P1308" i="4"/>
  <c r="Q1308" i="4"/>
  <c r="O1309" i="4"/>
  <c r="Q1309" i="4" l="1"/>
  <c r="P1309" i="4"/>
  <c r="O1310" i="4"/>
  <c r="P1310" i="4" l="1"/>
  <c r="Q1310" i="4"/>
  <c r="O1311" i="4"/>
  <c r="Q1311" i="4" l="1"/>
  <c r="P1311" i="4"/>
  <c r="O1312" i="4"/>
  <c r="Q1312" i="4" l="1"/>
  <c r="P1312" i="4"/>
  <c r="O1313" i="4"/>
  <c r="Q1313" i="4" l="1"/>
  <c r="P1313" i="4"/>
  <c r="O1314" i="4"/>
  <c r="P1314" i="4" l="1"/>
  <c r="Q1314" i="4"/>
  <c r="O1315" i="4"/>
  <c r="R1266" i="4" l="1"/>
  <c r="S1266" i="4"/>
  <c r="S426" i="4"/>
  <c r="R426" i="4"/>
  <c r="S1896" i="4"/>
  <c r="S1671" i="4"/>
  <c r="R1896" i="4"/>
  <c r="R1671" i="4"/>
  <c r="R216" i="4"/>
  <c r="R1721" i="4"/>
  <c r="S216" i="4"/>
  <c r="S1721" i="4"/>
  <c r="S146" i="4"/>
  <c r="R146" i="4"/>
  <c r="R1036" i="4"/>
  <c r="R86" i="4"/>
  <c r="S1036" i="4"/>
  <c r="S86" i="4"/>
  <c r="Q1315" i="4"/>
  <c r="P1315" i="4"/>
  <c r="O1316" i="4"/>
  <c r="P1316" i="4" l="1"/>
  <c r="Q1316" i="4"/>
  <c r="O1317" i="4"/>
  <c r="Q1317" i="4" l="1"/>
  <c r="P1317" i="4"/>
  <c r="O1318" i="4"/>
  <c r="Q1318" i="4" l="1"/>
  <c r="P1318" i="4"/>
  <c r="O1319" i="4"/>
  <c r="Q1319" i="4" l="1"/>
  <c r="P1319" i="4"/>
  <c r="O1320" i="4"/>
  <c r="R2003" i="4" l="1"/>
  <c r="R635" i="4"/>
  <c r="S2003" i="4"/>
  <c r="S635" i="4"/>
  <c r="P1320" i="4"/>
  <c r="Q1320" i="4"/>
  <c r="O1321" i="4"/>
  <c r="P1321" i="4" l="1"/>
  <c r="Q1321" i="4"/>
  <c r="O1322" i="4"/>
  <c r="S1069" i="4" l="1"/>
  <c r="R1069" i="4"/>
  <c r="S1629" i="4"/>
  <c r="R1629" i="4"/>
  <c r="S764" i="4"/>
  <c r="R764" i="4"/>
  <c r="S89" i="4"/>
  <c r="S1689" i="4"/>
  <c r="R89" i="4"/>
  <c r="R1689" i="4"/>
  <c r="S1759" i="4"/>
  <c r="R1759" i="4"/>
  <c r="S59" i="4"/>
  <c r="R59" i="4"/>
  <c r="P1322" i="4"/>
  <c r="Q1322" i="4"/>
  <c r="O1323" i="4"/>
  <c r="Q1323" i="4" l="1"/>
  <c r="P1323" i="4"/>
  <c r="O1324" i="4"/>
  <c r="Q1324" i="4" l="1"/>
  <c r="P1324" i="4"/>
  <c r="O1325" i="4"/>
  <c r="Q1325" i="4" l="1"/>
  <c r="P1325" i="4"/>
  <c r="O1326" i="4"/>
  <c r="P1326" i="4" l="1"/>
  <c r="Q1326" i="4"/>
  <c r="O1327" i="4"/>
  <c r="Q1327" i="4" l="1"/>
  <c r="P1327" i="4"/>
  <c r="O1328" i="4"/>
  <c r="P1328" i="4" l="1"/>
  <c r="Q1328" i="4"/>
  <c r="O1329" i="4"/>
  <c r="S1068" i="4" l="1"/>
  <c r="S1358" i="4"/>
  <c r="S1494" i="4"/>
  <c r="S780" i="4"/>
  <c r="S1392" i="4"/>
  <c r="S1596" i="4"/>
  <c r="S1766" i="4"/>
  <c r="S1902" i="4"/>
  <c r="S1528" i="4"/>
  <c r="S848" i="4"/>
  <c r="S1426" i="4"/>
  <c r="S950" i="4"/>
  <c r="R1068" i="4"/>
  <c r="R1358" i="4"/>
  <c r="R1494" i="4"/>
  <c r="R780" i="4"/>
  <c r="R1596" i="4"/>
  <c r="R1392" i="4"/>
  <c r="R1766" i="4"/>
  <c r="R1902" i="4"/>
  <c r="R1528" i="4"/>
  <c r="R848" i="4"/>
  <c r="R1426" i="4"/>
  <c r="R950" i="4"/>
  <c r="S1627" i="4"/>
  <c r="S1656" i="4"/>
  <c r="S1105" i="4"/>
  <c r="S148" i="4"/>
  <c r="S1424" i="4"/>
  <c r="S1163" i="4"/>
  <c r="S554" i="4"/>
  <c r="R1627" i="4"/>
  <c r="R1656" i="4"/>
  <c r="R1105" i="4"/>
  <c r="R148" i="4"/>
  <c r="R1424" i="4"/>
  <c r="R1163" i="4"/>
  <c r="R554" i="4"/>
  <c r="S1458" i="4"/>
  <c r="S1830" i="4"/>
  <c r="S745" i="4"/>
  <c r="S1148" i="4"/>
  <c r="S1799" i="4"/>
  <c r="R1458" i="4"/>
  <c r="R1830" i="4"/>
  <c r="R745" i="4"/>
  <c r="R1148" i="4"/>
  <c r="R1799" i="4"/>
  <c r="S1696" i="4"/>
  <c r="S1664" i="4"/>
  <c r="S1728" i="4"/>
  <c r="S288" i="4"/>
  <c r="S1536" i="4"/>
  <c r="R1696" i="4"/>
  <c r="R1664" i="4"/>
  <c r="R288" i="4"/>
  <c r="R1728" i="4"/>
  <c r="R1536" i="4"/>
  <c r="S1550" i="4"/>
  <c r="S1484" i="4"/>
  <c r="S1517" i="4"/>
  <c r="S1979" i="4"/>
  <c r="R1550" i="4"/>
  <c r="R1484" i="4"/>
  <c r="R1517" i="4"/>
  <c r="R1979" i="4"/>
  <c r="R732" i="4"/>
  <c r="R767" i="4"/>
  <c r="R522" i="4"/>
  <c r="S732" i="4"/>
  <c r="S767" i="4"/>
  <c r="S522" i="4"/>
  <c r="S972" i="4"/>
  <c r="S1207" i="4"/>
  <c r="S1912" i="4"/>
  <c r="R972" i="4"/>
  <c r="R1207" i="4"/>
  <c r="R1912" i="4"/>
  <c r="R1792" i="4"/>
  <c r="S1792" i="4"/>
  <c r="S152" i="4"/>
  <c r="S1622" i="4"/>
  <c r="S1082" i="4"/>
  <c r="S1502" i="4"/>
  <c r="S392" i="4"/>
  <c r="S182" i="4"/>
  <c r="S2012" i="4"/>
  <c r="S1562" i="4"/>
  <c r="R152" i="4"/>
  <c r="R1622" i="4"/>
  <c r="R1082" i="4"/>
  <c r="R1502" i="4"/>
  <c r="R392" i="4"/>
  <c r="R182" i="4"/>
  <c r="R2012" i="4"/>
  <c r="R1562" i="4"/>
  <c r="S1467" i="4"/>
  <c r="R1467" i="4"/>
  <c r="R812" i="4"/>
  <c r="R1592" i="4"/>
  <c r="S812" i="4"/>
  <c r="S1592" i="4"/>
  <c r="S32" i="4"/>
  <c r="R32" i="4"/>
  <c r="Q1329" i="4"/>
  <c r="P1329" i="4"/>
  <c r="O1330" i="4"/>
  <c r="Q1330" i="4" l="1"/>
  <c r="P1330" i="4"/>
  <c r="O1331" i="4"/>
  <c r="Q1331" i="4" l="1"/>
  <c r="P1331" i="4"/>
  <c r="O1332" i="4"/>
  <c r="P1332" i="4" l="1"/>
  <c r="Q1332" i="4"/>
  <c r="O1333" i="4"/>
  <c r="Q1333" i="4" l="1"/>
  <c r="P1333" i="4"/>
  <c r="O1334" i="4"/>
  <c r="P1334" i="4" l="1"/>
  <c r="Q1334" i="4"/>
  <c r="O1335" i="4"/>
  <c r="Q1335" i="4" l="1"/>
  <c r="P1335" i="4"/>
  <c r="O1336" i="4"/>
  <c r="R905" i="4" l="1"/>
  <c r="R435" i="4"/>
  <c r="R670" i="4"/>
  <c r="S905" i="4"/>
  <c r="S435" i="4"/>
  <c r="S670" i="4"/>
  <c r="R1215" i="4"/>
  <c r="R295" i="4"/>
  <c r="S1215" i="4"/>
  <c r="S295" i="4"/>
  <c r="R1195" i="4"/>
  <c r="R535" i="4"/>
  <c r="S1195" i="4"/>
  <c r="S535" i="4"/>
  <c r="R155" i="4"/>
  <c r="R800" i="4"/>
  <c r="R1660" i="4"/>
  <c r="S155" i="4"/>
  <c r="S800" i="4"/>
  <c r="S1660" i="4"/>
  <c r="S1760" i="4"/>
  <c r="R1760" i="4"/>
  <c r="R60" i="4"/>
  <c r="R1035" i="4"/>
  <c r="S60" i="4"/>
  <c r="S1035" i="4"/>
  <c r="Q1336" i="4"/>
  <c r="P1336" i="4"/>
  <c r="O1337" i="4"/>
  <c r="P1337" i="4" l="1"/>
  <c r="Q1337" i="4"/>
  <c r="O1338" i="4"/>
  <c r="S425" i="4" l="1"/>
  <c r="R425" i="4"/>
  <c r="P1338" i="4"/>
  <c r="Q1338" i="4"/>
  <c r="O1339" i="4"/>
  <c r="Q1339" i="4" l="1"/>
  <c r="P1339" i="4"/>
  <c r="O1340" i="4"/>
  <c r="P1340" i="4" l="1"/>
  <c r="Q1340" i="4"/>
  <c r="O1341" i="4"/>
  <c r="S1758" i="4" l="1"/>
  <c r="S846" i="4"/>
  <c r="R1758" i="4"/>
  <c r="R846" i="4"/>
  <c r="Q1341" i="4"/>
  <c r="P1341" i="4"/>
  <c r="O1342" i="4"/>
  <c r="Q1342" i="4" l="1"/>
  <c r="P1342" i="4"/>
  <c r="O1343" i="4"/>
  <c r="R1308" i="4" l="1"/>
  <c r="R368" i="4"/>
  <c r="S1308" i="4"/>
  <c r="S368" i="4"/>
  <c r="R1248" i="4"/>
  <c r="R328" i="4"/>
  <c r="S1248" i="4"/>
  <c r="S328" i="4"/>
  <c r="R1038" i="4"/>
  <c r="S1038" i="4"/>
  <c r="R1138" i="4"/>
  <c r="S1138" i="4"/>
  <c r="R118" i="4"/>
  <c r="S118" i="4"/>
  <c r="R88" i="4"/>
  <c r="S88" i="4"/>
  <c r="Q1343" i="4"/>
  <c r="P1343" i="4"/>
  <c r="O1344" i="4"/>
  <c r="R811" i="4" l="1"/>
  <c r="S811" i="4"/>
  <c r="P1344" i="4"/>
  <c r="Q1344" i="4"/>
  <c r="O1345" i="4"/>
  <c r="Q1345" i="4" l="1"/>
  <c r="P1345" i="4"/>
  <c r="O1346" i="4"/>
  <c r="P1346" i="4" l="1"/>
  <c r="Q1346" i="4"/>
  <c r="O1347" i="4"/>
  <c r="S320" i="4" l="1"/>
  <c r="S1688" i="4"/>
  <c r="R320" i="4"/>
  <c r="R1688" i="4"/>
  <c r="Q1347" i="4"/>
  <c r="P1347" i="4"/>
  <c r="O1348" i="4"/>
  <c r="Q1348" i="4" l="1"/>
  <c r="P1348" i="4"/>
  <c r="O1349" i="4"/>
  <c r="Q1349" i="4" l="1"/>
  <c r="P1349" i="4"/>
  <c r="O1350" i="4"/>
  <c r="R2021" i="4" l="1"/>
  <c r="R1301" i="4"/>
  <c r="S2021" i="4"/>
  <c r="S1301" i="4"/>
  <c r="R1241" i="4"/>
  <c r="R1006" i="4"/>
  <c r="R1946" i="4"/>
  <c r="S1241" i="4"/>
  <c r="S1006" i="4"/>
  <c r="S1946" i="4"/>
  <c r="R361" i="4"/>
  <c r="R1741" i="4"/>
  <c r="S361" i="4"/>
  <c r="S1741" i="4"/>
  <c r="R881" i="4"/>
  <c r="S881" i="4"/>
  <c r="R1691" i="4"/>
  <c r="R186" i="4"/>
  <c r="R401" i="4"/>
  <c r="R1046" i="4"/>
  <c r="R831" i="4"/>
  <c r="S1691" i="4"/>
  <c r="S186" i="4"/>
  <c r="S401" i="4"/>
  <c r="S1046" i="4"/>
  <c r="S831" i="4"/>
  <c r="R1936" i="4"/>
  <c r="R1526" i="4"/>
  <c r="R1116" i="4"/>
  <c r="R501" i="4"/>
  <c r="S1936" i="4"/>
  <c r="S1526" i="4"/>
  <c r="S1116" i="4"/>
  <c r="S501" i="4"/>
  <c r="R61" i="4"/>
  <c r="R1861" i="4"/>
  <c r="R1061" i="4"/>
  <c r="S61" i="4"/>
  <c r="S1861" i="4"/>
  <c r="S1061" i="4"/>
  <c r="R116" i="4"/>
  <c r="S116" i="4"/>
  <c r="P1350" i="4"/>
  <c r="Q1350" i="4"/>
  <c r="O1351" i="4"/>
  <c r="Q1351" i="4" l="1"/>
  <c r="P1351" i="4"/>
  <c r="O1352" i="4"/>
  <c r="P1352" i="4" l="1"/>
  <c r="Q1352" i="4"/>
  <c r="O1353" i="4"/>
  <c r="Q1353" i="4" l="1"/>
  <c r="P1353" i="4"/>
  <c r="O1354" i="4"/>
  <c r="Q1354" i="4" l="1"/>
  <c r="P1354" i="4"/>
  <c r="O1355" i="4"/>
  <c r="Q1355" i="4" l="1"/>
  <c r="P1355" i="4"/>
  <c r="O1356" i="4"/>
  <c r="R215" i="4" l="1"/>
  <c r="S215" i="4"/>
  <c r="P1356" i="4"/>
  <c r="Q1356" i="4"/>
  <c r="O1357" i="4"/>
  <c r="S939" i="4" l="1"/>
  <c r="R939" i="4"/>
  <c r="S589" i="4"/>
  <c r="R589" i="4"/>
  <c r="R1004" i="4"/>
  <c r="S1004" i="4"/>
  <c r="R534" i="4"/>
  <c r="S534" i="4"/>
  <c r="Q1357" i="4"/>
  <c r="P1357" i="4"/>
  <c r="O1358" i="4"/>
  <c r="P1358" i="4" l="1"/>
  <c r="Q1358" i="4"/>
  <c r="O1359" i="4"/>
  <c r="S2004" i="4" l="1"/>
  <c r="S636" i="4"/>
  <c r="R2004" i="4"/>
  <c r="R636" i="4"/>
  <c r="Q1359" i="4"/>
  <c r="P1359" i="4"/>
  <c r="O1360" i="4"/>
  <c r="Q1360" i="4" l="1"/>
  <c r="P1360" i="4"/>
  <c r="O1361" i="4"/>
  <c r="Q1361" i="4" l="1"/>
  <c r="P1361" i="4"/>
  <c r="O1362" i="4"/>
  <c r="R145" i="4" l="1"/>
  <c r="S145" i="4"/>
  <c r="P1362" i="4"/>
  <c r="Q1362" i="4"/>
  <c r="O1363" i="4"/>
  <c r="Q1363" i="4" l="1"/>
  <c r="P1363" i="4"/>
  <c r="O1364" i="4"/>
  <c r="R1267" i="4" l="1"/>
  <c r="S1267" i="4"/>
  <c r="R637" i="4"/>
  <c r="R1107" i="4"/>
  <c r="S637" i="4"/>
  <c r="S1107" i="4"/>
  <c r="R1807" i="4"/>
  <c r="R427" i="4"/>
  <c r="R657" i="4"/>
  <c r="S1807" i="4"/>
  <c r="S427" i="4"/>
  <c r="S657" i="4"/>
  <c r="R1897" i="4"/>
  <c r="R1672" i="4"/>
  <c r="S1897" i="4"/>
  <c r="S1672" i="4"/>
  <c r="R567" i="4"/>
  <c r="S567" i="4"/>
  <c r="R217" i="4"/>
  <c r="R1722" i="4"/>
  <c r="S217" i="4"/>
  <c r="S1722" i="4"/>
  <c r="R147" i="4"/>
  <c r="S147" i="4"/>
  <c r="P1364" i="4"/>
  <c r="Q1364" i="4"/>
  <c r="O1365" i="4"/>
  <c r="S110" i="4" l="1"/>
  <c r="S566" i="4"/>
  <c r="S1934" i="4"/>
  <c r="R110" i="4"/>
  <c r="R566" i="4"/>
  <c r="R1934" i="4"/>
  <c r="Q1365" i="4"/>
  <c r="P1365" i="4"/>
  <c r="O1366" i="4"/>
  <c r="Q1366" i="4" l="1"/>
  <c r="P1366" i="4"/>
  <c r="O1367" i="4"/>
  <c r="Q1367" i="4" l="1"/>
  <c r="P1367" i="4"/>
  <c r="O1368" i="4"/>
  <c r="R75" i="4" l="1"/>
  <c r="S75" i="4"/>
  <c r="P1368" i="4"/>
  <c r="Q1368" i="4"/>
  <c r="O1369" i="4"/>
  <c r="Q1369" i="4" l="1"/>
  <c r="P1369" i="4"/>
  <c r="O1370" i="4"/>
  <c r="P1370" i="4" l="1"/>
  <c r="Q1370" i="4"/>
  <c r="O1371" i="4"/>
  <c r="S1370" i="4" l="1"/>
  <c r="S1130" i="4"/>
  <c r="R1370" i="4"/>
  <c r="R1130" i="4"/>
  <c r="S335" i="4"/>
  <c r="R335" i="4"/>
  <c r="S230" i="4"/>
  <c r="S460" i="4"/>
  <c r="R230" i="4"/>
  <c r="R460" i="4"/>
  <c r="S1865" i="4"/>
  <c r="S1640" i="4"/>
  <c r="R1865" i="4"/>
  <c r="R1640" i="4"/>
  <c r="S1070" i="4"/>
  <c r="R1070" i="4"/>
  <c r="S125" i="4"/>
  <c r="S1630" i="4"/>
  <c r="S1845" i="4"/>
  <c r="R125" i="4"/>
  <c r="R1630" i="4"/>
  <c r="R1845" i="4"/>
  <c r="S150" i="4"/>
  <c r="S970" i="4"/>
  <c r="S765" i="4"/>
  <c r="S1790" i="4"/>
  <c r="R150" i="4"/>
  <c r="R970" i="4"/>
  <c r="R765" i="4"/>
  <c r="R1790" i="4"/>
  <c r="S1690" i="4"/>
  <c r="S90" i="4"/>
  <c r="R1690" i="4"/>
  <c r="R90" i="4"/>
  <c r="S40" i="4"/>
  <c r="R40" i="4"/>
  <c r="Q1371" i="4"/>
  <c r="P1371" i="4"/>
  <c r="O1372" i="4"/>
  <c r="Q1372" i="4" l="1"/>
  <c r="P1372" i="4"/>
  <c r="O1373" i="4"/>
  <c r="Q1373" i="4" l="1"/>
  <c r="P1373" i="4"/>
  <c r="O1374" i="4"/>
  <c r="P1374" i="4" l="1"/>
  <c r="Q1374" i="4"/>
  <c r="O1375" i="4"/>
  <c r="Q1375" i="4" l="1"/>
  <c r="P1375" i="4"/>
  <c r="O1376" i="4"/>
  <c r="P1376" i="4" l="1"/>
  <c r="Q1376" i="4"/>
  <c r="O1377" i="4"/>
  <c r="Q1377" i="4" l="1"/>
  <c r="P1377" i="4"/>
  <c r="O1378" i="4"/>
  <c r="R1359" i="4" l="1"/>
  <c r="R1529" i="4"/>
  <c r="R509" i="4"/>
  <c r="R1903" i="4"/>
  <c r="R1393" i="4"/>
  <c r="R1495" i="4"/>
  <c r="R713" i="4"/>
  <c r="R781" i="4"/>
  <c r="R1597" i="4"/>
  <c r="R917" i="4"/>
  <c r="R1767" i="4"/>
  <c r="R849" i="4"/>
  <c r="R815" i="4"/>
  <c r="R1427" i="4"/>
  <c r="R951" i="4"/>
  <c r="R1971" i="4"/>
  <c r="R985" i="4"/>
  <c r="S1359" i="4"/>
  <c r="S1529" i="4"/>
  <c r="S509" i="4"/>
  <c r="S1903" i="4"/>
  <c r="S1393" i="4"/>
  <c r="S1495" i="4"/>
  <c r="S713" i="4"/>
  <c r="S781" i="4"/>
  <c r="S1597" i="4"/>
  <c r="S1767" i="4"/>
  <c r="S917" i="4"/>
  <c r="S849" i="4"/>
  <c r="S815" i="4"/>
  <c r="S1427" i="4"/>
  <c r="S951" i="4"/>
  <c r="S1971" i="4"/>
  <c r="S985" i="4"/>
  <c r="R1628" i="4"/>
  <c r="R1657" i="4"/>
  <c r="R845" i="4"/>
  <c r="R1106" i="4"/>
  <c r="R149" i="4"/>
  <c r="R120" i="4"/>
  <c r="R1425" i="4"/>
  <c r="R91" i="4"/>
  <c r="R1164" i="4"/>
  <c r="R787" i="4"/>
  <c r="R555" i="4"/>
  <c r="S1628" i="4"/>
  <c r="S1657" i="4"/>
  <c r="S845" i="4"/>
  <c r="S1106" i="4"/>
  <c r="S149" i="4"/>
  <c r="S1425" i="4"/>
  <c r="S120" i="4"/>
  <c r="S91" i="4"/>
  <c r="S1164" i="4"/>
  <c r="S787" i="4"/>
  <c r="S555" i="4"/>
  <c r="R1180" i="4"/>
  <c r="R1459" i="4"/>
  <c r="R467" i="4"/>
  <c r="R1831" i="4"/>
  <c r="R746" i="4"/>
  <c r="R1149" i="4"/>
  <c r="R1335" i="4"/>
  <c r="R1800" i="4"/>
  <c r="R591" i="4"/>
  <c r="R1583" i="4"/>
  <c r="R1490" i="4"/>
  <c r="S1180" i="4"/>
  <c r="S1459" i="4"/>
  <c r="S467" i="4"/>
  <c r="S1831" i="4"/>
  <c r="S746" i="4"/>
  <c r="S1149" i="4"/>
  <c r="S1335" i="4"/>
  <c r="S1800" i="4"/>
  <c r="S591" i="4"/>
  <c r="S1583" i="4"/>
  <c r="S1490" i="4"/>
  <c r="R865" i="4"/>
  <c r="R577" i="4"/>
  <c r="R897" i="4"/>
  <c r="R1665" i="4"/>
  <c r="R1697" i="4"/>
  <c r="R321" i="4"/>
  <c r="R1729" i="4"/>
  <c r="R289" i="4"/>
  <c r="R257" i="4"/>
  <c r="R417" i="4"/>
  <c r="R225" i="4"/>
  <c r="R1281" i="4"/>
  <c r="R1537" i="4"/>
  <c r="S865" i="4"/>
  <c r="S577" i="4"/>
  <c r="S897" i="4"/>
  <c r="S1665" i="4"/>
  <c r="S1697" i="4"/>
  <c r="S321" i="4"/>
  <c r="S1729" i="4"/>
  <c r="S289" i="4"/>
  <c r="S257" i="4"/>
  <c r="S417" i="4"/>
  <c r="S225" i="4"/>
  <c r="S1281" i="4"/>
  <c r="S1537" i="4"/>
  <c r="R1485" i="4"/>
  <c r="R1551" i="4"/>
  <c r="R1452" i="4"/>
  <c r="R1617" i="4"/>
  <c r="R1221" i="4"/>
  <c r="R1518" i="4"/>
  <c r="R1254" i="4"/>
  <c r="R1980" i="4"/>
  <c r="S1485" i="4"/>
  <c r="S1551" i="4"/>
  <c r="S1452" i="4"/>
  <c r="S1617" i="4"/>
  <c r="S1221" i="4"/>
  <c r="S1518" i="4"/>
  <c r="S1254" i="4"/>
  <c r="S1980" i="4"/>
  <c r="R698" i="4"/>
  <c r="R1013" i="4"/>
  <c r="R733" i="4"/>
  <c r="R768" i="4"/>
  <c r="R488" i="4"/>
  <c r="R383" i="4"/>
  <c r="R523" i="4"/>
  <c r="R558" i="4"/>
  <c r="S698" i="4"/>
  <c r="S1013" i="4"/>
  <c r="S733" i="4"/>
  <c r="S488" i="4"/>
  <c r="S768" i="4"/>
  <c r="S523" i="4"/>
  <c r="S383" i="4"/>
  <c r="S558" i="4"/>
  <c r="R1208" i="4"/>
  <c r="R973" i="4"/>
  <c r="R1913" i="4"/>
  <c r="R503" i="4"/>
  <c r="S1208" i="4"/>
  <c r="S973" i="4"/>
  <c r="S1913" i="4"/>
  <c r="S503" i="4"/>
  <c r="R263" i="4"/>
  <c r="R1183" i="4"/>
  <c r="S263" i="4"/>
  <c r="S1183" i="4"/>
  <c r="R1608" i="4"/>
  <c r="S1608" i="4"/>
  <c r="R253" i="4"/>
  <c r="R1573" i="4"/>
  <c r="R1793" i="4"/>
  <c r="S253" i="4"/>
  <c r="S1573" i="4"/>
  <c r="S1793" i="4"/>
  <c r="R1968" i="4"/>
  <c r="S1968" i="4"/>
  <c r="R153" i="4"/>
  <c r="R1623" i="4"/>
  <c r="R813" i="4"/>
  <c r="R123" i="4"/>
  <c r="R543" i="4"/>
  <c r="R1083" i="4"/>
  <c r="R1113" i="4"/>
  <c r="R1593" i="4"/>
  <c r="R1503" i="4"/>
  <c r="R1773" i="4"/>
  <c r="R753" i="4"/>
  <c r="R93" i="4"/>
  <c r="R1563" i="4"/>
  <c r="R393" i="4"/>
  <c r="R1173" i="4"/>
  <c r="R183" i="4"/>
  <c r="R2013" i="4"/>
  <c r="R603" i="4"/>
  <c r="S153" i="4"/>
  <c r="S1623" i="4"/>
  <c r="S813" i="4"/>
  <c r="S123" i="4"/>
  <c r="S1083" i="4"/>
  <c r="S543" i="4"/>
  <c r="S1113" i="4"/>
  <c r="S1593" i="4"/>
  <c r="S1503" i="4"/>
  <c r="S1773" i="4"/>
  <c r="S753" i="4"/>
  <c r="S93" i="4"/>
  <c r="S393" i="4"/>
  <c r="S1563" i="4"/>
  <c r="S1173" i="4"/>
  <c r="S183" i="4"/>
  <c r="S603" i="4"/>
  <c r="S2013" i="4"/>
  <c r="R1468" i="4"/>
  <c r="S1468" i="4"/>
  <c r="R33" i="4"/>
  <c r="R1433" i="4"/>
  <c r="S33" i="4"/>
  <c r="S1433" i="4"/>
  <c r="Q1378" i="4"/>
  <c r="P1378" i="4"/>
  <c r="O1379" i="4"/>
  <c r="Q1379" i="4" l="1"/>
  <c r="P1379" i="4"/>
  <c r="O1380" i="4"/>
  <c r="P1380" i="4" l="1"/>
  <c r="Q1380" i="4"/>
  <c r="O1381" i="4"/>
  <c r="Q1381" i="4" l="1"/>
  <c r="P1381" i="4"/>
  <c r="O1382" i="4"/>
  <c r="P1382" i="4" l="1"/>
  <c r="Q1382" i="4"/>
  <c r="O1383" i="4"/>
  <c r="Q1383" i="4" l="1"/>
  <c r="P1383" i="4"/>
  <c r="O1384" i="4"/>
  <c r="Q1384" i="4" l="1"/>
  <c r="P1384" i="4"/>
  <c r="O1385" i="4"/>
  <c r="R906" i="4" l="1"/>
  <c r="R436" i="4"/>
  <c r="R671" i="4"/>
  <c r="S906" i="4"/>
  <c r="S436" i="4"/>
  <c r="S671" i="4"/>
  <c r="R1216" i="4"/>
  <c r="R296" i="4"/>
  <c r="S1216" i="4"/>
  <c r="S296" i="4"/>
  <c r="R901" i="4"/>
  <c r="S901" i="4"/>
  <c r="R536" i="4"/>
  <c r="R1196" i="4"/>
  <c r="S536" i="4"/>
  <c r="S1196" i="4"/>
  <c r="R156" i="4"/>
  <c r="R801" i="4"/>
  <c r="R1231" i="4"/>
  <c r="R1661" i="4"/>
  <c r="S156" i="4"/>
  <c r="S801" i="4"/>
  <c r="S1231" i="4"/>
  <c r="S1661" i="4"/>
  <c r="R121" i="4"/>
  <c r="R1761" i="4"/>
  <c r="R1556" i="4"/>
  <c r="R1966" i="4"/>
  <c r="S121" i="4"/>
  <c r="S1761" i="4"/>
  <c r="S1556" i="4"/>
  <c r="S1966" i="4"/>
  <c r="R576" i="4"/>
  <c r="S576" i="4"/>
  <c r="Q1385" i="4"/>
  <c r="P1385" i="4"/>
  <c r="O1386" i="4"/>
  <c r="P1386" i="4" l="1"/>
  <c r="Q1386" i="4"/>
  <c r="O1387" i="4"/>
  <c r="Q1387" i="4" l="1"/>
  <c r="P1387" i="4"/>
  <c r="O1388" i="4"/>
  <c r="P1388" i="4" l="1"/>
  <c r="Q1388" i="4"/>
  <c r="O1389" i="4"/>
  <c r="Q1389" i="4" l="1"/>
  <c r="P1389" i="4"/>
  <c r="O1390" i="4"/>
  <c r="Q1390" i="4" l="1"/>
  <c r="P1390" i="4"/>
  <c r="O1391" i="4"/>
  <c r="Q1391" i="4" l="1"/>
  <c r="P1391" i="4"/>
  <c r="O1392" i="4"/>
  <c r="R1309" i="4" l="1"/>
  <c r="R1074" i="4"/>
  <c r="R369" i="4"/>
  <c r="S1309" i="4"/>
  <c r="S1074" i="4"/>
  <c r="S369" i="4"/>
  <c r="R1249" i="4"/>
  <c r="R329" i="4"/>
  <c r="S1249" i="4"/>
  <c r="S329" i="4"/>
  <c r="R869" i="4"/>
  <c r="R1094" i="4"/>
  <c r="S869" i="4"/>
  <c r="S1094" i="4"/>
  <c r="R1039" i="4"/>
  <c r="S1039" i="4"/>
  <c r="R1569" i="4"/>
  <c r="R1139" i="4"/>
  <c r="S1569" i="4"/>
  <c r="S1139" i="4"/>
  <c r="R119" i="4"/>
  <c r="R1919" i="4"/>
  <c r="R719" i="4"/>
  <c r="S119" i="4"/>
  <c r="S1919" i="4"/>
  <c r="S719" i="4"/>
  <c r="P1392" i="4"/>
  <c r="Q1392" i="4"/>
  <c r="O1393" i="4"/>
  <c r="Q1393" i="4" l="1"/>
  <c r="P1393" i="4"/>
  <c r="O1394" i="4"/>
  <c r="P1394" i="4" l="1"/>
  <c r="Q1394" i="4"/>
  <c r="O1395" i="4"/>
  <c r="Q1395" i="4" l="1"/>
  <c r="P1395" i="4"/>
  <c r="O1396" i="4"/>
  <c r="Q1396" i="4" l="1"/>
  <c r="P1396" i="4"/>
  <c r="O1397" i="4"/>
  <c r="Q1397" i="4" l="1"/>
  <c r="P1397" i="4"/>
  <c r="O1398" i="4"/>
  <c r="P1398" i="4" l="1"/>
  <c r="Q1398" i="4"/>
  <c r="O1399" i="4"/>
  <c r="S2022" i="4" l="1"/>
  <c r="S1302" i="4"/>
  <c r="R2022" i="4"/>
  <c r="R1302" i="4"/>
  <c r="S1242" i="4"/>
  <c r="S302" i="4"/>
  <c r="S1947" i="4"/>
  <c r="S1007" i="4"/>
  <c r="R1242" i="4"/>
  <c r="R302" i="4"/>
  <c r="R1947" i="4"/>
  <c r="R1007" i="4"/>
  <c r="S1742" i="4"/>
  <c r="S362" i="4"/>
  <c r="R362" i="4"/>
  <c r="R1742" i="4"/>
  <c r="S837" i="4"/>
  <c r="S1287" i="4"/>
  <c r="R837" i="4"/>
  <c r="R1287" i="4"/>
  <c r="S222" i="4"/>
  <c r="S882" i="4"/>
  <c r="R222" i="4"/>
  <c r="R882" i="4"/>
  <c r="S187" i="4"/>
  <c r="S1047" i="4"/>
  <c r="S1692" i="4"/>
  <c r="S402" i="4"/>
  <c r="S832" i="4"/>
  <c r="R187" i="4"/>
  <c r="R1047" i="4"/>
  <c r="R1692" i="4"/>
  <c r="R402" i="4"/>
  <c r="R832" i="4"/>
  <c r="S1937" i="4"/>
  <c r="S1527" i="4"/>
  <c r="S92" i="4"/>
  <c r="S502" i="4"/>
  <c r="S1117" i="4"/>
  <c r="R1937" i="4"/>
  <c r="R1527" i="4"/>
  <c r="R92" i="4"/>
  <c r="R502" i="4"/>
  <c r="R1117" i="4"/>
  <c r="S62" i="4"/>
  <c r="S1862" i="4"/>
  <c r="S1062" i="4"/>
  <c r="R62" i="4"/>
  <c r="R1862" i="4"/>
  <c r="R1062" i="4"/>
  <c r="Q1399" i="4"/>
  <c r="P1399" i="4"/>
  <c r="O1400" i="4"/>
  <c r="P1400" i="4" l="1"/>
  <c r="Q1400" i="4"/>
  <c r="O1401" i="4"/>
  <c r="Q1401" i="4" l="1"/>
  <c r="P1401" i="4"/>
  <c r="O1402" i="4"/>
  <c r="Q1402" i="4" l="1"/>
  <c r="P1402" i="4"/>
  <c r="O1403" i="4"/>
  <c r="Q1403" i="4" l="1"/>
  <c r="P1403" i="4"/>
  <c r="O1404" i="4"/>
  <c r="P1404" i="4" l="1"/>
  <c r="Q1404" i="4"/>
  <c r="O1405" i="4"/>
  <c r="Q1405" i="4" l="1"/>
  <c r="P1405" i="4"/>
  <c r="O1406" i="4"/>
  <c r="R1405" i="4" l="1"/>
  <c r="S1405" i="4"/>
  <c r="R470" i="4"/>
  <c r="R1880" i="4"/>
  <c r="R705" i="4"/>
  <c r="R940" i="4"/>
  <c r="R1175" i="4"/>
  <c r="S470" i="4"/>
  <c r="S1880" i="4"/>
  <c r="S705" i="4"/>
  <c r="S940" i="4"/>
  <c r="S1175" i="4"/>
  <c r="R625" i="4"/>
  <c r="R2005" i="4"/>
  <c r="R855" i="4"/>
  <c r="R395" i="4"/>
  <c r="R1775" i="4"/>
  <c r="S625" i="4"/>
  <c r="S2005" i="4"/>
  <c r="S855" i="4"/>
  <c r="S395" i="4"/>
  <c r="S1775" i="4"/>
  <c r="R1705" i="4"/>
  <c r="R1930" i="4"/>
  <c r="S1705" i="4"/>
  <c r="S1930" i="4"/>
  <c r="R1825" i="4"/>
  <c r="R1605" i="4"/>
  <c r="R1165" i="4"/>
  <c r="R285" i="4"/>
  <c r="S1825" i="4"/>
  <c r="S1605" i="4"/>
  <c r="S1165" i="4"/>
  <c r="S285" i="4"/>
  <c r="R95" i="4"/>
  <c r="S95" i="4"/>
  <c r="R590" i="4"/>
  <c r="R1205" i="4"/>
  <c r="R180" i="4"/>
  <c r="S590" i="4"/>
  <c r="S1205" i="4"/>
  <c r="S180" i="4"/>
  <c r="P1406" i="4"/>
  <c r="Q1406" i="4"/>
  <c r="O1407" i="4"/>
  <c r="Q1407" i="4" l="1"/>
  <c r="P1407" i="4"/>
  <c r="O1408" i="4"/>
  <c r="Q1408" i="4" l="1"/>
  <c r="P1408" i="4"/>
  <c r="O1409" i="4"/>
  <c r="Q1409" i="4" l="1"/>
  <c r="P1409" i="4"/>
  <c r="O1410" i="4"/>
  <c r="P1410" i="4" l="1"/>
  <c r="Q1410" i="4"/>
  <c r="O1411" i="4"/>
  <c r="Q1411" i="4" l="1"/>
  <c r="P1411" i="4"/>
  <c r="O1412" i="4"/>
  <c r="P1412" i="4" l="1"/>
  <c r="Q1412" i="4"/>
  <c r="O1413" i="4"/>
  <c r="S1268" i="4" l="1"/>
  <c r="R1268" i="4"/>
  <c r="S638" i="4"/>
  <c r="S1343" i="4"/>
  <c r="S1813" i="4"/>
  <c r="S1108" i="4"/>
  <c r="S873" i="4"/>
  <c r="R638" i="4"/>
  <c r="R1343" i="4"/>
  <c r="R1813" i="4"/>
  <c r="R1108" i="4"/>
  <c r="R873" i="4"/>
  <c r="S1808" i="4"/>
  <c r="S428" i="4"/>
  <c r="S658" i="4"/>
  <c r="S198" i="4"/>
  <c r="S1118" i="4"/>
  <c r="R1808" i="4"/>
  <c r="R428" i="4"/>
  <c r="R658" i="4"/>
  <c r="R198" i="4"/>
  <c r="R1118" i="4"/>
  <c r="S1898" i="4"/>
  <c r="S1673" i="4"/>
  <c r="R1898" i="4"/>
  <c r="R1673" i="4"/>
  <c r="S348" i="4"/>
  <c r="S788" i="4"/>
  <c r="S568" i="4"/>
  <c r="R348" i="4"/>
  <c r="R788" i="4"/>
  <c r="R568" i="4"/>
  <c r="S218" i="4"/>
  <c r="S863" i="4"/>
  <c r="S1723" i="4"/>
  <c r="R218" i="4"/>
  <c r="R863" i="4"/>
  <c r="R1723" i="4"/>
  <c r="R63" i="4"/>
  <c r="S63" i="4"/>
  <c r="Q1413" i="4"/>
  <c r="P1413" i="4"/>
  <c r="O1414" i="4"/>
  <c r="Q1414" i="4" l="1"/>
  <c r="P1414" i="4"/>
  <c r="O1415" i="4"/>
  <c r="Q1415" i="4" l="1"/>
  <c r="P1415" i="4"/>
  <c r="O1416" i="4"/>
  <c r="P1416" i="4" l="1"/>
  <c r="Q1416" i="4"/>
  <c r="O1417" i="4"/>
  <c r="Q1417" i="4" l="1"/>
  <c r="P1417" i="4"/>
  <c r="O1418" i="4"/>
  <c r="P1418" i="4" l="1"/>
  <c r="Q1418" i="4"/>
  <c r="O1419" i="4"/>
  <c r="Q1419" i="4" l="1"/>
  <c r="P1419" i="4"/>
  <c r="O1420" i="4"/>
  <c r="R651" i="4" l="1"/>
  <c r="R1131" i="4"/>
  <c r="R1371" i="4"/>
  <c r="S651" i="4"/>
  <c r="S1131" i="4"/>
  <c r="S1371" i="4"/>
  <c r="R1276" i="4"/>
  <c r="R571" i="4"/>
  <c r="R336" i="4"/>
  <c r="S1276" i="4"/>
  <c r="S571" i="4"/>
  <c r="S336" i="4"/>
  <c r="R1841" i="4"/>
  <c r="R231" i="4"/>
  <c r="R691" i="4"/>
  <c r="R461" i="4"/>
  <c r="S1841" i="4"/>
  <c r="S231" i="4"/>
  <c r="S691" i="4"/>
  <c r="S461" i="4"/>
  <c r="R1866" i="4"/>
  <c r="R966" i="4"/>
  <c r="R1641" i="4"/>
  <c r="S1866" i="4"/>
  <c r="S966" i="4"/>
  <c r="S1641" i="4"/>
  <c r="R1071" i="4"/>
  <c r="R191" i="4"/>
  <c r="S1071" i="4"/>
  <c r="S191" i="4"/>
  <c r="R126" i="4"/>
  <c r="R556" i="4"/>
  <c r="R1631" i="4"/>
  <c r="R1846" i="4"/>
  <c r="S126" i="4"/>
  <c r="S556" i="4"/>
  <c r="S1631" i="4"/>
  <c r="S1846" i="4"/>
  <c r="R151" i="4"/>
  <c r="R971" i="4"/>
  <c r="R766" i="4"/>
  <c r="R1791" i="4"/>
  <c r="S151" i="4"/>
  <c r="S971" i="4"/>
  <c r="S766" i="4"/>
  <c r="S1791" i="4"/>
  <c r="Q1420" i="4"/>
  <c r="P1420" i="4"/>
  <c r="O1421" i="4"/>
  <c r="Q1421" i="4" l="1"/>
  <c r="P1421" i="4"/>
  <c r="O1422" i="4"/>
  <c r="P1422" i="4" l="1"/>
  <c r="Q1422" i="4"/>
  <c r="O1423" i="4"/>
  <c r="Q1423" i="4" l="1"/>
  <c r="P1423" i="4"/>
  <c r="O1424" i="4"/>
  <c r="P1424" i="4" l="1"/>
  <c r="Q1424" i="4"/>
  <c r="O1425" i="4"/>
  <c r="Q1425" i="4" l="1"/>
  <c r="P1425" i="4"/>
  <c r="O1426" i="4"/>
  <c r="Q1426" i="4" l="1"/>
  <c r="P1426" i="4"/>
  <c r="O1427" i="4"/>
  <c r="R510" i="4" l="1"/>
  <c r="R1530" i="4"/>
  <c r="R1360" i="4"/>
  <c r="R1734" i="4"/>
  <c r="R408" i="4"/>
  <c r="R1394" i="4"/>
  <c r="R1326" i="4"/>
  <c r="R1904" i="4"/>
  <c r="R1870" i="4"/>
  <c r="R1496" i="4"/>
  <c r="R782" i="4"/>
  <c r="R1598" i="4"/>
  <c r="R714" i="4"/>
  <c r="R918" i="4"/>
  <c r="R1768" i="4"/>
  <c r="R952" i="4"/>
  <c r="R850" i="4"/>
  <c r="R1428" i="4"/>
  <c r="R816" i="4"/>
  <c r="R1462" i="4"/>
  <c r="R1972" i="4"/>
  <c r="R442" i="4"/>
  <c r="R1938" i="4"/>
  <c r="R986" i="4"/>
  <c r="S1360" i="4"/>
  <c r="S1530" i="4"/>
  <c r="S510" i="4"/>
  <c r="S1734" i="4"/>
  <c r="S408" i="4"/>
  <c r="S1326" i="4"/>
  <c r="S1394" i="4"/>
  <c r="S1904" i="4"/>
  <c r="S1870" i="4"/>
  <c r="S1496" i="4"/>
  <c r="S714" i="4"/>
  <c r="S1598" i="4"/>
  <c r="S782" i="4"/>
  <c r="S1768" i="4"/>
  <c r="S918" i="4"/>
  <c r="S850" i="4"/>
  <c r="S952" i="4"/>
  <c r="S816" i="4"/>
  <c r="S1428" i="4"/>
  <c r="S1972" i="4"/>
  <c r="S442" i="4"/>
  <c r="S1462" i="4"/>
  <c r="S1938" i="4"/>
  <c r="S986" i="4"/>
  <c r="R1491" i="4"/>
  <c r="R778" i="4"/>
  <c r="R1181" i="4"/>
  <c r="R251" i="4"/>
  <c r="R220" i="4"/>
  <c r="R1460" i="4"/>
  <c r="R468" i="4"/>
  <c r="R623" i="4"/>
  <c r="R1274" i="4"/>
  <c r="R1832" i="4"/>
  <c r="R747" i="4"/>
  <c r="R1150" i="4"/>
  <c r="R933" i="4"/>
  <c r="R1863" i="4"/>
  <c r="R1584" i="4"/>
  <c r="R1336" i="4"/>
  <c r="R1801" i="4"/>
  <c r="R592" i="4"/>
  <c r="R685" i="4"/>
  <c r="S1491" i="4"/>
  <c r="S778" i="4"/>
  <c r="S1181" i="4"/>
  <c r="S251" i="4"/>
  <c r="S1460" i="4"/>
  <c r="S220" i="4"/>
  <c r="S623" i="4"/>
  <c r="S468" i="4"/>
  <c r="S1274" i="4"/>
  <c r="S1832" i="4"/>
  <c r="S747" i="4"/>
  <c r="S1150" i="4"/>
  <c r="S1584" i="4"/>
  <c r="S933" i="4"/>
  <c r="S1863" i="4"/>
  <c r="S1801" i="4"/>
  <c r="S1336" i="4"/>
  <c r="S592" i="4"/>
  <c r="S685" i="4"/>
  <c r="R866" i="4"/>
  <c r="R898" i="4"/>
  <c r="R610" i="4"/>
  <c r="R578" i="4"/>
  <c r="R1666" i="4"/>
  <c r="R1986" i="4"/>
  <c r="R1698" i="4"/>
  <c r="R322" i="4"/>
  <c r="R290" i="4"/>
  <c r="R1730" i="4"/>
  <c r="R1538" i="4"/>
  <c r="R418" i="4"/>
  <c r="R258" i="4"/>
  <c r="R226" i="4"/>
  <c r="R194" i="4"/>
  <c r="R1282" i="4"/>
  <c r="S866" i="4"/>
  <c r="S898" i="4"/>
  <c r="S610" i="4"/>
  <c r="S578" i="4"/>
  <c r="S1986" i="4"/>
  <c r="S1666" i="4"/>
  <c r="S1698" i="4"/>
  <c r="S322" i="4"/>
  <c r="S1730" i="4"/>
  <c r="S290" i="4"/>
  <c r="S258" i="4"/>
  <c r="S418" i="4"/>
  <c r="S1538" i="4"/>
  <c r="S226" i="4"/>
  <c r="S194" i="4"/>
  <c r="S1282" i="4"/>
  <c r="R1420" i="4"/>
  <c r="R1486" i="4"/>
  <c r="R991" i="4"/>
  <c r="R1651" i="4"/>
  <c r="R1552" i="4"/>
  <c r="R958" i="4"/>
  <c r="R1453" i="4"/>
  <c r="R1618" i="4"/>
  <c r="R1222" i="4"/>
  <c r="R1519" i="4"/>
  <c r="R1255" i="4"/>
  <c r="R1981" i="4"/>
  <c r="S1420" i="4"/>
  <c r="S1486" i="4"/>
  <c r="S1651" i="4"/>
  <c r="S991" i="4"/>
  <c r="S1552" i="4"/>
  <c r="S958" i="4"/>
  <c r="S1453" i="4"/>
  <c r="S1618" i="4"/>
  <c r="S1222" i="4"/>
  <c r="S1519" i="4"/>
  <c r="S1255" i="4"/>
  <c r="S1981" i="4"/>
  <c r="R1434" i="4"/>
  <c r="R699" i="4"/>
  <c r="R734" i="4"/>
  <c r="R1014" i="4"/>
  <c r="R769" i="4"/>
  <c r="R489" i="4"/>
  <c r="R1189" i="4"/>
  <c r="R384" i="4"/>
  <c r="R524" i="4"/>
  <c r="R559" i="4"/>
  <c r="R1994" i="4"/>
  <c r="S1434" i="4"/>
  <c r="S699" i="4"/>
  <c r="S1014" i="4"/>
  <c r="S734" i="4"/>
  <c r="S769" i="4"/>
  <c r="S489" i="4"/>
  <c r="S1189" i="4"/>
  <c r="S524" i="4"/>
  <c r="S384" i="4"/>
  <c r="S559" i="4"/>
  <c r="S1994" i="4"/>
  <c r="R1209" i="4"/>
  <c r="R269" i="4"/>
  <c r="R974" i="4"/>
  <c r="R1914" i="4"/>
  <c r="R504" i="4"/>
  <c r="S1209" i="4"/>
  <c r="S269" i="4"/>
  <c r="S974" i="4"/>
  <c r="S1914" i="4"/>
  <c r="S504" i="4"/>
  <c r="R1184" i="4"/>
  <c r="R264" i="4"/>
  <c r="S1184" i="4"/>
  <c r="S264" i="4"/>
  <c r="R1609" i="4"/>
  <c r="S1609" i="4"/>
  <c r="R1794" i="4"/>
  <c r="R254" i="4"/>
  <c r="R1574" i="4"/>
  <c r="S1794" i="4"/>
  <c r="S254" i="4"/>
  <c r="S1574" i="4"/>
  <c r="R1969" i="4"/>
  <c r="S1969" i="4"/>
  <c r="R184" i="4"/>
  <c r="R154" i="4"/>
  <c r="R124" i="4"/>
  <c r="R64" i="4"/>
  <c r="R1624" i="4"/>
  <c r="R814" i="4"/>
  <c r="R1084" i="4"/>
  <c r="R544" i="4"/>
  <c r="R1834" i="4"/>
  <c r="R1114" i="4"/>
  <c r="R1594" i="4"/>
  <c r="R1504" i="4"/>
  <c r="R1774" i="4"/>
  <c r="R754" i="4"/>
  <c r="R2014" i="4"/>
  <c r="R94" i="4"/>
  <c r="R1174" i="4"/>
  <c r="R394" i="4"/>
  <c r="R1564" i="4"/>
  <c r="R1954" i="4"/>
  <c r="R604" i="4"/>
  <c r="R1234" i="4"/>
  <c r="S184" i="4"/>
  <c r="S154" i="4"/>
  <c r="S124" i="4"/>
  <c r="S64" i="4"/>
  <c r="S1624" i="4"/>
  <c r="S814" i="4"/>
  <c r="S1084" i="4"/>
  <c r="S544" i="4"/>
  <c r="S1834" i="4"/>
  <c r="S1114" i="4"/>
  <c r="S1594" i="4"/>
  <c r="S1504" i="4"/>
  <c r="S754" i="4"/>
  <c r="S1774" i="4"/>
  <c r="S2014" i="4"/>
  <c r="S94" i="4"/>
  <c r="S394" i="4"/>
  <c r="S1954" i="4"/>
  <c r="S1564" i="4"/>
  <c r="S1174" i="4"/>
  <c r="S604" i="4"/>
  <c r="S1234" i="4"/>
  <c r="R34" i="4"/>
  <c r="R1469" i="4"/>
  <c r="R1879" i="4"/>
  <c r="S34" i="4"/>
  <c r="S1469" i="4"/>
  <c r="S1879" i="4"/>
  <c r="Q1427" i="4"/>
  <c r="P1427" i="4"/>
  <c r="O1428" i="4"/>
  <c r="P1428" i="4" l="1"/>
  <c r="Q1428" i="4"/>
  <c r="O1429" i="4"/>
  <c r="Q1429" i="4" l="1"/>
  <c r="P1429" i="4"/>
  <c r="O1430" i="4"/>
  <c r="P1430" i="4" l="1"/>
  <c r="Q1430" i="4"/>
  <c r="O1431" i="4"/>
  <c r="Q1431" i="4" l="1"/>
  <c r="P1431" i="4"/>
  <c r="O1432" i="4"/>
  <c r="Q1432" i="4" l="1"/>
  <c r="P1432" i="4"/>
  <c r="O1433" i="4"/>
  <c r="Q1433" i="4" l="1"/>
  <c r="P1433" i="4"/>
  <c r="O1434" i="4"/>
  <c r="R617" i="4" l="1"/>
  <c r="S617" i="4"/>
  <c r="R907" i="4"/>
  <c r="R437" i="4"/>
  <c r="R1377" i="4"/>
  <c r="R672" i="4"/>
  <c r="R1142" i="4"/>
  <c r="S907" i="4"/>
  <c r="S437" i="4"/>
  <c r="S1377" i="4"/>
  <c r="S672" i="4"/>
  <c r="S1142" i="4"/>
  <c r="R1677" i="4"/>
  <c r="R1217" i="4"/>
  <c r="R297" i="4"/>
  <c r="S1677" i="4"/>
  <c r="S1217" i="4"/>
  <c r="S297" i="4"/>
  <c r="R902" i="4"/>
  <c r="R1127" i="4"/>
  <c r="R677" i="4"/>
  <c r="S902" i="4"/>
  <c r="S1127" i="4"/>
  <c r="S677" i="4"/>
  <c r="R1637" i="4"/>
  <c r="R537" i="4"/>
  <c r="R1197" i="4"/>
  <c r="S1637" i="4"/>
  <c r="S537" i="4"/>
  <c r="S1197" i="4"/>
  <c r="R157" i="4"/>
  <c r="R802" i="4"/>
  <c r="R1232" i="4"/>
  <c r="R1662" i="4"/>
  <c r="S157" i="4"/>
  <c r="S802" i="4"/>
  <c r="S1232" i="4"/>
  <c r="S1662" i="4"/>
  <c r="R1557" i="4"/>
  <c r="R122" i="4"/>
  <c r="R327" i="4"/>
  <c r="R1762" i="4"/>
  <c r="R1967" i="4"/>
  <c r="R1147" i="4"/>
  <c r="S1557" i="4"/>
  <c r="S122" i="4"/>
  <c r="S327" i="4"/>
  <c r="S1762" i="4"/>
  <c r="S1967" i="4"/>
  <c r="S1147" i="4"/>
  <c r="P1434" i="4"/>
  <c r="Q1434" i="4"/>
  <c r="O1435" i="4"/>
  <c r="Q1435" i="4" l="1"/>
  <c r="P1435" i="4"/>
  <c r="O1436" i="4"/>
  <c r="P1436" i="4" l="1"/>
  <c r="Q1436" i="4"/>
  <c r="O1437" i="4"/>
  <c r="Q1437" i="4" l="1"/>
  <c r="P1437" i="4"/>
  <c r="O1438" i="4"/>
  <c r="Q1438" i="4" l="1"/>
  <c r="P1438" i="4"/>
  <c r="O1439" i="4"/>
  <c r="Q1439" i="4" l="1"/>
  <c r="P1439" i="4"/>
  <c r="O1440" i="4"/>
  <c r="P1440" i="4" l="1"/>
  <c r="Q1440" i="4"/>
  <c r="O1441" i="4"/>
  <c r="S1440" i="4" l="1"/>
  <c r="S720" i="4"/>
  <c r="S1200" i="4"/>
  <c r="R1440" i="4"/>
  <c r="R720" i="4"/>
  <c r="R1200" i="4"/>
  <c r="S605" i="4"/>
  <c r="S1780" i="4"/>
  <c r="S1310" i="4"/>
  <c r="S1075" i="4"/>
  <c r="S370" i="4"/>
  <c r="R605" i="4"/>
  <c r="R1780" i="4"/>
  <c r="R1310" i="4"/>
  <c r="R1075" i="4"/>
  <c r="R370" i="4"/>
  <c r="S1250" i="4"/>
  <c r="S1020" i="4"/>
  <c r="S330" i="4"/>
  <c r="S1710" i="4"/>
  <c r="R1250" i="4"/>
  <c r="R1020" i="4"/>
  <c r="R330" i="4"/>
  <c r="R1710" i="4"/>
  <c r="S870" i="4"/>
  <c r="S1095" i="4"/>
  <c r="S1320" i="4"/>
  <c r="S645" i="4"/>
  <c r="R870" i="4"/>
  <c r="R1095" i="4"/>
  <c r="R1320" i="4"/>
  <c r="R645" i="4"/>
  <c r="S1040" i="4"/>
  <c r="S160" i="4"/>
  <c r="S1920" i="4"/>
  <c r="S600" i="4"/>
  <c r="R1040" i="4"/>
  <c r="R160" i="4"/>
  <c r="R1920" i="4"/>
  <c r="R600" i="4"/>
  <c r="S65" i="4"/>
  <c r="S1570" i="4"/>
  <c r="S1140" i="4"/>
  <c r="S2000" i="4"/>
  <c r="S925" i="4"/>
  <c r="R65" i="4"/>
  <c r="R1570" i="4"/>
  <c r="R1140" i="4"/>
  <c r="R2000" i="4"/>
  <c r="R925" i="4"/>
  <c r="Q1441" i="4"/>
  <c r="P1441" i="4"/>
  <c r="O1442" i="4"/>
  <c r="P1442" i="4" l="1"/>
  <c r="Q1442" i="4"/>
  <c r="O1443" i="4"/>
  <c r="Q1443" i="4" l="1"/>
  <c r="P1443" i="4"/>
  <c r="O1444" i="4"/>
  <c r="Q1444" i="4" l="1"/>
  <c r="P1444" i="4"/>
  <c r="O1445" i="4"/>
  <c r="Q1445" i="4" l="1"/>
  <c r="P1445" i="4"/>
  <c r="O1446" i="4"/>
  <c r="P1446" i="4" l="1"/>
  <c r="Q1446" i="4"/>
  <c r="O1447" i="4"/>
  <c r="Q1447" i="4" l="1"/>
  <c r="P1447" i="4"/>
  <c r="O1448" i="4"/>
  <c r="R1303" i="4" l="1"/>
  <c r="R2023" i="4"/>
  <c r="S1303" i="4"/>
  <c r="S2023" i="4"/>
  <c r="R1243" i="4"/>
  <c r="R1948" i="4"/>
  <c r="R303" i="4"/>
  <c r="R1008" i="4"/>
  <c r="S1243" i="4"/>
  <c r="S1948" i="4"/>
  <c r="S303" i="4"/>
  <c r="S1008" i="4"/>
  <c r="R823" i="4"/>
  <c r="R363" i="4"/>
  <c r="R1743" i="4"/>
  <c r="S823" i="4"/>
  <c r="S363" i="4"/>
  <c r="S1743" i="4"/>
  <c r="R838" i="4"/>
  <c r="R1288" i="4"/>
  <c r="R1063" i="4"/>
  <c r="S838" i="4"/>
  <c r="S1288" i="4"/>
  <c r="S1063" i="4"/>
  <c r="R1103" i="4"/>
  <c r="R223" i="4"/>
  <c r="R883" i="4"/>
  <c r="S1103" i="4"/>
  <c r="S223" i="4"/>
  <c r="S883" i="4"/>
  <c r="R188" i="4"/>
  <c r="R1048" i="4"/>
  <c r="R1693" i="4"/>
  <c r="R403" i="4"/>
  <c r="R833" i="4"/>
  <c r="S188" i="4"/>
  <c r="S1048" i="4"/>
  <c r="S1693" i="4"/>
  <c r="S403" i="4"/>
  <c r="S833" i="4"/>
  <c r="P1448" i="4"/>
  <c r="Q1448" i="4"/>
  <c r="O1449" i="4"/>
  <c r="Q1449" i="4" l="1"/>
  <c r="P1449" i="4"/>
  <c r="O1450" i="4"/>
  <c r="Q1450" i="4" l="1"/>
  <c r="P1450" i="4"/>
  <c r="O1451" i="4"/>
  <c r="Q1451" i="4" l="1"/>
  <c r="P1451" i="4"/>
  <c r="O1452" i="4"/>
  <c r="P1452" i="4" l="1"/>
  <c r="Q1452" i="4"/>
  <c r="O1453" i="4"/>
  <c r="Q1453" i="4" l="1"/>
  <c r="P1453" i="4"/>
  <c r="O1454" i="4"/>
  <c r="P1454" i="4" l="1"/>
  <c r="Q1454" i="4"/>
  <c r="O1455" i="4"/>
  <c r="S1406" i="4" l="1"/>
  <c r="S1886" i="4"/>
  <c r="R1406" i="4"/>
  <c r="R1886" i="4"/>
  <c r="S1881" i="4"/>
  <c r="S236" i="4"/>
  <c r="S471" i="4"/>
  <c r="S706" i="4"/>
  <c r="S941" i="4"/>
  <c r="S1176" i="4"/>
  <c r="R1881" i="4"/>
  <c r="R236" i="4"/>
  <c r="R471" i="4"/>
  <c r="R706" i="4"/>
  <c r="R941" i="4"/>
  <c r="R1176" i="4"/>
  <c r="S396" i="4"/>
  <c r="S2006" i="4"/>
  <c r="S626" i="4"/>
  <c r="S166" i="4"/>
  <c r="S856" i="4"/>
  <c r="S1776" i="4"/>
  <c r="R396" i="4"/>
  <c r="R2006" i="4"/>
  <c r="R626" i="4"/>
  <c r="R166" i="4"/>
  <c r="R856" i="4"/>
  <c r="R1776" i="4"/>
  <c r="S1706" i="4"/>
  <c r="S1931" i="4"/>
  <c r="R1706" i="4"/>
  <c r="R1931" i="4"/>
  <c r="S286" i="4"/>
  <c r="S1826" i="4"/>
  <c r="S1166" i="4"/>
  <c r="S1606" i="4"/>
  <c r="R286" i="4"/>
  <c r="R1826" i="4"/>
  <c r="R1166" i="4"/>
  <c r="R1606" i="4"/>
  <c r="S96" i="4"/>
  <c r="S1171" i="4"/>
  <c r="R96" i="4"/>
  <c r="R1171" i="4"/>
  <c r="Q1455" i="4"/>
  <c r="P1455" i="4"/>
  <c r="O1456" i="4"/>
  <c r="Q1456" i="4" l="1"/>
  <c r="P1456" i="4"/>
  <c r="O1457" i="4"/>
  <c r="Q1457" i="4" l="1"/>
  <c r="P1457" i="4"/>
  <c r="O1458" i="4"/>
  <c r="P1458" i="4" l="1"/>
  <c r="Q1458" i="4"/>
  <c r="O1459" i="4"/>
  <c r="Q1459" i="4" l="1"/>
  <c r="P1459" i="4"/>
  <c r="O1460" i="4"/>
  <c r="P1460" i="4" l="1"/>
  <c r="Q1460" i="4"/>
  <c r="O1461" i="4"/>
  <c r="Q1461" i="4" l="1"/>
  <c r="P1461" i="4"/>
  <c r="O1462" i="4"/>
  <c r="R1269" i="4" l="1"/>
  <c r="R1989" i="4"/>
  <c r="R1029" i="4"/>
  <c r="S1269" i="4"/>
  <c r="S1989" i="4"/>
  <c r="S1029" i="4"/>
  <c r="R639" i="4"/>
  <c r="R1344" i="4"/>
  <c r="R1814" i="4"/>
  <c r="R1109" i="4"/>
  <c r="R874" i="4"/>
  <c r="S639" i="4"/>
  <c r="S1344" i="4"/>
  <c r="S1814" i="4"/>
  <c r="S1109" i="4"/>
  <c r="S874" i="4"/>
  <c r="R1809" i="4"/>
  <c r="R429" i="4"/>
  <c r="R659" i="4"/>
  <c r="R1349" i="4"/>
  <c r="R889" i="4"/>
  <c r="R199" i="4"/>
  <c r="R1119" i="4"/>
  <c r="S1809" i="4"/>
  <c r="S429" i="4"/>
  <c r="S659" i="4"/>
  <c r="S1349" i="4"/>
  <c r="S199" i="4"/>
  <c r="S889" i="4"/>
  <c r="S1119" i="4"/>
  <c r="R549" i="4"/>
  <c r="R1899" i="4"/>
  <c r="R1674" i="4"/>
  <c r="S549" i="4"/>
  <c r="S1899" i="4"/>
  <c r="S1674" i="4"/>
  <c r="R349" i="4"/>
  <c r="R129" i="4"/>
  <c r="R569" i="4"/>
  <c r="R789" i="4"/>
  <c r="S349" i="4"/>
  <c r="S129" i="4"/>
  <c r="S569" i="4"/>
  <c r="S789" i="4"/>
  <c r="R1724" i="4"/>
  <c r="R219" i="4"/>
  <c r="R864" i="4"/>
  <c r="R434" i="4"/>
  <c r="S1724" i="4"/>
  <c r="S219" i="4"/>
  <c r="S864" i="4"/>
  <c r="S434" i="4"/>
  <c r="Q1462" i="4"/>
  <c r="P1462" i="4"/>
  <c r="O1463" i="4"/>
  <c r="Q1463" i="4" l="1"/>
  <c r="P1463" i="4"/>
  <c r="O1464" i="4"/>
  <c r="P1464" i="4" l="1"/>
  <c r="Q1464" i="4"/>
  <c r="O1465" i="4"/>
  <c r="Q1465" i="4" l="1"/>
  <c r="P1465" i="4"/>
  <c r="O1466" i="4"/>
  <c r="P1466" i="4" l="1"/>
  <c r="Q1466" i="4"/>
  <c r="O1467" i="4"/>
  <c r="Q1467" i="4" l="1"/>
  <c r="P1467" i="4"/>
  <c r="O1468" i="4"/>
  <c r="Q1468" i="4" l="1"/>
  <c r="P1468" i="4"/>
  <c r="O1469" i="4"/>
  <c r="R652" i="4" l="1"/>
  <c r="R1132" i="4"/>
  <c r="R1372" i="4"/>
  <c r="S652" i="4"/>
  <c r="S1132" i="4"/>
  <c r="S1372" i="4"/>
  <c r="R1277" i="4"/>
  <c r="R337" i="4"/>
  <c r="R572" i="4"/>
  <c r="R1747" i="4"/>
  <c r="S1277" i="4"/>
  <c r="S337" i="4"/>
  <c r="S572" i="4"/>
  <c r="S1747" i="4"/>
  <c r="R1152" i="4"/>
  <c r="R1842" i="4"/>
  <c r="R1382" i="4"/>
  <c r="R232" i="4"/>
  <c r="R692" i="4"/>
  <c r="R462" i="4"/>
  <c r="S1152" i="4"/>
  <c r="S1842" i="4"/>
  <c r="S692" i="4"/>
  <c r="S1382" i="4"/>
  <c r="S232" i="4"/>
  <c r="S462" i="4"/>
  <c r="R1867" i="4"/>
  <c r="R967" i="4"/>
  <c r="R1642" i="4"/>
  <c r="S1867" i="4"/>
  <c r="S967" i="4"/>
  <c r="S1642" i="4"/>
  <c r="R1072" i="4"/>
  <c r="R192" i="4"/>
  <c r="R1292" i="4"/>
  <c r="S1072" i="4"/>
  <c r="S192" i="4"/>
  <c r="S1292" i="4"/>
  <c r="R127" i="4"/>
  <c r="R557" i="4"/>
  <c r="R1847" i="4"/>
  <c r="R1632" i="4"/>
  <c r="S127" i="4"/>
  <c r="S557" i="4"/>
  <c r="S1847" i="4"/>
  <c r="S1632" i="4"/>
  <c r="Q1469" i="4"/>
  <c r="P1469" i="4"/>
  <c r="O1470" i="4"/>
  <c r="P1470" i="4" l="1"/>
  <c r="Q1470" i="4"/>
  <c r="O1471" i="4"/>
  <c r="Q1471" i="4" l="1"/>
  <c r="P1471" i="4"/>
  <c r="O1472" i="4"/>
  <c r="Q1472" i="4" l="1"/>
  <c r="P1472" i="4"/>
  <c r="O1473" i="4"/>
  <c r="P1473" i="4" l="1"/>
  <c r="Q1473" i="4"/>
  <c r="O1474" i="4"/>
  <c r="Q1474" i="4" l="1"/>
  <c r="P1474" i="4"/>
  <c r="O1475" i="4"/>
  <c r="P1475" i="4" l="1"/>
  <c r="Q1475" i="4"/>
  <c r="O1476" i="4"/>
  <c r="S749" i="4" l="1"/>
  <c r="S1463" i="4"/>
  <c r="S681" i="4"/>
  <c r="S885" i="4"/>
  <c r="S1565" i="4"/>
  <c r="S1361" i="4"/>
  <c r="S511" i="4"/>
  <c r="S1531" i="4"/>
  <c r="S477" i="4"/>
  <c r="S817" i="4"/>
  <c r="S1735" i="4"/>
  <c r="S1327" i="4"/>
  <c r="S1395" i="4"/>
  <c r="S409" i="4"/>
  <c r="S1905" i="4"/>
  <c r="S1871" i="4"/>
  <c r="S1497" i="4"/>
  <c r="S715" i="4"/>
  <c r="S545" i="4"/>
  <c r="S783" i="4"/>
  <c r="S1633" i="4"/>
  <c r="S1599" i="4"/>
  <c r="S953" i="4"/>
  <c r="S919" i="4"/>
  <c r="S1769" i="4"/>
  <c r="S341" i="4"/>
  <c r="S851" i="4"/>
  <c r="S1429" i="4"/>
  <c r="S1259" i="4"/>
  <c r="S375" i="4"/>
  <c r="S1973" i="4"/>
  <c r="S443" i="4"/>
  <c r="S613" i="4"/>
  <c r="S1939" i="4"/>
  <c r="S987" i="4"/>
  <c r="R749" i="4"/>
  <c r="R1463" i="4"/>
  <c r="R681" i="4"/>
  <c r="R885" i="4"/>
  <c r="R1565" i="4"/>
  <c r="R1531" i="4"/>
  <c r="R511" i="4"/>
  <c r="R1361" i="4"/>
  <c r="R817" i="4"/>
  <c r="R477" i="4"/>
  <c r="R1735" i="4"/>
  <c r="R409" i="4"/>
  <c r="R1327" i="4"/>
  <c r="R1395" i="4"/>
  <c r="R1905" i="4"/>
  <c r="R1871" i="4"/>
  <c r="R1497" i="4"/>
  <c r="R545" i="4"/>
  <c r="R953" i="4"/>
  <c r="R783" i="4"/>
  <c r="R1599" i="4"/>
  <c r="R1633" i="4"/>
  <c r="R715" i="4"/>
  <c r="R919" i="4"/>
  <c r="R1769" i="4"/>
  <c r="R851" i="4"/>
  <c r="R341" i="4"/>
  <c r="R375" i="4"/>
  <c r="R1259" i="4"/>
  <c r="R1429" i="4"/>
  <c r="R443" i="4"/>
  <c r="R1973" i="4"/>
  <c r="R613" i="4"/>
  <c r="R1939" i="4"/>
  <c r="R987" i="4"/>
  <c r="S748" i="4"/>
  <c r="S1492" i="4"/>
  <c r="S779" i="4"/>
  <c r="S1895" i="4"/>
  <c r="S1523" i="4"/>
  <c r="S500" i="4"/>
  <c r="S252" i="4"/>
  <c r="S1182" i="4"/>
  <c r="S1461" i="4"/>
  <c r="S221" i="4"/>
  <c r="S624" i="4"/>
  <c r="S469" i="4"/>
  <c r="S1275" i="4"/>
  <c r="S965" i="4"/>
  <c r="S190" i="4"/>
  <c r="S1833" i="4"/>
  <c r="S159" i="4"/>
  <c r="S1709" i="4"/>
  <c r="S128" i="4"/>
  <c r="S1151" i="4"/>
  <c r="S1399" i="4"/>
  <c r="S934" i="4"/>
  <c r="S1864" i="4"/>
  <c r="S314" i="4"/>
  <c r="S1585" i="4"/>
  <c r="S1337" i="4"/>
  <c r="S1802" i="4"/>
  <c r="S593" i="4"/>
  <c r="S686" i="4"/>
  <c r="R748" i="4"/>
  <c r="R1492" i="4"/>
  <c r="R779" i="4"/>
  <c r="R1895" i="4"/>
  <c r="R1523" i="4"/>
  <c r="R500" i="4"/>
  <c r="R252" i="4"/>
  <c r="R1182" i="4"/>
  <c r="R221" i="4"/>
  <c r="R1461" i="4"/>
  <c r="R469" i="4"/>
  <c r="R624" i="4"/>
  <c r="R965" i="4"/>
  <c r="R190" i="4"/>
  <c r="R1275" i="4"/>
  <c r="R1833" i="4"/>
  <c r="R159" i="4"/>
  <c r="R1709" i="4"/>
  <c r="R128" i="4"/>
  <c r="R1151" i="4"/>
  <c r="R934" i="4"/>
  <c r="R1864" i="4"/>
  <c r="R1399" i="4"/>
  <c r="R1585" i="4"/>
  <c r="R314" i="4"/>
  <c r="R1802" i="4"/>
  <c r="R1337" i="4"/>
  <c r="R593" i="4"/>
  <c r="R686" i="4"/>
  <c r="S931" i="4"/>
  <c r="S899" i="4"/>
  <c r="S867" i="4"/>
  <c r="S835" i="4"/>
  <c r="S1603" i="4"/>
  <c r="S643" i="4"/>
  <c r="S611" i="4"/>
  <c r="S579" i="4"/>
  <c r="S1667" i="4"/>
  <c r="S1987" i="4"/>
  <c r="S451" i="4"/>
  <c r="S1699" i="4"/>
  <c r="S1315" i="4"/>
  <c r="S355" i="4"/>
  <c r="S323" i="4"/>
  <c r="S291" i="4"/>
  <c r="S1731" i="4"/>
  <c r="S1539" i="4"/>
  <c r="S259" i="4"/>
  <c r="S419" i="4"/>
  <c r="S227" i="4"/>
  <c r="S195" i="4"/>
  <c r="S163" i="4"/>
  <c r="S1283" i="4"/>
  <c r="S1763" i="4"/>
  <c r="S131" i="4"/>
  <c r="S1411" i="4"/>
  <c r="R931" i="4"/>
  <c r="R899" i="4"/>
  <c r="R867" i="4"/>
  <c r="R835" i="4"/>
  <c r="R1603" i="4"/>
  <c r="R643" i="4"/>
  <c r="R611" i="4"/>
  <c r="R579" i="4"/>
  <c r="R1987" i="4"/>
  <c r="R1667" i="4"/>
  <c r="R451" i="4"/>
  <c r="R1699" i="4"/>
  <c r="R1315" i="4"/>
  <c r="R355" i="4"/>
  <c r="R323" i="4"/>
  <c r="R291" i="4"/>
  <c r="R1731" i="4"/>
  <c r="R259" i="4"/>
  <c r="R1539" i="4"/>
  <c r="R419" i="4"/>
  <c r="R227" i="4"/>
  <c r="R195" i="4"/>
  <c r="R163" i="4"/>
  <c r="R1283" i="4"/>
  <c r="R1763" i="4"/>
  <c r="R131" i="4"/>
  <c r="R1411" i="4"/>
  <c r="S1421" i="4"/>
  <c r="S1454" i="4"/>
  <c r="S1520" i="4"/>
  <c r="S761" i="4"/>
  <c r="S1487" i="4"/>
  <c r="S1685" i="4"/>
  <c r="S1553" i="4"/>
  <c r="S1025" i="4"/>
  <c r="S1388" i="4"/>
  <c r="S1619" i="4"/>
  <c r="S728" i="4"/>
  <c r="S992" i="4"/>
  <c r="S1652" i="4"/>
  <c r="S794" i="4"/>
  <c r="S959" i="4"/>
  <c r="S1223" i="4"/>
  <c r="S1586" i="4"/>
  <c r="S1256" i="4"/>
  <c r="S1982" i="4"/>
  <c r="R1421" i="4"/>
  <c r="R1454" i="4"/>
  <c r="R1520" i="4"/>
  <c r="R761" i="4"/>
  <c r="R1487" i="4"/>
  <c r="R1685" i="4"/>
  <c r="R1553" i="4"/>
  <c r="R1025" i="4"/>
  <c r="R1388" i="4"/>
  <c r="R1619" i="4"/>
  <c r="R728" i="4"/>
  <c r="R1652" i="4"/>
  <c r="R992" i="4"/>
  <c r="R794" i="4"/>
  <c r="R959" i="4"/>
  <c r="R1223" i="4"/>
  <c r="R1586" i="4"/>
  <c r="R1256" i="4"/>
  <c r="R1982" i="4"/>
  <c r="S665" i="4"/>
  <c r="S1400" i="4"/>
  <c r="S1155" i="4"/>
  <c r="S980" i="4"/>
  <c r="S245" i="4"/>
  <c r="S1435" i="4"/>
  <c r="S1365" i="4"/>
  <c r="S455" i="4"/>
  <c r="S1925" i="4"/>
  <c r="S1050" i="4"/>
  <c r="S1960" i="4"/>
  <c r="S700" i="4"/>
  <c r="S1470" i="4"/>
  <c r="S1505" i="4"/>
  <c r="S315" i="4"/>
  <c r="S1015" i="4"/>
  <c r="S735" i="4"/>
  <c r="S770" i="4"/>
  <c r="S490" i="4"/>
  <c r="S1190" i="4"/>
  <c r="S805" i="4"/>
  <c r="S525" i="4"/>
  <c r="S1085" i="4"/>
  <c r="S385" i="4"/>
  <c r="S945" i="4"/>
  <c r="S280" i="4"/>
  <c r="S1995" i="4"/>
  <c r="S560" i="4"/>
  <c r="R665" i="4"/>
  <c r="R1400" i="4"/>
  <c r="R1155" i="4"/>
  <c r="R980" i="4"/>
  <c r="R245" i="4"/>
  <c r="R1435" i="4"/>
  <c r="R1365" i="4"/>
  <c r="R455" i="4"/>
  <c r="R1925" i="4"/>
  <c r="R1470" i="4"/>
  <c r="R1050" i="4"/>
  <c r="R1960" i="4"/>
  <c r="R700" i="4"/>
  <c r="R1505" i="4"/>
  <c r="R735" i="4"/>
  <c r="R1015" i="4"/>
  <c r="R315" i="4"/>
  <c r="R770" i="4"/>
  <c r="R490" i="4"/>
  <c r="R1190" i="4"/>
  <c r="R805" i="4"/>
  <c r="R1085" i="4"/>
  <c r="R525" i="4"/>
  <c r="R385" i="4"/>
  <c r="R945" i="4"/>
  <c r="R280" i="4"/>
  <c r="R1995" i="4"/>
  <c r="R560" i="4"/>
  <c r="S1235" i="4"/>
  <c r="S1955" i="4"/>
  <c r="S995" i="4"/>
  <c r="S1475" i="4"/>
  <c r="S755" i="4"/>
  <c r="S515" i="4"/>
  <c r="R1235" i="4"/>
  <c r="R1955" i="4"/>
  <c r="R995" i="4"/>
  <c r="R1475" i="4"/>
  <c r="R755" i="4"/>
  <c r="R515" i="4"/>
  <c r="S1915" i="4"/>
  <c r="S1210" i="4"/>
  <c r="S270" i="4"/>
  <c r="S975" i="4"/>
  <c r="S1445" i="4"/>
  <c r="S505" i="4"/>
  <c r="R1915" i="4"/>
  <c r="R1210" i="4"/>
  <c r="R270" i="4"/>
  <c r="R1445" i="4"/>
  <c r="R975" i="4"/>
  <c r="R505" i="4"/>
  <c r="S1185" i="4"/>
  <c r="S1645" i="4"/>
  <c r="S265" i="4"/>
  <c r="S1875" i="4"/>
  <c r="S1415" i="4"/>
  <c r="S725" i="4"/>
  <c r="S495" i="4"/>
  <c r="R1185" i="4"/>
  <c r="R1645" i="4"/>
  <c r="R265" i="4"/>
  <c r="R1875" i="4"/>
  <c r="R1415" i="4"/>
  <c r="R725" i="4"/>
  <c r="R495" i="4"/>
  <c r="S935" i="4"/>
  <c r="S485" i="4"/>
  <c r="S1610" i="4"/>
  <c r="S1835" i="4"/>
  <c r="S1385" i="4"/>
  <c r="S710" i="4"/>
  <c r="R935" i="4"/>
  <c r="R485" i="4"/>
  <c r="R1610" i="4"/>
  <c r="R1835" i="4"/>
  <c r="R1385" i="4"/>
  <c r="R710" i="4"/>
  <c r="S695" i="4"/>
  <c r="S475" i="4"/>
  <c r="S2015" i="4"/>
  <c r="S1795" i="4"/>
  <c r="S915" i="4"/>
  <c r="S255" i="4"/>
  <c r="S1575" i="4"/>
  <c r="S1355" i="4"/>
  <c r="R695" i="4"/>
  <c r="R475" i="4"/>
  <c r="R2015" i="4"/>
  <c r="R1795" i="4"/>
  <c r="R915" i="4"/>
  <c r="R1575" i="4"/>
  <c r="R255" i="4"/>
  <c r="R1355" i="4"/>
  <c r="R1970" i="4"/>
  <c r="R1325" i="4"/>
  <c r="R35" i="4"/>
  <c r="R1755" i="4"/>
  <c r="R680" i="4"/>
  <c r="R250" i="4"/>
  <c r="S1970" i="4"/>
  <c r="S1325" i="4"/>
  <c r="S35" i="4"/>
  <c r="S1755" i="4"/>
  <c r="S680" i="4"/>
  <c r="S250" i="4"/>
  <c r="P1476" i="4"/>
  <c r="Q1476" i="4"/>
  <c r="O1477" i="4"/>
  <c r="Q1477" i="4" l="1"/>
  <c r="P1477" i="4"/>
  <c r="O1478" i="4"/>
  <c r="Q1478" i="4" l="1"/>
  <c r="P1478" i="4"/>
  <c r="O1479" i="4"/>
  <c r="Q1479" i="4" l="1"/>
  <c r="P1479" i="4"/>
  <c r="O1480" i="4"/>
  <c r="Q1480" i="4" l="1"/>
  <c r="P1480" i="4"/>
  <c r="O1481" i="4"/>
  <c r="Q1481" i="4" l="1"/>
  <c r="P1481" i="4"/>
  <c r="O1482" i="4"/>
  <c r="P1482" i="4" l="1"/>
  <c r="Q1482" i="4"/>
  <c r="O1483" i="4"/>
  <c r="S1338" i="4" l="1"/>
  <c r="S1098" i="4"/>
  <c r="S618" i="4"/>
  <c r="R1338" i="4"/>
  <c r="R1098" i="4"/>
  <c r="R618" i="4"/>
  <c r="S908" i="4"/>
  <c r="S438" i="4"/>
  <c r="S1378" i="4"/>
  <c r="S203" i="4"/>
  <c r="S673" i="4"/>
  <c r="S1848" i="4"/>
  <c r="S1143" i="4"/>
  <c r="R908" i="4"/>
  <c r="R438" i="4"/>
  <c r="R1378" i="4"/>
  <c r="R203" i="4"/>
  <c r="R673" i="4"/>
  <c r="R1848" i="4"/>
  <c r="R1143" i="4"/>
  <c r="S1678" i="4"/>
  <c r="S298" i="4"/>
  <c r="S1218" i="4"/>
  <c r="R1678" i="4"/>
  <c r="R298" i="4"/>
  <c r="R1218" i="4"/>
  <c r="S1128" i="4"/>
  <c r="S903" i="4"/>
  <c r="S1353" i="4"/>
  <c r="S453" i="4"/>
  <c r="S1803" i="4"/>
  <c r="S678" i="4"/>
  <c r="R1128" i="4"/>
  <c r="R1353" i="4"/>
  <c r="R1803" i="4"/>
  <c r="R453" i="4"/>
  <c r="R903" i="4"/>
  <c r="R678" i="4"/>
  <c r="S1638" i="4"/>
  <c r="S98" i="4"/>
  <c r="S538" i="4"/>
  <c r="S1198" i="4"/>
  <c r="R1638" i="4"/>
  <c r="R98" i="4"/>
  <c r="R538" i="4"/>
  <c r="R1198" i="4"/>
  <c r="S158" i="4"/>
  <c r="S1663" i="4"/>
  <c r="S803" i="4"/>
  <c r="S588" i="4"/>
  <c r="S1233" i="4"/>
  <c r="S1878" i="4"/>
  <c r="R158" i="4"/>
  <c r="R1663" i="4"/>
  <c r="R803" i="4"/>
  <c r="R588" i="4"/>
  <c r="R1878" i="4"/>
  <c r="R1233" i="4"/>
  <c r="Q1483" i="4"/>
  <c r="P1483" i="4"/>
  <c r="O1484" i="4"/>
  <c r="Q1484" i="4" l="1"/>
  <c r="P1484" i="4"/>
  <c r="O1485" i="4"/>
  <c r="P1485" i="4" l="1"/>
  <c r="Q1485" i="4"/>
  <c r="O1486" i="4"/>
  <c r="Q1486" i="4" l="1"/>
  <c r="P1486" i="4"/>
  <c r="O1487" i="4"/>
  <c r="P1487" i="4" l="1"/>
  <c r="Q1487" i="4"/>
  <c r="O1488" i="4"/>
  <c r="P1488" i="4" l="1"/>
  <c r="Q1488" i="4"/>
  <c r="O1489" i="4"/>
  <c r="Q1489" i="4" l="1"/>
  <c r="P1489" i="4"/>
  <c r="O1490" i="4"/>
  <c r="R481" i="4" l="1"/>
  <c r="R1441" i="4"/>
  <c r="R721" i="4"/>
  <c r="R1201" i="4"/>
  <c r="S481" i="4"/>
  <c r="S1441" i="4"/>
  <c r="S721" i="4"/>
  <c r="S1201" i="4"/>
  <c r="R606" i="4"/>
  <c r="R1311" i="4"/>
  <c r="R1781" i="4"/>
  <c r="R1076" i="4"/>
  <c r="R371" i="4"/>
  <c r="S606" i="4"/>
  <c r="S1311" i="4"/>
  <c r="S1781" i="4"/>
  <c r="S1076" i="4"/>
  <c r="S371" i="4"/>
  <c r="R1251" i="4"/>
  <c r="R1711" i="4"/>
  <c r="R331" i="4"/>
  <c r="R1021" i="4"/>
  <c r="S1251" i="4"/>
  <c r="S1711" i="4"/>
  <c r="S331" i="4"/>
  <c r="S1021" i="4"/>
  <c r="R871" i="4"/>
  <c r="R646" i="4"/>
  <c r="R1096" i="4"/>
  <c r="R1321" i="4"/>
  <c r="S871" i="4"/>
  <c r="S646" i="4"/>
  <c r="S1096" i="4"/>
  <c r="S1321" i="4"/>
  <c r="R161" i="4"/>
  <c r="R1041" i="4"/>
  <c r="R821" i="4"/>
  <c r="R1921" i="4"/>
  <c r="R1701" i="4"/>
  <c r="R601" i="4"/>
  <c r="S161" i="4"/>
  <c r="S1041" i="4"/>
  <c r="S821" i="4"/>
  <c r="S1921" i="4"/>
  <c r="S1701" i="4"/>
  <c r="S601" i="4"/>
  <c r="R66" i="4"/>
  <c r="R1571" i="4"/>
  <c r="R2001" i="4"/>
  <c r="R926" i="4"/>
  <c r="R1141" i="4"/>
  <c r="S66" i="4"/>
  <c r="S1571" i="4"/>
  <c r="S2001" i="4"/>
  <c r="S926" i="4"/>
  <c r="S1141" i="4"/>
  <c r="Q1490" i="4"/>
  <c r="P1490" i="4"/>
  <c r="O1491" i="4"/>
  <c r="P1491" i="4" l="1"/>
  <c r="Q1491" i="4"/>
  <c r="O1492" i="4"/>
  <c r="Q1492" i="4" l="1"/>
  <c r="P1492" i="4"/>
  <c r="O1493" i="4"/>
  <c r="P1493" i="4" l="1"/>
  <c r="Q1493" i="4"/>
  <c r="O1494" i="4"/>
  <c r="P1494" i="4" l="1"/>
  <c r="Q1494" i="4"/>
  <c r="O1495" i="4"/>
  <c r="Q1495" i="4" l="1"/>
  <c r="P1495" i="4"/>
  <c r="O1496" i="4"/>
  <c r="Q1496" i="4" l="1"/>
  <c r="P1496" i="4"/>
  <c r="O1497" i="4"/>
  <c r="R1304" i="4" l="1"/>
  <c r="R584" i="4"/>
  <c r="R2024" i="4"/>
  <c r="S1304" i="4"/>
  <c r="S584" i="4"/>
  <c r="S2024" i="4"/>
  <c r="R1244" i="4"/>
  <c r="R1949" i="4"/>
  <c r="R1714" i="4"/>
  <c r="R304" i="4"/>
  <c r="R1009" i="4"/>
  <c r="S1244" i="4"/>
  <c r="S1949" i="4"/>
  <c r="S304" i="4"/>
  <c r="S1714" i="4"/>
  <c r="S1009" i="4"/>
  <c r="R594" i="4"/>
  <c r="R134" i="4"/>
  <c r="R824" i="4"/>
  <c r="R1744" i="4"/>
  <c r="R364" i="4"/>
  <c r="S594" i="4"/>
  <c r="S134" i="4"/>
  <c r="S824" i="4"/>
  <c r="S1744" i="4"/>
  <c r="S364" i="4"/>
  <c r="R1739" i="4"/>
  <c r="R1064" i="4"/>
  <c r="R839" i="4"/>
  <c r="R1289" i="4"/>
  <c r="S1739" i="4"/>
  <c r="S1064" i="4"/>
  <c r="S839" i="4"/>
  <c r="S1289" i="4"/>
  <c r="R884" i="4"/>
  <c r="R1104" i="4"/>
  <c r="R224" i="4"/>
  <c r="S884" i="4"/>
  <c r="S1104" i="4"/>
  <c r="S224" i="4"/>
  <c r="R189" i="4"/>
  <c r="R1049" i="4"/>
  <c r="R834" i="4"/>
  <c r="R1694" i="4"/>
  <c r="R404" i="4"/>
  <c r="S189" i="4"/>
  <c r="S1049" i="4"/>
  <c r="S834" i="4"/>
  <c r="S1694" i="4"/>
  <c r="S404" i="4"/>
  <c r="Q1497" i="4"/>
  <c r="P1497" i="4"/>
  <c r="O1498" i="4"/>
  <c r="Q1498" i="4" l="1"/>
  <c r="P1498" i="4"/>
  <c r="O1499" i="4"/>
  <c r="Q1499" i="4" l="1"/>
  <c r="P1499" i="4"/>
  <c r="O1500" i="4"/>
  <c r="P1500" i="4" l="1"/>
  <c r="Q1500" i="4"/>
  <c r="O1501" i="4"/>
  <c r="Q1501" i="4" l="1"/>
  <c r="P1501" i="4"/>
  <c r="O1502" i="4"/>
  <c r="Q1502" i="4" l="1"/>
  <c r="P1502" i="4"/>
  <c r="O1503" i="4"/>
  <c r="P1503" i="4" l="1"/>
  <c r="Q1503" i="4"/>
  <c r="O1504" i="4"/>
  <c r="S447" i="4" l="1"/>
  <c r="S1407" i="4"/>
  <c r="S687" i="4"/>
  <c r="S1887" i="4"/>
  <c r="R447" i="4"/>
  <c r="R1407" i="4"/>
  <c r="R687" i="4"/>
  <c r="R1887" i="4"/>
  <c r="S1177" i="4"/>
  <c r="S1882" i="4"/>
  <c r="S237" i="4"/>
  <c r="S472" i="4"/>
  <c r="S707" i="4"/>
  <c r="S942" i="4"/>
  <c r="R1177" i="4"/>
  <c r="R1882" i="4"/>
  <c r="R237" i="4"/>
  <c r="R472" i="4"/>
  <c r="R707" i="4"/>
  <c r="R942" i="4"/>
  <c r="S397" i="4"/>
  <c r="S2007" i="4"/>
  <c r="S627" i="4"/>
  <c r="S1777" i="4"/>
  <c r="S1317" i="4"/>
  <c r="S167" i="4"/>
  <c r="S857" i="4"/>
  <c r="R397" i="4"/>
  <c r="R2007" i="4"/>
  <c r="R627" i="4"/>
  <c r="R1777" i="4"/>
  <c r="R1317" i="4"/>
  <c r="R167" i="4"/>
  <c r="R857" i="4"/>
  <c r="S1707" i="4"/>
  <c r="S357" i="4"/>
  <c r="S1932" i="4"/>
  <c r="R1707" i="4"/>
  <c r="R357" i="4"/>
  <c r="R1932" i="4"/>
  <c r="S67" i="4"/>
  <c r="S287" i="4"/>
  <c r="S1167" i="4"/>
  <c r="S1827" i="4"/>
  <c r="S1607" i="4"/>
  <c r="R67" i="4"/>
  <c r="R287" i="4"/>
  <c r="R1167" i="4"/>
  <c r="R1827" i="4"/>
  <c r="R1607" i="4"/>
  <c r="S97" i="4"/>
  <c r="S1172" i="4"/>
  <c r="R97" i="4"/>
  <c r="R1172" i="4"/>
  <c r="Q1504" i="4"/>
  <c r="P1504" i="4"/>
  <c r="O1505" i="4"/>
  <c r="P1505" i="4" l="1"/>
  <c r="Q1505" i="4"/>
  <c r="O1506" i="4"/>
  <c r="P1506" i="4" l="1"/>
  <c r="Q1506" i="4"/>
  <c r="O1507" i="4"/>
  <c r="Q1507" i="4" l="1"/>
  <c r="P1507" i="4"/>
  <c r="O1508" i="4"/>
  <c r="Q1508" i="4" l="1"/>
  <c r="P1508" i="4"/>
  <c r="O1509" i="4"/>
  <c r="P1509" i="4" l="1"/>
  <c r="Q1509" i="4"/>
  <c r="O1510" i="4"/>
  <c r="Q1510" i="4" l="1"/>
  <c r="P1510" i="4"/>
  <c r="O1511" i="4"/>
  <c r="R1270" i="4" l="1"/>
  <c r="R1990" i="4"/>
  <c r="R1510" i="4"/>
  <c r="R1030" i="4"/>
  <c r="S1270" i="4"/>
  <c r="S1990" i="4"/>
  <c r="S1510" i="4"/>
  <c r="S1030" i="4"/>
  <c r="R875" i="4"/>
  <c r="R640" i="4"/>
  <c r="R405" i="4"/>
  <c r="R1345" i="4"/>
  <c r="R170" i="4"/>
  <c r="R1815" i="4"/>
  <c r="R1110" i="4"/>
  <c r="S875" i="4"/>
  <c r="S640" i="4"/>
  <c r="S405" i="4"/>
  <c r="S1345" i="4"/>
  <c r="S170" i="4"/>
  <c r="S1815" i="4"/>
  <c r="S1110" i="4"/>
  <c r="R200" i="4"/>
  <c r="R1810" i="4"/>
  <c r="R1120" i="4"/>
  <c r="R430" i="4"/>
  <c r="R660" i="4"/>
  <c r="R1350" i="4"/>
  <c r="R890" i="4"/>
  <c r="S200" i="4"/>
  <c r="S1810" i="4"/>
  <c r="S1120" i="4"/>
  <c r="S430" i="4"/>
  <c r="S660" i="4"/>
  <c r="S1350" i="4"/>
  <c r="S890" i="4"/>
  <c r="R1900" i="4"/>
  <c r="R1675" i="4"/>
  <c r="R550" i="4"/>
  <c r="R325" i="4"/>
  <c r="R1000" i="4"/>
  <c r="S1900" i="4"/>
  <c r="S1675" i="4"/>
  <c r="S550" i="4"/>
  <c r="S325" i="4"/>
  <c r="S1000" i="4"/>
  <c r="R130" i="4"/>
  <c r="R350" i="4"/>
  <c r="R790" i="4"/>
  <c r="R570" i="4"/>
  <c r="R1230" i="4"/>
  <c r="S130" i="4"/>
  <c r="S350" i="4"/>
  <c r="S570" i="4"/>
  <c r="S790" i="4"/>
  <c r="S1230" i="4"/>
  <c r="P1511" i="4"/>
  <c r="Q1511" i="4"/>
  <c r="O1512" i="4"/>
  <c r="P1512" i="4" l="1"/>
  <c r="Q1512" i="4"/>
  <c r="O1513" i="4"/>
  <c r="Q1513" i="4" l="1"/>
  <c r="P1513" i="4"/>
  <c r="O1514" i="4"/>
  <c r="Q1514" i="4" l="1"/>
  <c r="P1514" i="4"/>
  <c r="O1515" i="4"/>
  <c r="Q1515" i="4" l="1"/>
  <c r="P1515" i="4"/>
  <c r="O1516" i="4"/>
  <c r="Q1516" i="4" l="1"/>
  <c r="P1516" i="4"/>
  <c r="O1517" i="4"/>
  <c r="Q1517" i="4" l="1"/>
  <c r="P1517" i="4"/>
  <c r="O1518" i="4"/>
  <c r="R653" i="4" l="1"/>
  <c r="R1373" i="4"/>
  <c r="R1853" i="4"/>
  <c r="R893" i="4"/>
  <c r="R1133" i="4"/>
  <c r="S653" i="4"/>
  <c r="S1853" i="4"/>
  <c r="S1373" i="4"/>
  <c r="S893" i="4"/>
  <c r="S1133" i="4"/>
  <c r="R1748" i="4"/>
  <c r="R1278" i="4"/>
  <c r="R1043" i="4"/>
  <c r="R338" i="4"/>
  <c r="R573" i="4"/>
  <c r="S1748" i="4"/>
  <c r="S1278" i="4"/>
  <c r="S1043" i="4"/>
  <c r="S338" i="4"/>
  <c r="S573" i="4"/>
  <c r="R1153" i="4"/>
  <c r="R923" i="4"/>
  <c r="R1843" i="4"/>
  <c r="R463" i="4"/>
  <c r="R1383" i="4"/>
  <c r="R693" i="4"/>
  <c r="R233" i="4"/>
  <c r="S1153" i="4"/>
  <c r="S1843" i="4"/>
  <c r="S923" i="4"/>
  <c r="S693" i="4"/>
  <c r="S463" i="4"/>
  <c r="S233" i="4"/>
  <c r="S1383" i="4"/>
  <c r="R1868" i="4"/>
  <c r="R293" i="4"/>
  <c r="R968" i="4"/>
  <c r="R1643" i="4"/>
  <c r="R1418" i="4"/>
  <c r="S1868" i="4"/>
  <c r="S293" i="4"/>
  <c r="S968" i="4"/>
  <c r="S1643" i="4"/>
  <c r="S1418" i="4"/>
  <c r="R1733" i="4"/>
  <c r="R1073" i="4"/>
  <c r="R193" i="4"/>
  <c r="R413" i="4"/>
  <c r="R1953" i="4"/>
  <c r="R1293" i="4"/>
  <c r="S1733" i="4"/>
  <c r="S1073" i="4"/>
  <c r="S193" i="4"/>
  <c r="S413" i="4"/>
  <c r="S1953" i="4"/>
  <c r="S1293" i="4"/>
  <c r="P1518" i="4"/>
  <c r="Q1518" i="4"/>
  <c r="O1519" i="4"/>
  <c r="Q1519" i="4" l="1"/>
  <c r="P1519" i="4"/>
  <c r="O1520" i="4"/>
  <c r="Q1520" i="4" l="1"/>
  <c r="P1520" i="4"/>
  <c r="O1521" i="4"/>
  <c r="P1521" i="4" l="1"/>
  <c r="Q1521" i="4"/>
  <c r="O1522" i="4"/>
  <c r="Q1522" i="4" l="1"/>
  <c r="P1522" i="4"/>
  <c r="O1523" i="4"/>
  <c r="P1523" i="4" l="1"/>
  <c r="Q1523" i="4"/>
  <c r="O1524" i="4"/>
  <c r="P1524" i="4" l="1"/>
  <c r="Q1524" i="4"/>
  <c r="O1525" i="4"/>
  <c r="S1464" i="4" l="1"/>
  <c r="S750" i="4"/>
  <c r="S1566" i="4"/>
  <c r="S1838" i="4"/>
  <c r="S682" i="4"/>
  <c r="S886" i="4"/>
  <c r="S1872" i="4"/>
  <c r="S512" i="4"/>
  <c r="S1362" i="4"/>
  <c r="S1532" i="4"/>
  <c r="S478" i="4"/>
  <c r="S818" i="4"/>
  <c r="S1736" i="4"/>
  <c r="S920" i="4"/>
  <c r="S1396" i="4"/>
  <c r="S410" i="4"/>
  <c r="S1328" i="4"/>
  <c r="S1906" i="4"/>
  <c r="S1600" i="4"/>
  <c r="S1498" i="4"/>
  <c r="S308" i="4"/>
  <c r="S648" i="4"/>
  <c r="S716" i="4"/>
  <c r="S274" i="4"/>
  <c r="S784" i="4"/>
  <c r="S1090" i="4"/>
  <c r="S1634" i="4"/>
  <c r="S546" i="4"/>
  <c r="S954" i="4"/>
  <c r="S240" i="4"/>
  <c r="S1770" i="4"/>
  <c r="S1940" i="4"/>
  <c r="S1294" i="4"/>
  <c r="S852" i="4"/>
  <c r="S342" i="4"/>
  <c r="S1430" i="4"/>
  <c r="S376" i="4"/>
  <c r="S1260" i="4"/>
  <c r="S988" i="4"/>
  <c r="S614" i="4"/>
  <c r="S444" i="4"/>
  <c r="S1974" i="4"/>
  <c r="R1464" i="4"/>
  <c r="R750" i="4"/>
  <c r="R1566" i="4"/>
  <c r="R1838" i="4"/>
  <c r="R682" i="4"/>
  <c r="R886" i="4"/>
  <c r="R1872" i="4"/>
  <c r="R512" i="4"/>
  <c r="R1532" i="4"/>
  <c r="R1362" i="4"/>
  <c r="R478" i="4"/>
  <c r="R818" i="4"/>
  <c r="R1736" i="4"/>
  <c r="R920" i="4"/>
  <c r="R1328" i="4"/>
  <c r="R1396" i="4"/>
  <c r="R410" i="4"/>
  <c r="R1906" i="4"/>
  <c r="R1600" i="4"/>
  <c r="R648" i="4"/>
  <c r="R308" i="4"/>
  <c r="R1498" i="4"/>
  <c r="R954" i="4"/>
  <c r="R784" i="4"/>
  <c r="R716" i="4"/>
  <c r="R1090" i="4"/>
  <c r="R274" i="4"/>
  <c r="R546" i="4"/>
  <c r="R1634" i="4"/>
  <c r="R1770" i="4"/>
  <c r="R1940" i="4"/>
  <c r="R240" i="4"/>
  <c r="R1294" i="4"/>
  <c r="R852" i="4"/>
  <c r="R342" i="4"/>
  <c r="R376" i="4"/>
  <c r="R1260" i="4"/>
  <c r="R1430" i="4"/>
  <c r="R988" i="4"/>
  <c r="R614" i="4"/>
  <c r="R444" i="4"/>
  <c r="R1974" i="4"/>
  <c r="S2020" i="4"/>
  <c r="S1860" i="4"/>
  <c r="S1572" i="4"/>
  <c r="S932" i="4"/>
  <c r="S1828" i="4"/>
  <c r="S900" i="4"/>
  <c r="S868" i="4"/>
  <c r="S836" i="4"/>
  <c r="S1604" i="4"/>
  <c r="S1188" i="4"/>
  <c r="S644" i="4"/>
  <c r="S612" i="4"/>
  <c r="S580" i="4"/>
  <c r="S1988" i="4"/>
  <c r="S1028" i="4"/>
  <c r="S1348" i="4"/>
  <c r="S1668" i="4"/>
  <c r="S804" i="4"/>
  <c r="S452" i="4"/>
  <c r="S1700" i="4"/>
  <c r="S1316" i="4"/>
  <c r="S356" i="4"/>
  <c r="S324" i="4"/>
  <c r="S292" i="4"/>
  <c r="S1732" i="4"/>
  <c r="S1540" i="4"/>
  <c r="S420" i="4"/>
  <c r="S260" i="4"/>
  <c r="S740" i="4"/>
  <c r="S228" i="4"/>
  <c r="S196" i="4"/>
  <c r="S164" i="4"/>
  <c r="S1764" i="4"/>
  <c r="S1284" i="4"/>
  <c r="S1412" i="4"/>
  <c r="S132" i="4"/>
  <c r="S100" i="4"/>
  <c r="S68" i="4"/>
  <c r="R2020" i="4"/>
  <c r="R1860" i="4"/>
  <c r="R932" i="4"/>
  <c r="R1572" i="4"/>
  <c r="R1828" i="4"/>
  <c r="R900" i="4"/>
  <c r="R868" i="4"/>
  <c r="R836" i="4"/>
  <c r="R1604" i="4"/>
  <c r="R1188" i="4"/>
  <c r="R644" i="4"/>
  <c r="R612" i="4"/>
  <c r="R580" i="4"/>
  <c r="R1028" i="4"/>
  <c r="R1668" i="4"/>
  <c r="R1988" i="4"/>
  <c r="R1348" i="4"/>
  <c r="R804" i="4"/>
  <c r="R452" i="4"/>
  <c r="R1700" i="4"/>
  <c r="R1316" i="4"/>
  <c r="R356" i="4"/>
  <c r="R324" i="4"/>
  <c r="R292" i="4"/>
  <c r="R1732" i="4"/>
  <c r="R1540" i="4"/>
  <c r="R420" i="4"/>
  <c r="R740" i="4"/>
  <c r="R260" i="4"/>
  <c r="R228" i="4"/>
  <c r="R196" i="4"/>
  <c r="R1764" i="4"/>
  <c r="R1284" i="4"/>
  <c r="R164" i="4"/>
  <c r="R1412" i="4"/>
  <c r="R132" i="4"/>
  <c r="R100" i="4"/>
  <c r="R68" i="4"/>
  <c r="S1455" i="4"/>
  <c r="S1587" i="4"/>
  <c r="S1422" i="4"/>
  <c r="S498" i="4"/>
  <c r="S828" i="4"/>
  <c r="S1521" i="4"/>
  <c r="S762" i="4"/>
  <c r="S1686" i="4"/>
  <c r="S1488" i="4"/>
  <c r="S1554" i="4"/>
  <c r="S1026" i="4"/>
  <c r="S1389" i="4"/>
  <c r="S1620" i="4"/>
  <c r="S729" i="4"/>
  <c r="S1653" i="4"/>
  <c r="S993" i="4"/>
  <c r="S531" i="4"/>
  <c r="S795" i="4"/>
  <c r="S1059" i="4"/>
  <c r="S960" i="4"/>
  <c r="S1323" i="4"/>
  <c r="S663" i="4"/>
  <c r="S1224" i="4"/>
  <c r="S465" i="4"/>
  <c r="S630" i="4"/>
  <c r="S1818" i="4"/>
  <c r="S927" i="4"/>
  <c r="S1257" i="4"/>
  <c r="S1983" i="4"/>
  <c r="R1455" i="4"/>
  <c r="R1587" i="4"/>
  <c r="R1422" i="4"/>
  <c r="R498" i="4"/>
  <c r="R828" i="4"/>
  <c r="R1521" i="4"/>
  <c r="R762" i="4"/>
  <c r="R1686" i="4"/>
  <c r="R1488" i="4"/>
  <c r="R1554" i="4"/>
  <c r="R1026" i="4"/>
  <c r="R1389" i="4"/>
  <c r="R1620" i="4"/>
  <c r="R729" i="4"/>
  <c r="R1653" i="4"/>
  <c r="R993" i="4"/>
  <c r="R531" i="4"/>
  <c r="R795" i="4"/>
  <c r="R1059" i="4"/>
  <c r="R960" i="4"/>
  <c r="R1323" i="4"/>
  <c r="R663" i="4"/>
  <c r="R1224" i="4"/>
  <c r="R630" i="4"/>
  <c r="R465" i="4"/>
  <c r="R1818" i="4"/>
  <c r="R927" i="4"/>
  <c r="R1257" i="4"/>
  <c r="R1983" i="4"/>
  <c r="S456" i="4"/>
  <c r="S1331" i="4"/>
  <c r="S351" i="4"/>
  <c r="S666" i="4"/>
  <c r="S1401" i="4"/>
  <c r="S246" i="4"/>
  <c r="S491" i="4"/>
  <c r="S981" i="4"/>
  <c r="S1156" i="4"/>
  <c r="S211" i="4"/>
  <c r="S1891" i="4"/>
  <c r="S1436" i="4"/>
  <c r="S1366" i="4"/>
  <c r="S1926" i="4"/>
  <c r="S1506" i="4"/>
  <c r="S1471" i="4"/>
  <c r="S701" i="4"/>
  <c r="S1961" i="4"/>
  <c r="S1541" i="4"/>
  <c r="S386" i="4"/>
  <c r="S1051" i="4"/>
  <c r="S736" i="4"/>
  <c r="S316" i="4"/>
  <c r="S1016" i="4"/>
  <c r="S1191" i="4"/>
  <c r="S771" i="4"/>
  <c r="S946" i="4"/>
  <c r="S526" i="4"/>
  <c r="S806" i="4"/>
  <c r="S1086" i="4"/>
  <c r="S421" i="4"/>
  <c r="S281" i="4"/>
  <c r="S841" i="4"/>
  <c r="S1996" i="4"/>
  <c r="S561" i="4"/>
  <c r="R456" i="4"/>
  <c r="R1331" i="4"/>
  <c r="R351" i="4"/>
  <c r="R666" i="4"/>
  <c r="R1401" i="4"/>
  <c r="R1156" i="4"/>
  <c r="R246" i="4"/>
  <c r="R211" i="4"/>
  <c r="R491" i="4"/>
  <c r="R1891" i="4"/>
  <c r="R981" i="4"/>
  <c r="R1436" i="4"/>
  <c r="R1366" i="4"/>
  <c r="R1506" i="4"/>
  <c r="R1926" i="4"/>
  <c r="R1471" i="4"/>
  <c r="R1961" i="4"/>
  <c r="R701" i="4"/>
  <c r="R1051" i="4"/>
  <c r="R386" i="4"/>
  <c r="R1541" i="4"/>
  <c r="R736" i="4"/>
  <c r="R316" i="4"/>
  <c r="R1016" i="4"/>
  <c r="R771" i="4"/>
  <c r="R1191" i="4"/>
  <c r="R1086" i="4"/>
  <c r="R806" i="4"/>
  <c r="R946" i="4"/>
  <c r="R526" i="4"/>
  <c r="R1996" i="4"/>
  <c r="R561" i="4"/>
  <c r="R841" i="4"/>
  <c r="R421" i="4"/>
  <c r="R281" i="4"/>
  <c r="S1236" i="4"/>
  <c r="S1956" i="4"/>
  <c r="S996" i="4"/>
  <c r="S1476" i="4"/>
  <c r="S756" i="4"/>
  <c r="S516" i="4"/>
  <c r="R1236" i="4"/>
  <c r="R1956" i="4"/>
  <c r="R996" i="4"/>
  <c r="R1476" i="4"/>
  <c r="R756" i="4"/>
  <c r="R516" i="4"/>
  <c r="S1211" i="4"/>
  <c r="S1916" i="4"/>
  <c r="S1681" i="4"/>
  <c r="S271" i="4"/>
  <c r="S1446" i="4"/>
  <c r="S976" i="4"/>
  <c r="S506" i="4"/>
  <c r="S741" i="4"/>
  <c r="R1211" i="4"/>
  <c r="R1916" i="4"/>
  <c r="R1681" i="4"/>
  <c r="R271" i="4"/>
  <c r="R1446" i="4"/>
  <c r="R976" i="4"/>
  <c r="R741" i="4"/>
  <c r="R506" i="4"/>
  <c r="S1186" i="4"/>
  <c r="S1646" i="4"/>
  <c r="S266" i="4"/>
  <c r="S1876" i="4"/>
  <c r="S1416" i="4"/>
  <c r="S726" i="4"/>
  <c r="S496" i="4"/>
  <c r="R1186" i="4"/>
  <c r="R1646" i="4"/>
  <c r="R266" i="4"/>
  <c r="R1876" i="4"/>
  <c r="R1416" i="4"/>
  <c r="R726" i="4"/>
  <c r="R496" i="4"/>
  <c r="S1836" i="4"/>
  <c r="S936" i="4"/>
  <c r="S486" i="4"/>
  <c r="S1611" i="4"/>
  <c r="S1161" i="4"/>
  <c r="S261" i="4"/>
  <c r="S1386" i="4"/>
  <c r="S711" i="4"/>
  <c r="R1836" i="4"/>
  <c r="R936" i="4"/>
  <c r="R486" i="4"/>
  <c r="R1611" i="4"/>
  <c r="R1161" i="4"/>
  <c r="R261" i="4"/>
  <c r="R1386" i="4"/>
  <c r="R711" i="4"/>
  <c r="S696" i="4"/>
  <c r="S256" i="4"/>
  <c r="S36" i="4"/>
  <c r="S476" i="4"/>
  <c r="S2016" i="4"/>
  <c r="S1796" i="4"/>
  <c r="S916" i="4"/>
  <c r="S1576" i="4"/>
  <c r="S1356" i="4"/>
  <c r="R696" i="4"/>
  <c r="R256" i="4"/>
  <c r="R36" i="4"/>
  <c r="R476" i="4"/>
  <c r="R2016" i="4"/>
  <c r="R1796" i="4"/>
  <c r="R916" i="4"/>
  <c r="R1576" i="4"/>
  <c r="R1356" i="4"/>
  <c r="Q1525" i="4"/>
  <c r="P1525" i="4"/>
  <c r="O1526" i="4"/>
  <c r="Q1526" i="4" l="1"/>
  <c r="P1526" i="4"/>
  <c r="O1527" i="4"/>
  <c r="P1527" i="4" l="1"/>
  <c r="Q1527" i="4"/>
  <c r="O1528" i="4"/>
  <c r="Q1528" i="4" l="1"/>
  <c r="P1528" i="4"/>
  <c r="O1529" i="4"/>
  <c r="P1529" i="4" l="1"/>
  <c r="Q1529" i="4"/>
  <c r="O1530" i="4"/>
  <c r="P1530" i="4" l="1"/>
  <c r="Q1530" i="4"/>
  <c r="O1531" i="4"/>
  <c r="Q1531" i="4" l="1"/>
  <c r="P1531" i="4"/>
  <c r="O1532" i="4"/>
  <c r="R1339" i="4" l="1"/>
  <c r="R1099" i="4"/>
  <c r="R379" i="4"/>
  <c r="R619" i="4"/>
  <c r="S1339" i="4"/>
  <c r="S1099" i="4"/>
  <c r="S379" i="4"/>
  <c r="S619" i="4"/>
  <c r="R909" i="4"/>
  <c r="R674" i="4"/>
  <c r="R1379" i="4"/>
  <c r="R439" i="4"/>
  <c r="R204" i="4"/>
  <c r="R1849" i="4"/>
  <c r="R1144" i="4"/>
  <c r="S909" i="4"/>
  <c r="S674" i="4"/>
  <c r="S1379" i="4"/>
  <c r="S439" i="4"/>
  <c r="S204" i="4"/>
  <c r="S1849" i="4"/>
  <c r="S1144" i="4"/>
  <c r="R1679" i="4"/>
  <c r="R299" i="4"/>
  <c r="R1219" i="4"/>
  <c r="R1449" i="4"/>
  <c r="R1909" i="4"/>
  <c r="S1679" i="4"/>
  <c r="S299" i="4"/>
  <c r="S1219" i="4"/>
  <c r="S1449" i="4"/>
  <c r="S1909" i="4"/>
  <c r="R229" i="4"/>
  <c r="R1129" i="4"/>
  <c r="R1354" i="4"/>
  <c r="R904" i="4"/>
  <c r="R679" i="4"/>
  <c r="R1804" i="4"/>
  <c r="R454" i="4"/>
  <c r="S229" i="4"/>
  <c r="S1129" i="4"/>
  <c r="S679" i="4"/>
  <c r="S454" i="4"/>
  <c r="S1354" i="4"/>
  <c r="S904" i="4"/>
  <c r="S1804" i="4"/>
  <c r="R99" i="4"/>
  <c r="R1639" i="4"/>
  <c r="R539" i="4"/>
  <c r="R1199" i="4"/>
  <c r="R979" i="4"/>
  <c r="S99" i="4"/>
  <c r="S1639" i="4"/>
  <c r="S539" i="4"/>
  <c r="S1199" i="4"/>
  <c r="S979" i="4"/>
  <c r="Q1532" i="4"/>
  <c r="P1532" i="4"/>
  <c r="O1533" i="4"/>
  <c r="Q1533" i="4" l="1"/>
  <c r="P1533" i="4"/>
  <c r="O1534" i="4"/>
  <c r="Q1534" i="4" l="1"/>
  <c r="P1534" i="4"/>
  <c r="O1535" i="4"/>
  <c r="Q1535" i="4" l="1"/>
  <c r="P1535" i="4"/>
  <c r="O1536" i="4"/>
  <c r="P1536" i="4" l="1"/>
  <c r="Q1536" i="4"/>
  <c r="O1537" i="4"/>
  <c r="Q1537" i="4" l="1"/>
  <c r="P1537" i="4"/>
  <c r="O1538" i="4"/>
  <c r="Q1538" i="4" l="1"/>
  <c r="P1538" i="4"/>
  <c r="O1539" i="4"/>
  <c r="R962" i="4" l="1"/>
  <c r="R1442" i="4"/>
  <c r="R722" i="4"/>
  <c r="R482" i="4"/>
  <c r="R1202" i="4"/>
  <c r="S722" i="4"/>
  <c r="S482" i="4"/>
  <c r="S962" i="4"/>
  <c r="S1442" i="4"/>
  <c r="S1202" i="4"/>
  <c r="R607" i="4"/>
  <c r="R1312" i="4"/>
  <c r="R137" i="4"/>
  <c r="R1782" i="4"/>
  <c r="R1077" i="4"/>
  <c r="R372" i="4"/>
  <c r="S607" i="4"/>
  <c r="S1312" i="4"/>
  <c r="S137" i="4"/>
  <c r="S1782" i="4"/>
  <c r="S1077" i="4"/>
  <c r="S372" i="4"/>
  <c r="R102" i="4"/>
  <c r="R1252" i="4"/>
  <c r="R332" i="4"/>
  <c r="R1712" i="4"/>
  <c r="R1022" i="4"/>
  <c r="S102" i="4"/>
  <c r="S1252" i="4"/>
  <c r="S1712" i="4"/>
  <c r="S332" i="4"/>
  <c r="S1022" i="4"/>
  <c r="R197" i="4"/>
  <c r="R1097" i="4"/>
  <c r="R872" i="4"/>
  <c r="R647" i="4"/>
  <c r="R1322" i="4"/>
  <c r="S197" i="4"/>
  <c r="S1097" i="4"/>
  <c r="S872" i="4"/>
  <c r="S647" i="4"/>
  <c r="S1322" i="4"/>
  <c r="R162" i="4"/>
  <c r="R1042" i="4"/>
  <c r="R822" i="4"/>
  <c r="R602" i="4"/>
  <c r="R1922" i="4"/>
  <c r="R1702" i="4"/>
  <c r="S162" i="4"/>
  <c r="S1042" i="4"/>
  <c r="S822" i="4"/>
  <c r="S1922" i="4"/>
  <c r="S602" i="4"/>
  <c r="S1702" i="4"/>
  <c r="P1539" i="4"/>
  <c r="Q1539" i="4"/>
  <c r="O1540" i="4"/>
  <c r="Q1540" i="4" l="1"/>
  <c r="P1540" i="4"/>
  <c r="O1541" i="4"/>
  <c r="P1541" i="4" l="1"/>
  <c r="Q1541" i="4"/>
  <c r="O1542" i="4"/>
  <c r="P1542" i="4" l="1"/>
  <c r="Q1542" i="4"/>
  <c r="O1543" i="4"/>
  <c r="Q1543" i="4" l="1"/>
  <c r="P1543" i="4"/>
  <c r="O1544" i="4"/>
  <c r="Q1544" i="4" l="1"/>
  <c r="P1544" i="4"/>
  <c r="O1545" i="4"/>
  <c r="P1545" i="4" l="1"/>
  <c r="Q1545" i="4"/>
  <c r="O1546" i="4"/>
  <c r="S1305" i="4" l="1"/>
  <c r="S345" i="4"/>
  <c r="S585" i="4"/>
  <c r="S1785" i="4"/>
  <c r="S1545" i="4"/>
  <c r="R1305" i="4"/>
  <c r="R345" i="4"/>
  <c r="R585" i="4"/>
  <c r="R1785" i="4"/>
  <c r="R1545" i="4"/>
  <c r="S305" i="4"/>
  <c r="S1245" i="4"/>
  <c r="S1715" i="4"/>
  <c r="S540" i="4"/>
  <c r="S1950" i="4"/>
  <c r="S1480" i="4"/>
  <c r="S1010" i="4"/>
  <c r="S775" i="4"/>
  <c r="R305" i="4"/>
  <c r="R1245" i="4"/>
  <c r="R1715" i="4"/>
  <c r="R540" i="4"/>
  <c r="R1950" i="4"/>
  <c r="R1480" i="4"/>
  <c r="R1010" i="4"/>
  <c r="R775" i="4"/>
  <c r="S825" i="4"/>
  <c r="S595" i="4"/>
  <c r="S135" i="4"/>
  <c r="S1745" i="4"/>
  <c r="S365" i="4"/>
  <c r="S1055" i="4"/>
  <c r="S1285" i="4"/>
  <c r="R825" i="4"/>
  <c r="R595" i="4"/>
  <c r="R135" i="4"/>
  <c r="R365" i="4"/>
  <c r="R1745" i="4"/>
  <c r="R1055" i="4"/>
  <c r="R1285" i="4"/>
  <c r="S165" i="4"/>
  <c r="S1740" i="4"/>
  <c r="S1065" i="4"/>
  <c r="S1965" i="4"/>
  <c r="S840" i="4"/>
  <c r="S390" i="4"/>
  <c r="S1290" i="4"/>
  <c r="R165" i="4"/>
  <c r="R1740" i="4"/>
  <c r="R1065" i="4"/>
  <c r="R840" i="4"/>
  <c r="R1965" i="4"/>
  <c r="R390" i="4"/>
  <c r="R1290" i="4"/>
  <c r="Q1546" i="4"/>
  <c r="P1546" i="4"/>
  <c r="O1547" i="4"/>
  <c r="P1547" i="4" l="1"/>
  <c r="Q1547" i="4"/>
  <c r="O1548" i="4"/>
  <c r="P1548" i="4" l="1"/>
  <c r="Q1548" i="4"/>
  <c r="O1549" i="4"/>
  <c r="Q1549" i="4" l="1"/>
  <c r="P1549" i="4"/>
  <c r="O1550" i="4"/>
  <c r="Q1550" i="4" l="1"/>
  <c r="P1550" i="4"/>
  <c r="O1551" i="4"/>
  <c r="Q1551" i="4" l="1"/>
  <c r="P1551" i="4"/>
  <c r="O1552" i="4"/>
  <c r="Q1552" i="4" l="1"/>
  <c r="P1552" i="4"/>
  <c r="O1553" i="4"/>
  <c r="R688" i="4" l="1"/>
  <c r="R1168" i="4"/>
  <c r="R448" i="4"/>
  <c r="R1408" i="4"/>
  <c r="R1888" i="4"/>
  <c r="S688" i="4"/>
  <c r="S1168" i="4"/>
  <c r="S448" i="4"/>
  <c r="S1408" i="4"/>
  <c r="S1888" i="4"/>
  <c r="R1178" i="4"/>
  <c r="R1883" i="4"/>
  <c r="R943" i="4"/>
  <c r="R238" i="4"/>
  <c r="R1413" i="4"/>
  <c r="R708" i="4"/>
  <c r="R473" i="4"/>
  <c r="S1178" i="4"/>
  <c r="S1883" i="4"/>
  <c r="S943" i="4"/>
  <c r="S1413" i="4"/>
  <c r="S708" i="4"/>
  <c r="S238" i="4"/>
  <c r="S473" i="4"/>
  <c r="R168" i="4"/>
  <c r="R858" i="4"/>
  <c r="R398" i="4"/>
  <c r="R2008" i="4"/>
  <c r="R628" i="4"/>
  <c r="R1778" i="4"/>
  <c r="R1318" i="4"/>
  <c r="S168" i="4"/>
  <c r="S398" i="4"/>
  <c r="S858" i="4"/>
  <c r="S2008" i="4"/>
  <c r="S628" i="4"/>
  <c r="S1778" i="4"/>
  <c r="S1318" i="4"/>
  <c r="R358" i="4"/>
  <c r="R133" i="4"/>
  <c r="R1708" i="4"/>
  <c r="R583" i="4"/>
  <c r="R1933" i="4"/>
  <c r="S358" i="4"/>
  <c r="S133" i="4"/>
  <c r="S1708" i="4"/>
  <c r="S583" i="4"/>
  <c r="S1933" i="4"/>
  <c r="Q1553" i="4"/>
  <c r="P1553" i="4"/>
  <c r="O1554" i="4"/>
  <c r="P1554" i="4" l="1"/>
  <c r="Q1554" i="4"/>
  <c r="O1555" i="4"/>
  <c r="Q1555" i="4" l="1"/>
  <c r="P1555" i="4"/>
  <c r="O1556" i="4"/>
  <c r="Q1556" i="4" l="1"/>
  <c r="P1556" i="4"/>
  <c r="O1557" i="4"/>
  <c r="P1557" i="4" l="1"/>
  <c r="Q1557" i="4"/>
  <c r="O1558" i="4"/>
  <c r="Q1558" i="4" l="1"/>
  <c r="P1558" i="4"/>
  <c r="O1559" i="4"/>
  <c r="P1559" i="4" l="1"/>
  <c r="Q1559" i="4"/>
  <c r="O1560" i="4"/>
  <c r="S1271" i="4" l="1"/>
  <c r="S1991" i="4"/>
  <c r="S1751" i="4"/>
  <c r="S1511" i="4"/>
  <c r="S311" i="4"/>
  <c r="S1031" i="4"/>
  <c r="S791" i="4"/>
  <c r="R1271" i="4"/>
  <c r="R1991" i="4"/>
  <c r="R1751" i="4"/>
  <c r="R1511" i="4"/>
  <c r="R311" i="4"/>
  <c r="R1031" i="4"/>
  <c r="R791" i="4"/>
  <c r="S876" i="4"/>
  <c r="S641" i="4"/>
  <c r="S406" i="4"/>
  <c r="S1111" i="4"/>
  <c r="S1346" i="4"/>
  <c r="S171" i="4"/>
  <c r="S1816" i="4"/>
  <c r="R876" i="4"/>
  <c r="R641" i="4"/>
  <c r="R406" i="4"/>
  <c r="R1111" i="4"/>
  <c r="R1346" i="4"/>
  <c r="R171" i="4"/>
  <c r="R1816" i="4"/>
  <c r="S201" i="4"/>
  <c r="S1811" i="4"/>
  <c r="S1121" i="4"/>
  <c r="S891" i="4"/>
  <c r="S431" i="4"/>
  <c r="S661" i="4"/>
  <c r="S1351" i="4"/>
  <c r="R201" i="4"/>
  <c r="R1811" i="4"/>
  <c r="R1121" i="4"/>
  <c r="R891" i="4"/>
  <c r="R431" i="4"/>
  <c r="R661" i="4"/>
  <c r="R1351" i="4"/>
  <c r="S1901" i="4"/>
  <c r="S551" i="4"/>
  <c r="S101" i="4"/>
  <c r="S1451" i="4"/>
  <c r="S1001" i="4"/>
  <c r="S1226" i="4"/>
  <c r="S1676" i="4"/>
  <c r="S326" i="4"/>
  <c r="R1901" i="4"/>
  <c r="R551" i="4"/>
  <c r="R101" i="4"/>
  <c r="R1451" i="4"/>
  <c r="R1001" i="4"/>
  <c r="R1226" i="4"/>
  <c r="R1676" i="4"/>
  <c r="R326" i="4"/>
  <c r="P1560" i="4"/>
  <c r="Q1560" i="4"/>
  <c r="O1561" i="4"/>
  <c r="Q1561" i="4" l="1"/>
  <c r="P1561" i="4"/>
  <c r="O1562" i="4"/>
  <c r="Q1562" i="4" l="1"/>
  <c r="P1562" i="4"/>
  <c r="O1563" i="4"/>
  <c r="P1563" i="4" l="1"/>
  <c r="Q1563" i="4"/>
  <c r="O1564" i="4"/>
  <c r="Q1564" i="4" l="1"/>
  <c r="P1564" i="4"/>
  <c r="O1565" i="4"/>
  <c r="P1565" i="4" l="1"/>
  <c r="Q1565" i="4"/>
  <c r="O1566" i="4"/>
  <c r="P1566" i="4" l="1"/>
  <c r="Q1566" i="4"/>
  <c r="O1567" i="4"/>
  <c r="S654" i="4" l="1"/>
  <c r="S1854" i="4"/>
  <c r="S1374" i="4"/>
  <c r="S414" i="4"/>
  <c r="S894" i="4"/>
  <c r="S1134" i="4"/>
  <c r="R654" i="4"/>
  <c r="R1374" i="4"/>
  <c r="R1854" i="4"/>
  <c r="R414" i="4"/>
  <c r="R894" i="4"/>
  <c r="R1134" i="4"/>
  <c r="S1749" i="4"/>
  <c r="S1279" i="4"/>
  <c r="S1044" i="4"/>
  <c r="S104" i="4"/>
  <c r="S339" i="4"/>
  <c r="S574" i="4"/>
  <c r="S1514" i="4"/>
  <c r="R1749" i="4"/>
  <c r="R1279" i="4"/>
  <c r="R1044" i="4"/>
  <c r="R104" i="4"/>
  <c r="R339" i="4"/>
  <c r="R574" i="4"/>
  <c r="R1514" i="4"/>
  <c r="S1154" i="4"/>
  <c r="S234" i="4"/>
  <c r="S1844" i="4"/>
  <c r="S924" i="4"/>
  <c r="S1384" i="4"/>
  <c r="S464" i="4"/>
  <c r="S694" i="4"/>
  <c r="R1154" i="4"/>
  <c r="R234" i="4"/>
  <c r="R1844" i="4"/>
  <c r="R924" i="4"/>
  <c r="R464" i="4"/>
  <c r="R694" i="4"/>
  <c r="R1384" i="4"/>
  <c r="S744" i="4"/>
  <c r="S69" i="4"/>
  <c r="S1869" i="4"/>
  <c r="S294" i="4"/>
  <c r="S969" i="4"/>
  <c r="S1644" i="4"/>
  <c r="S1419" i="4"/>
  <c r="R744" i="4"/>
  <c r="R69" i="4"/>
  <c r="R1869" i="4"/>
  <c r="R294" i="4"/>
  <c r="R969" i="4"/>
  <c r="R1644" i="4"/>
  <c r="R1419" i="4"/>
  <c r="Q1567" i="4"/>
  <c r="P1567" i="4"/>
  <c r="O1568" i="4"/>
  <c r="Q1568" i="4" l="1"/>
  <c r="P1568" i="4"/>
  <c r="O1569" i="4"/>
  <c r="P1569" i="4" l="1"/>
  <c r="Q1569" i="4"/>
  <c r="O1570" i="4"/>
  <c r="Q1570" i="4" l="1"/>
  <c r="P1570" i="4"/>
  <c r="O1571" i="4"/>
  <c r="P1571" i="4" l="1"/>
  <c r="Q1571" i="4"/>
  <c r="O1572" i="4"/>
  <c r="P1572" i="4" l="1"/>
  <c r="Q1572" i="4"/>
  <c r="O1573" i="4"/>
  <c r="Q1573" i="4" l="1"/>
  <c r="P1573" i="4"/>
  <c r="O1574" i="4"/>
  <c r="R1465" i="4" l="1"/>
  <c r="R1805" i="4"/>
  <c r="R785" i="4"/>
  <c r="R751" i="4"/>
  <c r="R1431" i="4"/>
  <c r="R1499" i="4"/>
  <c r="R1567" i="4"/>
  <c r="R1839" i="4"/>
  <c r="R683" i="4"/>
  <c r="R887" i="4"/>
  <c r="R1397" i="4"/>
  <c r="R1363" i="4"/>
  <c r="R1873" i="4"/>
  <c r="R1533" i="4"/>
  <c r="R513" i="4"/>
  <c r="R479" i="4"/>
  <c r="R819" i="4"/>
  <c r="R1737" i="4"/>
  <c r="R445" i="4"/>
  <c r="R1703" i="4"/>
  <c r="R921" i="4"/>
  <c r="R411" i="4"/>
  <c r="R1057" i="4"/>
  <c r="R1329" i="4"/>
  <c r="R377" i="4"/>
  <c r="R1907" i="4"/>
  <c r="R343" i="4"/>
  <c r="R1601" i="4"/>
  <c r="R581" i="4"/>
  <c r="R309" i="4"/>
  <c r="R1669" i="4"/>
  <c r="R649" i="4"/>
  <c r="R717" i="4"/>
  <c r="R1635" i="4"/>
  <c r="R1295" i="4"/>
  <c r="R1091" i="4"/>
  <c r="R547" i="4"/>
  <c r="R275" i="4"/>
  <c r="R955" i="4"/>
  <c r="R241" i="4"/>
  <c r="R1771" i="4"/>
  <c r="R1941" i="4"/>
  <c r="R207" i="4"/>
  <c r="R173" i="4"/>
  <c r="R853" i="4"/>
  <c r="R1125" i="4"/>
  <c r="R1261" i="4"/>
  <c r="R989" i="4"/>
  <c r="R615" i="4"/>
  <c r="R1975" i="4"/>
  <c r="S1465" i="4"/>
  <c r="S1805" i="4"/>
  <c r="S785" i="4"/>
  <c r="S751" i="4"/>
  <c r="S1431" i="4"/>
  <c r="S1499" i="4"/>
  <c r="S1567" i="4"/>
  <c r="S1839" i="4"/>
  <c r="S683" i="4"/>
  <c r="S887" i="4"/>
  <c r="S1533" i="4"/>
  <c r="S513" i="4"/>
  <c r="S1397" i="4"/>
  <c r="S1363" i="4"/>
  <c r="S1873" i="4"/>
  <c r="S479" i="4"/>
  <c r="S819" i="4"/>
  <c r="S1737" i="4"/>
  <c r="S445" i="4"/>
  <c r="S1703" i="4"/>
  <c r="S411" i="4"/>
  <c r="S921" i="4"/>
  <c r="S1329" i="4"/>
  <c r="S1057" i="4"/>
  <c r="S377" i="4"/>
  <c r="S1907" i="4"/>
  <c r="S343" i="4"/>
  <c r="S581" i="4"/>
  <c r="S1601" i="4"/>
  <c r="S309" i="4"/>
  <c r="S649" i="4"/>
  <c r="S1669" i="4"/>
  <c r="S1635" i="4"/>
  <c r="S547" i="4"/>
  <c r="S1091" i="4"/>
  <c r="S1295" i="4"/>
  <c r="S955" i="4"/>
  <c r="S717" i="4"/>
  <c r="S275" i="4"/>
  <c r="S1771" i="4"/>
  <c r="S1941" i="4"/>
  <c r="S241" i="4"/>
  <c r="S207" i="4"/>
  <c r="S173" i="4"/>
  <c r="S853" i="4"/>
  <c r="S1125" i="4"/>
  <c r="S1261" i="4"/>
  <c r="S989" i="4"/>
  <c r="S615" i="4"/>
  <c r="S1975" i="4"/>
  <c r="R1357" i="4"/>
  <c r="R1456" i="4"/>
  <c r="R1588" i="4"/>
  <c r="R796" i="4"/>
  <c r="R1390" i="4"/>
  <c r="R730" i="4"/>
  <c r="R1423" i="4"/>
  <c r="R499" i="4"/>
  <c r="R829" i="4"/>
  <c r="R1522" i="4"/>
  <c r="R1720" i="4"/>
  <c r="R763" i="4"/>
  <c r="R1621" i="4"/>
  <c r="R1060" i="4"/>
  <c r="R400" i="4"/>
  <c r="R1687" i="4"/>
  <c r="R466" i="4"/>
  <c r="R1489" i="4"/>
  <c r="R565" i="4"/>
  <c r="R697" i="4"/>
  <c r="R1555" i="4"/>
  <c r="R1093" i="4"/>
  <c r="R301" i="4"/>
  <c r="R1027" i="4"/>
  <c r="R367" i="4"/>
  <c r="R235" i="4"/>
  <c r="R1885" i="4"/>
  <c r="R433" i="4"/>
  <c r="R268" i="4"/>
  <c r="R1291" i="4"/>
  <c r="R994" i="4"/>
  <c r="R1654" i="4"/>
  <c r="R334" i="4"/>
  <c r="R532" i="4"/>
  <c r="R1852" i="4"/>
  <c r="R961" i="4"/>
  <c r="R1324" i="4"/>
  <c r="R664" i="4"/>
  <c r="R1225" i="4"/>
  <c r="R631" i="4"/>
  <c r="R1819" i="4"/>
  <c r="R2017" i="4"/>
  <c r="R928" i="4"/>
  <c r="R1258" i="4"/>
  <c r="R1984" i="4"/>
  <c r="S1357" i="4"/>
  <c r="S1456" i="4"/>
  <c r="S1588" i="4"/>
  <c r="S796" i="4"/>
  <c r="S1390" i="4"/>
  <c r="S730" i="4"/>
  <c r="S1423" i="4"/>
  <c r="S499" i="4"/>
  <c r="S829" i="4"/>
  <c r="S1522" i="4"/>
  <c r="S1720" i="4"/>
  <c r="S763" i="4"/>
  <c r="S1621" i="4"/>
  <c r="S400" i="4"/>
  <c r="S1060" i="4"/>
  <c r="S1687" i="4"/>
  <c r="S466" i="4"/>
  <c r="S1489" i="4"/>
  <c r="S565" i="4"/>
  <c r="S697" i="4"/>
  <c r="S1555" i="4"/>
  <c r="S1093" i="4"/>
  <c r="S301" i="4"/>
  <c r="S1027" i="4"/>
  <c r="S367" i="4"/>
  <c r="S1885" i="4"/>
  <c r="S235" i="4"/>
  <c r="S433" i="4"/>
  <c r="S268" i="4"/>
  <c r="S1291" i="4"/>
  <c r="S994" i="4"/>
  <c r="S1654" i="4"/>
  <c r="S334" i="4"/>
  <c r="S532" i="4"/>
  <c r="S1852" i="4"/>
  <c r="S961" i="4"/>
  <c r="S664" i="4"/>
  <c r="S1324" i="4"/>
  <c r="S1225" i="4"/>
  <c r="S631" i="4"/>
  <c r="S1819" i="4"/>
  <c r="S2017" i="4"/>
  <c r="S928" i="4"/>
  <c r="S1258" i="4"/>
  <c r="S1984" i="4"/>
  <c r="R1297" i="4"/>
  <c r="R457" i="4"/>
  <c r="R1367" i="4"/>
  <c r="R1332" i="4"/>
  <c r="R177" i="4"/>
  <c r="R352" i="4"/>
  <c r="R667" i="4"/>
  <c r="R1402" i="4"/>
  <c r="R702" i="4"/>
  <c r="R282" i="4"/>
  <c r="R597" i="4"/>
  <c r="R1437" i="4"/>
  <c r="R982" i="4"/>
  <c r="R492" i="4"/>
  <c r="R1157" i="4"/>
  <c r="R247" i="4"/>
  <c r="R1472" i="4"/>
  <c r="R212" i="4"/>
  <c r="R1892" i="4"/>
  <c r="R1927" i="4"/>
  <c r="R1227" i="4"/>
  <c r="R1507" i="4"/>
  <c r="R912" i="4"/>
  <c r="R1962" i="4"/>
  <c r="R1052" i="4"/>
  <c r="R387" i="4"/>
  <c r="R1542" i="4"/>
  <c r="R1577" i="4"/>
  <c r="R1017" i="4"/>
  <c r="R1857" i="4"/>
  <c r="R737" i="4"/>
  <c r="R317" i="4"/>
  <c r="R772" i="4"/>
  <c r="R632" i="4"/>
  <c r="R1192" i="4"/>
  <c r="R947" i="4"/>
  <c r="R1087" i="4"/>
  <c r="R527" i="4"/>
  <c r="R807" i="4"/>
  <c r="R1997" i="4"/>
  <c r="R562" i="4"/>
  <c r="R842" i="4"/>
  <c r="R422" i="4"/>
  <c r="S1297" i="4"/>
  <c r="S457" i="4"/>
  <c r="S1332" i="4"/>
  <c r="S1367" i="4"/>
  <c r="S177" i="4"/>
  <c r="S352" i="4"/>
  <c r="S667" i="4"/>
  <c r="S1402" i="4"/>
  <c r="S702" i="4"/>
  <c r="S597" i="4"/>
  <c r="S282" i="4"/>
  <c r="S1437" i="4"/>
  <c r="S1157" i="4"/>
  <c r="S982" i="4"/>
  <c r="S1472" i="4"/>
  <c r="S212" i="4"/>
  <c r="S492" i="4"/>
  <c r="S247" i="4"/>
  <c r="S1892" i="4"/>
  <c r="S1227" i="4"/>
  <c r="S1507" i="4"/>
  <c r="S1927" i="4"/>
  <c r="S1542" i="4"/>
  <c r="S912" i="4"/>
  <c r="S1962" i="4"/>
  <c r="S1052" i="4"/>
  <c r="S387" i="4"/>
  <c r="S1017" i="4"/>
  <c r="S737" i="4"/>
  <c r="S1577" i="4"/>
  <c r="S1857" i="4"/>
  <c r="S317" i="4"/>
  <c r="S772" i="4"/>
  <c r="S1192" i="4"/>
  <c r="S632" i="4"/>
  <c r="S527" i="4"/>
  <c r="S947" i="4"/>
  <c r="S1087" i="4"/>
  <c r="S807" i="4"/>
  <c r="S842" i="4"/>
  <c r="S422" i="4"/>
  <c r="S1997" i="4"/>
  <c r="S562" i="4"/>
  <c r="R1237" i="4"/>
  <c r="R1957" i="4"/>
  <c r="R277" i="4"/>
  <c r="R997" i="4"/>
  <c r="R1477" i="4"/>
  <c r="R757" i="4"/>
  <c r="R517" i="4"/>
  <c r="S1237" i="4"/>
  <c r="S1957" i="4"/>
  <c r="S277" i="4"/>
  <c r="S997" i="4"/>
  <c r="S1477" i="4"/>
  <c r="S757" i="4"/>
  <c r="S517" i="4"/>
  <c r="R1212" i="4"/>
  <c r="R1917" i="4"/>
  <c r="R1682" i="4"/>
  <c r="R272" i="4"/>
  <c r="R977" i="4"/>
  <c r="R1447" i="4"/>
  <c r="R507" i="4"/>
  <c r="R742" i="4"/>
  <c r="S1212" i="4"/>
  <c r="S1917" i="4"/>
  <c r="S272" i="4"/>
  <c r="S1682" i="4"/>
  <c r="S977" i="4"/>
  <c r="S1447" i="4"/>
  <c r="S742" i="4"/>
  <c r="S507" i="4"/>
  <c r="R497" i="4"/>
  <c r="R1187" i="4"/>
  <c r="R1647" i="4"/>
  <c r="R267" i="4"/>
  <c r="R1877" i="4"/>
  <c r="R1417" i="4"/>
  <c r="R957" i="4"/>
  <c r="R727" i="4"/>
  <c r="S497" i="4"/>
  <c r="S1187" i="4"/>
  <c r="S1647" i="4"/>
  <c r="S267" i="4"/>
  <c r="S1877" i="4"/>
  <c r="S1417" i="4"/>
  <c r="S727" i="4"/>
  <c r="S957" i="4"/>
  <c r="R1837" i="4"/>
  <c r="R937" i="4"/>
  <c r="R712" i="4"/>
  <c r="R487" i="4"/>
  <c r="R37" i="4"/>
  <c r="R1612" i="4"/>
  <c r="R1162" i="4"/>
  <c r="R262" i="4"/>
  <c r="R1387" i="4"/>
  <c r="S1837" i="4"/>
  <c r="S937" i="4"/>
  <c r="S712" i="4"/>
  <c r="S487" i="4"/>
  <c r="S37" i="4"/>
  <c r="S1612" i="4"/>
  <c r="S1162" i="4"/>
  <c r="S262" i="4"/>
  <c r="S1387" i="4"/>
  <c r="Q1574" i="4"/>
  <c r="P1574" i="4"/>
  <c r="O1575" i="4"/>
  <c r="P1575" i="4" l="1"/>
  <c r="Q1575" i="4"/>
  <c r="O1576" i="4"/>
  <c r="Q1576" i="4" l="1"/>
  <c r="P1576" i="4"/>
  <c r="O1577" i="4"/>
  <c r="P1577" i="4" l="1"/>
  <c r="Q1577" i="4"/>
  <c r="O1578" i="4"/>
  <c r="P1578" i="4" l="1"/>
  <c r="Q1578" i="4"/>
  <c r="O1579" i="4"/>
  <c r="Q1579" i="4" l="1"/>
  <c r="P1579" i="4"/>
  <c r="O1580" i="4"/>
  <c r="Q1580" i="4" l="1"/>
  <c r="P1580" i="4"/>
  <c r="O1581" i="4"/>
  <c r="R620" i="4" l="1"/>
  <c r="R1340" i="4"/>
  <c r="R860" i="4"/>
  <c r="R1100" i="4"/>
  <c r="R1820" i="4"/>
  <c r="R380" i="4"/>
  <c r="R1580" i="4"/>
  <c r="S620" i="4"/>
  <c r="S1340" i="4"/>
  <c r="S1100" i="4"/>
  <c r="S860" i="4"/>
  <c r="S1820" i="4"/>
  <c r="S380" i="4"/>
  <c r="S1580" i="4"/>
  <c r="R205" i="4"/>
  <c r="R440" i="4"/>
  <c r="R910" i="4"/>
  <c r="R1850" i="4"/>
  <c r="R675" i="4"/>
  <c r="R1145" i="4"/>
  <c r="R1380" i="4"/>
  <c r="S205" i="4"/>
  <c r="S440" i="4"/>
  <c r="S910" i="4"/>
  <c r="S1850" i="4"/>
  <c r="S675" i="4"/>
  <c r="S1145" i="4"/>
  <c r="S1380" i="4"/>
  <c r="R1910" i="4"/>
  <c r="R760" i="4"/>
  <c r="R1680" i="4"/>
  <c r="R300" i="4"/>
  <c r="R70" i="4"/>
  <c r="R1220" i="4"/>
  <c r="R530" i="4"/>
  <c r="R1450" i="4"/>
  <c r="S1910" i="4"/>
  <c r="S760" i="4"/>
  <c r="S300" i="4"/>
  <c r="S1680" i="4"/>
  <c r="S70" i="4"/>
  <c r="S1220" i="4"/>
  <c r="S530" i="4"/>
  <c r="S1450" i="4"/>
  <c r="P1581" i="4"/>
  <c r="Q1581" i="4"/>
  <c r="O1582" i="4"/>
  <c r="Q1582" i="4" l="1"/>
  <c r="P1582" i="4"/>
  <c r="O1583" i="4"/>
  <c r="Q1583" i="4" l="1"/>
  <c r="P1583" i="4"/>
  <c r="O1584" i="4"/>
  <c r="P1584" i="4" l="1"/>
  <c r="Q1584" i="4"/>
  <c r="O1585" i="4"/>
  <c r="Q1585" i="4" l="1"/>
  <c r="P1585" i="4"/>
  <c r="O1586" i="4"/>
  <c r="Q1586" i="4" l="1"/>
  <c r="P1586" i="4"/>
  <c r="O1587" i="4"/>
  <c r="P1587" i="4" l="1"/>
  <c r="Q1587" i="4"/>
  <c r="O1588" i="4"/>
  <c r="S483" i="4" l="1"/>
  <c r="S963" i="4"/>
  <c r="S1923" i="4"/>
  <c r="S1443" i="4"/>
  <c r="S723" i="4"/>
  <c r="S1203" i="4"/>
  <c r="S243" i="4"/>
  <c r="R483" i="4"/>
  <c r="R963" i="4"/>
  <c r="R1923" i="4"/>
  <c r="R1443" i="4"/>
  <c r="R723" i="4"/>
  <c r="R243" i="4"/>
  <c r="R1203" i="4"/>
  <c r="S2018" i="4"/>
  <c r="S608" i="4"/>
  <c r="S138" i="4"/>
  <c r="S1313" i="4"/>
  <c r="S1783" i="4"/>
  <c r="S1078" i="4"/>
  <c r="S373" i="4"/>
  <c r="S1548" i="4"/>
  <c r="R2018" i="4"/>
  <c r="R608" i="4"/>
  <c r="R138" i="4"/>
  <c r="R1313" i="4"/>
  <c r="R1783" i="4"/>
  <c r="R1078" i="4"/>
  <c r="R373" i="4"/>
  <c r="R1548" i="4"/>
  <c r="S1943" i="4"/>
  <c r="S103" i="4"/>
  <c r="S1253" i="4"/>
  <c r="S1023" i="4"/>
  <c r="S1713" i="4"/>
  <c r="S333" i="4"/>
  <c r="S1483" i="4"/>
  <c r="R1943" i="4"/>
  <c r="R103" i="4"/>
  <c r="R1253" i="4"/>
  <c r="R1023" i="4"/>
  <c r="R1713" i="4"/>
  <c r="R333" i="4"/>
  <c r="R1483" i="4"/>
  <c r="Q1588" i="4"/>
  <c r="P1588" i="4"/>
  <c r="O1589" i="4"/>
  <c r="P1589" i="4" l="1"/>
  <c r="Q1589" i="4"/>
  <c r="O1590" i="4"/>
  <c r="P1590" i="4" l="1"/>
  <c r="Q1590" i="4"/>
  <c r="O1591" i="4"/>
  <c r="Q1591" i="4" l="1"/>
  <c r="P1591" i="4"/>
  <c r="O1592" i="4"/>
  <c r="Q1592" i="4" l="1"/>
  <c r="P1592" i="4"/>
  <c r="O1593" i="4"/>
  <c r="P1593" i="4" l="1"/>
  <c r="Q1593" i="4"/>
  <c r="O1594" i="4"/>
  <c r="Q1594" i="4" l="1"/>
  <c r="P1594" i="4"/>
  <c r="O1595" i="4"/>
  <c r="R1306" i="4" l="1"/>
  <c r="R1066" i="4"/>
  <c r="R346" i="4"/>
  <c r="R586" i="4"/>
  <c r="R1786" i="4"/>
  <c r="R1546" i="4"/>
  <c r="S1306" i="4"/>
  <c r="S1066" i="4"/>
  <c r="S346" i="4"/>
  <c r="S586" i="4"/>
  <c r="S1786" i="4"/>
  <c r="S1546" i="4"/>
  <c r="R1011" i="4"/>
  <c r="R306" i="4"/>
  <c r="R1246" i="4"/>
  <c r="R1716" i="4"/>
  <c r="R541" i="4"/>
  <c r="R71" i="4"/>
  <c r="R1951" i="4"/>
  <c r="R1481" i="4"/>
  <c r="R776" i="4"/>
  <c r="S1011" i="4"/>
  <c r="S306" i="4"/>
  <c r="S1246" i="4"/>
  <c r="S1716" i="4"/>
  <c r="S541" i="4"/>
  <c r="S71" i="4"/>
  <c r="S1951" i="4"/>
  <c r="S1481" i="4"/>
  <c r="S776" i="4"/>
  <c r="R826" i="4"/>
  <c r="R136" i="4"/>
  <c r="R596" i="4"/>
  <c r="R1516" i="4"/>
  <c r="R366" i="4"/>
  <c r="R1746" i="4"/>
  <c r="R1056" i="4"/>
  <c r="R1286" i="4"/>
  <c r="S826" i="4"/>
  <c r="S136" i="4"/>
  <c r="S596" i="4"/>
  <c r="S1516" i="4"/>
  <c r="S1746" i="4"/>
  <c r="S366" i="4"/>
  <c r="S1056" i="4"/>
  <c r="S1286" i="4"/>
  <c r="P1595" i="4"/>
  <c r="Q1595" i="4"/>
  <c r="O1596" i="4"/>
  <c r="P1596" i="4" l="1"/>
  <c r="Q1596" i="4"/>
  <c r="O1597" i="4"/>
  <c r="Q1597" i="4" l="1"/>
  <c r="P1597" i="4"/>
  <c r="O1598" i="4"/>
  <c r="Q1598" i="4" l="1"/>
  <c r="P1598" i="4"/>
  <c r="O1599" i="4"/>
  <c r="P1599" i="4" l="1"/>
  <c r="Q1599" i="4"/>
  <c r="O1600" i="4"/>
  <c r="Q1600" i="4" l="1"/>
  <c r="P1600" i="4"/>
  <c r="O1601" i="4"/>
  <c r="Q1601" i="4" l="1"/>
  <c r="P1601" i="4"/>
  <c r="O1602" i="4"/>
  <c r="R929" i="4" l="1"/>
  <c r="R449" i="4"/>
  <c r="R689" i="4"/>
  <c r="R1409" i="4"/>
  <c r="R1169" i="4"/>
  <c r="R209" i="4"/>
  <c r="R1889" i="4"/>
  <c r="S929" i="4"/>
  <c r="S449" i="4"/>
  <c r="S689" i="4"/>
  <c r="S1409" i="4"/>
  <c r="S1169" i="4"/>
  <c r="S209" i="4"/>
  <c r="S1889" i="4"/>
  <c r="R1179" i="4"/>
  <c r="R1884" i="4"/>
  <c r="R944" i="4"/>
  <c r="R709" i="4"/>
  <c r="R474" i="4"/>
  <c r="R1414" i="4"/>
  <c r="R239" i="4"/>
  <c r="S1179" i="4"/>
  <c r="S1884" i="4"/>
  <c r="S944" i="4"/>
  <c r="S239" i="4"/>
  <c r="S474" i="4"/>
  <c r="S1414" i="4"/>
  <c r="S709" i="4"/>
  <c r="S1779" i="4"/>
  <c r="S169" i="4"/>
  <c r="S859" i="4"/>
  <c r="S399" i="4"/>
  <c r="S2009" i="4"/>
  <c r="S629" i="4"/>
  <c r="S1319" i="4"/>
  <c r="R1779" i="4"/>
  <c r="R169" i="4"/>
  <c r="R399" i="4"/>
  <c r="R859" i="4"/>
  <c r="R2009" i="4"/>
  <c r="R629" i="4"/>
  <c r="R1319" i="4"/>
  <c r="P1602" i="4"/>
  <c r="Q1602" i="4"/>
  <c r="O1603" i="4"/>
  <c r="Q1603" i="4" l="1"/>
  <c r="P1603" i="4"/>
  <c r="O1604" i="4"/>
  <c r="Q1604" i="4" l="1"/>
  <c r="P1604" i="4"/>
  <c r="O1605" i="4"/>
  <c r="P1605" i="4" l="1"/>
  <c r="Q1605" i="4"/>
  <c r="O1606" i="4"/>
  <c r="Q1606" i="4" l="1"/>
  <c r="P1606" i="4"/>
  <c r="O1607" i="4"/>
  <c r="P1607" i="4" l="1"/>
  <c r="Q1607" i="4"/>
  <c r="O1608" i="4"/>
  <c r="P1608" i="4" l="1"/>
  <c r="Q1608" i="4"/>
  <c r="O1609" i="4"/>
  <c r="S552" i="4" l="1"/>
  <c r="S1272" i="4"/>
  <c r="S1992" i="4"/>
  <c r="S1752" i="4"/>
  <c r="S1512" i="4"/>
  <c r="S1032" i="4"/>
  <c r="S312" i="4"/>
  <c r="S792" i="4"/>
  <c r="R1272" i="4"/>
  <c r="R552" i="4"/>
  <c r="R1992" i="4"/>
  <c r="R1752" i="4"/>
  <c r="R1512" i="4"/>
  <c r="R1032" i="4"/>
  <c r="R312" i="4"/>
  <c r="R792" i="4"/>
  <c r="S877" i="4"/>
  <c r="S407" i="4"/>
  <c r="S642" i="4"/>
  <c r="S1112" i="4"/>
  <c r="S172" i="4"/>
  <c r="S1347" i="4"/>
  <c r="S1817" i="4"/>
  <c r="R877" i="4"/>
  <c r="R407" i="4"/>
  <c r="R642" i="4"/>
  <c r="R1112" i="4"/>
  <c r="R1347" i="4"/>
  <c r="R172" i="4"/>
  <c r="R1817" i="4"/>
  <c r="S1122" i="4"/>
  <c r="S202" i="4"/>
  <c r="S1812" i="4"/>
  <c r="S892" i="4"/>
  <c r="S432" i="4"/>
  <c r="S662" i="4"/>
  <c r="S1352" i="4"/>
  <c r="R1122" i="4"/>
  <c r="R202" i="4"/>
  <c r="R1812" i="4"/>
  <c r="R892" i="4"/>
  <c r="R432" i="4"/>
  <c r="R662" i="4"/>
  <c r="R1352" i="4"/>
  <c r="Q1609" i="4"/>
  <c r="P1609" i="4"/>
  <c r="O1610" i="4"/>
  <c r="Q1610" i="4" l="1"/>
  <c r="P1610" i="4"/>
  <c r="O1611" i="4"/>
  <c r="P1611" i="4" l="1"/>
  <c r="Q1611" i="4"/>
  <c r="O1612" i="4"/>
  <c r="Q1612" i="4" l="1"/>
  <c r="P1612" i="4"/>
  <c r="O1613" i="4"/>
  <c r="P1613" i="4" l="1"/>
  <c r="Q1613" i="4"/>
  <c r="O1614" i="4"/>
  <c r="P1614" i="4" l="1"/>
  <c r="Q1614" i="4"/>
  <c r="O1615" i="4"/>
  <c r="Q1615" i="4" l="1"/>
  <c r="P1615" i="4"/>
  <c r="O1616" i="4"/>
  <c r="R415" i="4" l="1"/>
  <c r="R655" i="4"/>
  <c r="R1375" i="4"/>
  <c r="R175" i="4"/>
  <c r="R1855" i="4"/>
  <c r="R895" i="4"/>
  <c r="R1135" i="4"/>
  <c r="R1615" i="4"/>
  <c r="S415" i="4"/>
  <c r="S655" i="4"/>
  <c r="S1855" i="4"/>
  <c r="S1375" i="4"/>
  <c r="S175" i="4"/>
  <c r="S1135" i="4"/>
  <c r="S895" i="4"/>
  <c r="S1615" i="4"/>
  <c r="R1750" i="4"/>
  <c r="R105" i="4"/>
  <c r="R1985" i="4"/>
  <c r="R1045" i="4"/>
  <c r="R1280" i="4"/>
  <c r="R810" i="4"/>
  <c r="R575" i="4"/>
  <c r="R340" i="4"/>
  <c r="R1515" i="4"/>
  <c r="S1750" i="4"/>
  <c r="S105" i="4"/>
  <c r="S1985" i="4"/>
  <c r="S1045" i="4"/>
  <c r="S1280" i="4"/>
  <c r="S810" i="4"/>
  <c r="S575" i="4"/>
  <c r="S340" i="4"/>
  <c r="S1515" i="4"/>
  <c r="Q1616" i="4"/>
  <c r="P1616" i="4"/>
  <c r="O1617" i="4"/>
  <c r="P1617" i="4" l="1"/>
  <c r="Q1617" i="4"/>
  <c r="O1618" i="4"/>
  <c r="Q1618" i="4" l="1"/>
  <c r="P1618" i="4"/>
  <c r="O1619" i="4"/>
  <c r="Q1619" i="4" l="1"/>
  <c r="P1619" i="4"/>
  <c r="O1620" i="4"/>
  <c r="P1620" i="4" l="1"/>
  <c r="Q1620" i="4"/>
  <c r="O1621" i="4"/>
  <c r="Q1621" i="4" l="1"/>
  <c r="P1621" i="4"/>
  <c r="O1622" i="4"/>
  <c r="Q1622" i="4" l="1"/>
  <c r="P1622" i="4"/>
  <c r="O1623" i="4"/>
  <c r="R1500" i="4" l="1"/>
  <c r="R1466" i="4"/>
  <c r="R1806" i="4"/>
  <c r="R1432" i="4"/>
  <c r="R786" i="4"/>
  <c r="R752" i="4"/>
  <c r="R2010" i="4"/>
  <c r="R1568" i="4"/>
  <c r="R718" i="4"/>
  <c r="R1704" i="4"/>
  <c r="R1840" i="4"/>
  <c r="R650" i="4"/>
  <c r="R684" i="4"/>
  <c r="R616" i="4"/>
  <c r="R888" i="4"/>
  <c r="R1874" i="4"/>
  <c r="R854" i="4"/>
  <c r="R1534" i="4"/>
  <c r="R1398" i="4"/>
  <c r="R1364" i="4"/>
  <c r="R514" i="4"/>
  <c r="R1024" i="4"/>
  <c r="R480" i="4"/>
  <c r="R820" i="4"/>
  <c r="R1738" i="4"/>
  <c r="R446" i="4"/>
  <c r="R412" i="4"/>
  <c r="R922" i="4"/>
  <c r="R1058" i="4"/>
  <c r="R1160" i="4"/>
  <c r="R1330" i="4"/>
  <c r="R378" i="4"/>
  <c r="R1908" i="4"/>
  <c r="R344" i="4"/>
  <c r="R1602" i="4"/>
  <c r="R582" i="4"/>
  <c r="R1670" i="4"/>
  <c r="R310" i="4"/>
  <c r="R548" i="4"/>
  <c r="R1092" i="4"/>
  <c r="R956" i="4"/>
  <c r="R1636" i="4"/>
  <c r="R1296" i="4"/>
  <c r="R276" i="4"/>
  <c r="R1942" i="4"/>
  <c r="R242" i="4"/>
  <c r="R1772" i="4"/>
  <c r="R208" i="4"/>
  <c r="R174" i="4"/>
  <c r="R1262" i="4"/>
  <c r="R1126" i="4"/>
  <c r="R990" i="4"/>
  <c r="R140" i="4"/>
  <c r="R106" i="4"/>
  <c r="R1976" i="4"/>
  <c r="S1500" i="4"/>
  <c r="S1466" i="4"/>
  <c r="S1806" i="4"/>
  <c r="S1432" i="4"/>
  <c r="S786" i="4"/>
  <c r="S752" i="4"/>
  <c r="S2010" i="4"/>
  <c r="S1568" i="4"/>
  <c r="S718" i="4"/>
  <c r="S1704" i="4"/>
  <c r="S650" i="4"/>
  <c r="S1840" i="4"/>
  <c r="S684" i="4"/>
  <c r="S616" i="4"/>
  <c r="S888" i="4"/>
  <c r="S514" i="4"/>
  <c r="S1024" i="4"/>
  <c r="S854" i="4"/>
  <c r="S1398" i="4"/>
  <c r="S1874" i="4"/>
  <c r="S1364" i="4"/>
  <c r="S1534" i="4"/>
  <c r="S820" i="4"/>
  <c r="S480" i="4"/>
  <c r="S1738" i="4"/>
  <c r="S446" i="4"/>
  <c r="S922" i="4"/>
  <c r="S412" i="4"/>
  <c r="S1058" i="4"/>
  <c r="S1330" i="4"/>
  <c r="S1160" i="4"/>
  <c r="S378" i="4"/>
  <c r="S1908" i="4"/>
  <c r="S344" i="4"/>
  <c r="S582" i="4"/>
  <c r="S1602" i="4"/>
  <c r="S310" i="4"/>
  <c r="S1670" i="4"/>
  <c r="S276" i="4"/>
  <c r="S548" i="4"/>
  <c r="S1296" i="4"/>
  <c r="S1636" i="4"/>
  <c r="S1092" i="4"/>
  <c r="S956" i="4"/>
  <c r="S1942" i="4"/>
  <c r="S1772" i="4"/>
  <c r="S242" i="4"/>
  <c r="S208" i="4"/>
  <c r="S174" i="4"/>
  <c r="S1262" i="4"/>
  <c r="S1126" i="4"/>
  <c r="S990" i="4"/>
  <c r="S140" i="4"/>
  <c r="S1976" i="4"/>
  <c r="S106" i="4"/>
  <c r="R948" i="4"/>
  <c r="R878" i="4"/>
  <c r="R1123" i="4"/>
  <c r="R1298" i="4"/>
  <c r="R668" i="4"/>
  <c r="R983" i="4"/>
  <c r="R458" i="4"/>
  <c r="R1788" i="4"/>
  <c r="R108" i="4"/>
  <c r="R1333" i="4"/>
  <c r="R1368" i="4"/>
  <c r="R1823" i="4"/>
  <c r="R353" i="4"/>
  <c r="R1928" i="4"/>
  <c r="R178" i="4"/>
  <c r="R143" i="4"/>
  <c r="R703" i="4"/>
  <c r="R1403" i="4"/>
  <c r="R1998" i="4"/>
  <c r="R598" i="4"/>
  <c r="R1438" i="4"/>
  <c r="R283" i="4"/>
  <c r="R738" i="4"/>
  <c r="R248" i="4"/>
  <c r="R1473" i="4"/>
  <c r="R1893" i="4"/>
  <c r="R423" i="4"/>
  <c r="R213" i="4"/>
  <c r="R493" i="4"/>
  <c r="R1158" i="4"/>
  <c r="R913" i="4"/>
  <c r="R1508" i="4"/>
  <c r="R1228" i="4"/>
  <c r="R1263" i="4"/>
  <c r="R1053" i="4"/>
  <c r="R388" i="4"/>
  <c r="R773" i="4"/>
  <c r="R1963" i="4"/>
  <c r="R1543" i="4"/>
  <c r="R1858" i="4"/>
  <c r="R1018" i="4"/>
  <c r="R1578" i="4"/>
  <c r="R318" i="4"/>
  <c r="R528" i="4"/>
  <c r="R1613" i="4"/>
  <c r="R1193" i="4"/>
  <c r="R633" i="4"/>
  <c r="R1088" i="4"/>
  <c r="R808" i="4"/>
  <c r="R1648" i="4"/>
  <c r="R563" i="4"/>
  <c r="R843" i="4"/>
  <c r="S948" i="4"/>
  <c r="S878" i="4"/>
  <c r="S1123" i="4"/>
  <c r="S1298" i="4"/>
  <c r="S668" i="4"/>
  <c r="S1788" i="4"/>
  <c r="S983" i="4"/>
  <c r="S458" i="4"/>
  <c r="S108" i="4"/>
  <c r="S1333" i="4"/>
  <c r="S1368" i="4"/>
  <c r="S1928" i="4"/>
  <c r="S143" i="4"/>
  <c r="S1823" i="4"/>
  <c r="S703" i="4"/>
  <c r="S353" i="4"/>
  <c r="S178" i="4"/>
  <c r="S1403" i="4"/>
  <c r="S283" i="4"/>
  <c r="S1998" i="4"/>
  <c r="S1438" i="4"/>
  <c r="S598" i="4"/>
  <c r="S1473" i="4"/>
  <c r="S1158" i="4"/>
  <c r="S738" i="4"/>
  <c r="S913" i="4"/>
  <c r="S423" i="4"/>
  <c r="S213" i="4"/>
  <c r="S493" i="4"/>
  <c r="S248" i="4"/>
  <c r="S1893" i="4"/>
  <c r="S1228" i="4"/>
  <c r="S1508" i="4"/>
  <c r="S1963" i="4"/>
  <c r="S1263" i="4"/>
  <c r="S388" i="4"/>
  <c r="S1543" i="4"/>
  <c r="S773" i="4"/>
  <c r="S1053" i="4"/>
  <c r="S1858" i="4"/>
  <c r="S1578" i="4"/>
  <c r="S318" i="4"/>
  <c r="S1018" i="4"/>
  <c r="S528" i="4"/>
  <c r="S633" i="4"/>
  <c r="S1193" i="4"/>
  <c r="S1613" i="4"/>
  <c r="S1648" i="4"/>
  <c r="S808" i="4"/>
  <c r="S1088" i="4"/>
  <c r="S843" i="4"/>
  <c r="S563" i="4"/>
  <c r="R1238" i="4"/>
  <c r="R1958" i="4"/>
  <c r="R278" i="4"/>
  <c r="R1718" i="4"/>
  <c r="R998" i="4"/>
  <c r="R1478" i="4"/>
  <c r="R758" i="4"/>
  <c r="R518" i="4"/>
  <c r="S1238" i="4"/>
  <c r="S1958" i="4"/>
  <c r="S1718" i="4"/>
  <c r="S278" i="4"/>
  <c r="S998" i="4"/>
  <c r="S1478" i="4"/>
  <c r="S758" i="4"/>
  <c r="S518" i="4"/>
  <c r="R508" i="4"/>
  <c r="R1213" i="4"/>
  <c r="R38" i="4"/>
  <c r="R1918" i="4"/>
  <c r="R273" i="4"/>
  <c r="R1683" i="4"/>
  <c r="R978" i="4"/>
  <c r="R1448" i="4"/>
  <c r="R743" i="4"/>
  <c r="S508" i="4"/>
  <c r="S1213" i="4"/>
  <c r="S38" i="4"/>
  <c r="S1918" i="4"/>
  <c r="S273" i="4"/>
  <c r="S1683" i="4"/>
  <c r="S978" i="4"/>
  <c r="S1448" i="4"/>
  <c r="S743" i="4"/>
  <c r="P1623" i="4"/>
  <c r="Q1623" i="4"/>
  <c r="O1624" i="4"/>
  <c r="Q1624" i="4" l="1"/>
  <c r="P1624" i="4"/>
  <c r="O1625" i="4"/>
  <c r="P1625" i="4" l="1"/>
  <c r="Q1625" i="4"/>
  <c r="O1626" i="4"/>
  <c r="P1626" i="4" l="1"/>
  <c r="Q1626" i="4"/>
  <c r="O1627" i="4"/>
  <c r="Q1627" i="4" l="1"/>
  <c r="P1627" i="4"/>
  <c r="O1628" i="4"/>
  <c r="Q1628" i="4" l="1"/>
  <c r="P1628" i="4"/>
  <c r="O1629" i="4"/>
  <c r="P1629" i="4" l="1"/>
  <c r="Q1629" i="4"/>
  <c r="O1630" i="4"/>
  <c r="S621" i="4" l="1"/>
  <c r="S1821" i="4"/>
  <c r="S1341" i="4"/>
  <c r="S141" i="4"/>
  <c r="S861" i="4"/>
  <c r="S1101" i="4"/>
  <c r="S381" i="4"/>
  <c r="S1581" i="4"/>
  <c r="R621" i="4"/>
  <c r="R1821" i="4"/>
  <c r="R1341" i="4"/>
  <c r="R141" i="4"/>
  <c r="R861" i="4"/>
  <c r="R1101" i="4"/>
  <c r="R381" i="4"/>
  <c r="R1581" i="4"/>
  <c r="S1851" i="4"/>
  <c r="S206" i="4"/>
  <c r="S441" i="4"/>
  <c r="S911" i="4"/>
  <c r="S1146" i="4"/>
  <c r="S676" i="4"/>
  <c r="S1381" i="4"/>
  <c r="R1851" i="4"/>
  <c r="R206" i="4"/>
  <c r="R441" i="4"/>
  <c r="R911" i="4"/>
  <c r="R1146" i="4"/>
  <c r="R676" i="4"/>
  <c r="R1381" i="4"/>
  <c r="Q1630" i="4"/>
  <c r="P1630" i="4"/>
  <c r="O1631" i="4"/>
  <c r="P1631" i="4" l="1"/>
  <c r="Q1631" i="4"/>
  <c r="O1632" i="4"/>
  <c r="P1632" i="4" l="1"/>
  <c r="Q1632" i="4"/>
  <c r="O1633" i="4"/>
  <c r="Q1633" i="4" l="1"/>
  <c r="P1633" i="4"/>
  <c r="O1634" i="4"/>
  <c r="Q1634" i="4" l="1"/>
  <c r="P1634" i="4"/>
  <c r="O1635" i="4"/>
  <c r="P1635" i="4" l="1"/>
  <c r="Q1635" i="4"/>
  <c r="O1636" i="4"/>
  <c r="Q1636" i="4" l="1"/>
  <c r="P1636" i="4"/>
  <c r="O1637" i="4"/>
  <c r="R1444" i="4" l="1"/>
  <c r="R244" i="4"/>
  <c r="R1204" i="4"/>
  <c r="R1924" i="4"/>
  <c r="R724" i="4"/>
  <c r="R484" i="4"/>
  <c r="R964" i="4"/>
  <c r="S724" i="4"/>
  <c r="S484" i="4"/>
  <c r="S964" i="4"/>
  <c r="S1444" i="4"/>
  <c r="S244" i="4"/>
  <c r="S1204" i="4"/>
  <c r="S1924" i="4"/>
  <c r="R2019" i="4"/>
  <c r="R609" i="4"/>
  <c r="R139" i="4"/>
  <c r="R374" i="4"/>
  <c r="R1314" i="4"/>
  <c r="R1784" i="4"/>
  <c r="R1079" i="4"/>
  <c r="R1549" i="4"/>
  <c r="S2019" i="4"/>
  <c r="S609" i="4"/>
  <c r="S139" i="4"/>
  <c r="S374" i="4"/>
  <c r="S1314" i="4"/>
  <c r="S1784" i="4"/>
  <c r="S1079" i="4"/>
  <c r="S1549" i="4"/>
  <c r="Q1637" i="4"/>
  <c r="P1637" i="4"/>
  <c r="O1638" i="4"/>
  <c r="P1638" i="4" l="1"/>
  <c r="Q1638" i="4"/>
  <c r="O1639" i="4"/>
  <c r="Q1639" i="4" l="1"/>
  <c r="P1639" i="4"/>
  <c r="O1640" i="4"/>
  <c r="Q1640" i="4" l="1"/>
  <c r="P1640" i="4"/>
  <c r="O1641" i="4"/>
  <c r="P1641" i="4" l="1"/>
  <c r="Q1641" i="4"/>
  <c r="O1642" i="4"/>
  <c r="Q1642" i="4" l="1"/>
  <c r="P1642" i="4"/>
  <c r="O1643" i="4"/>
  <c r="P1643" i="4" l="1"/>
  <c r="Q1643" i="4"/>
  <c r="O1644" i="4"/>
  <c r="S827" i="4" l="1"/>
  <c r="S1067" i="4"/>
  <c r="S1307" i="4"/>
  <c r="S107" i="4"/>
  <c r="S1787" i="4"/>
  <c r="S347" i="4"/>
  <c r="S587" i="4"/>
  <c r="S1547" i="4"/>
  <c r="R827" i="4"/>
  <c r="R1067" i="4"/>
  <c r="R1307" i="4"/>
  <c r="R107" i="4"/>
  <c r="R1787" i="4"/>
  <c r="R347" i="4"/>
  <c r="R587" i="4"/>
  <c r="R1547" i="4"/>
  <c r="S777" i="4"/>
  <c r="S1012" i="4"/>
  <c r="S307" i="4"/>
  <c r="S72" i="4"/>
  <c r="S1247" i="4"/>
  <c r="S1717" i="4"/>
  <c r="S542" i="4"/>
  <c r="S1952" i="4"/>
  <c r="S1482" i="4"/>
  <c r="R777" i="4"/>
  <c r="R1012" i="4"/>
  <c r="R307" i="4"/>
  <c r="R72" i="4"/>
  <c r="R1247" i="4"/>
  <c r="R1717" i="4"/>
  <c r="R542" i="4"/>
  <c r="R1952" i="4"/>
  <c r="R1482" i="4"/>
  <c r="P1644" i="4"/>
  <c r="Q1644" i="4"/>
  <c r="O1645" i="4"/>
  <c r="Q1645" i="4" l="1"/>
  <c r="P1645" i="4"/>
  <c r="O1646" i="4"/>
  <c r="Q1646" i="4" l="1"/>
  <c r="P1646" i="4"/>
  <c r="O1647" i="4"/>
  <c r="P1647" i="4" l="1"/>
  <c r="Q1647" i="4"/>
  <c r="O1648" i="4"/>
  <c r="P1648" i="4" l="1"/>
  <c r="Q1648" i="4"/>
  <c r="O1649" i="4"/>
  <c r="Q1649" i="4" l="1"/>
  <c r="P1649" i="4"/>
  <c r="O1650" i="4"/>
  <c r="Q1650" i="4" l="1"/>
  <c r="P1650" i="4"/>
  <c r="O1651" i="4"/>
  <c r="R930" i="4" l="1"/>
  <c r="R210" i="4"/>
  <c r="R1650" i="4"/>
  <c r="R450" i="4"/>
  <c r="R690" i="4"/>
  <c r="R1170" i="4"/>
  <c r="R1410" i="4"/>
  <c r="R1890" i="4"/>
  <c r="S930" i="4"/>
  <c r="S210" i="4"/>
  <c r="S1650" i="4"/>
  <c r="S450" i="4"/>
  <c r="S690" i="4"/>
  <c r="S1410" i="4"/>
  <c r="S1170" i="4"/>
  <c r="S1890" i="4"/>
  <c r="Q1651" i="4"/>
  <c r="P1651" i="4"/>
  <c r="O1652" i="4"/>
  <c r="P1652" i="4" l="1"/>
  <c r="Q1652" i="4"/>
  <c r="O1653" i="4"/>
  <c r="Q1653" i="4" l="1"/>
  <c r="P1653" i="4"/>
  <c r="O1654" i="4"/>
  <c r="Q1654" i="4" l="1"/>
  <c r="P1654" i="4"/>
  <c r="O1655" i="4"/>
  <c r="Q1655" i="4" l="1"/>
  <c r="P1655" i="4"/>
  <c r="O1656" i="4"/>
  <c r="P1656" i="4" l="1"/>
  <c r="Q1656" i="4"/>
  <c r="O1657" i="4"/>
  <c r="P1657" i="4" l="1"/>
  <c r="Q1657" i="4"/>
  <c r="O1658" i="4"/>
  <c r="S313" i="4" l="1"/>
  <c r="S1273" i="4"/>
  <c r="S553" i="4"/>
  <c r="S73" i="4"/>
  <c r="S1993" i="4"/>
  <c r="S1753" i="4"/>
  <c r="S1513" i="4"/>
  <c r="S1033" i="4"/>
  <c r="S793" i="4"/>
  <c r="R313" i="4"/>
  <c r="R1273" i="4"/>
  <c r="R553" i="4"/>
  <c r="R73" i="4"/>
  <c r="R1993" i="4"/>
  <c r="R1753" i="4"/>
  <c r="R1513" i="4"/>
  <c r="R1033" i="4"/>
  <c r="R793" i="4"/>
  <c r="P1658" i="4"/>
  <c r="Q1658" i="4"/>
  <c r="O1659" i="4"/>
  <c r="P1659" i="4" l="1"/>
  <c r="Q1659" i="4"/>
  <c r="O1660" i="4"/>
  <c r="Q1660" i="4" l="1"/>
  <c r="P1660" i="4"/>
  <c r="O1661" i="4"/>
  <c r="Q1661" i="4" l="1"/>
  <c r="P1661" i="4"/>
  <c r="O1662" i="4"/>
  <c r="Q1662" i="4" l="1"/>
  <c r="P1662" i="4"/>
  <c r="O1663" i="4"/>
  <c r="Q1663" i="4" l="1"/>
  <c r="P1663" i="4"/>
  <c r="O1664" i="4"/>
  <c r="Q1664" i="4" l="1"/>
  <c r="P1664" i="4"/>
  <c r="O1665" i="4"/>
  <c r="R416" i="4" l="1"/>
  <c r="R656" i="4"/>
  <c r="R896" i="4"/>
  <c r="R1376" i="4"/>
  <c r="R1856" i="4"/>
  <c r="R176" i="4"/>
  <c r="R1136" i="4"/>
  <c r="R1616" i="4"/>
  <c r="S416" i="4"/>
  <c r="S656" i="4"/>
  <c r="S896" i="4"/>
  <c r="S1376" i="4"/>
  <c r="S1856" i="4"/>
  <c r="S176" i="4"/>
  <c r="S1136" i="4"/>
  <c r="S1616" i="4"/>
  <c r="P1665" i="4"/>
  <c r="Q1665" i="4"/>
  <c r="O1666" i="4"/>
  <c r="Q1666" i="4" l="1"/>
  <c r="P1666" i="4"/>
  <c r="O1667" i="4"/>
  <c r="Q1667" i="4" l="1"/>
  <c r="P1667" i="4"/>
  <c r="O1668" i="4"/>
  <c r="Q1668" i="4" l="1"/>
  <c r="P1668" i="4"/>
  <c r="O1669" i="4"/>
  <c r="Q1669" i="4" l="1"/>
  <c r="P1669" i="4"/>
  <c r="O1670" i="4"/>
  <c r="P1670" i="4" l="1"/>
  <c r="Q1670" i="4"/>
  <c r="O1671" i="4"/>
  <c r="P1671" i="4" l="1"/>
  <c r="Q1671" i="4"/>
  <c r="O1672" i="4"/>
  <c r="S949" i="4" l="1"/>
  <c r="S879" i="4"/>
  <c r="S1299" i="4"/>
  <c r="S1124" i="4"/>
  <c r="S564" i="4"/>
  <c r="S1334" i="4"/>
  <c r="S669" i="4"/>
  <c r="S1789" i="4"/>
  <c r="S459" i="4"/>
  <c r="S984" i="4"/>
  <c r="S109" i="4"/>
  <c r="S74" i="4"/>
  <c r="S1369" i="4"/>
  <c r="S354" i="4"/>
  <c r="S1824" i="4"/>
  <c r="S144" i="4"/>
  <c r="S704" i="4"/>
  <c r="S284" i="4"/>
  <c r="S1929" i="4"/>
  <c r="S1404" i="4"/>
  <c r="S179" i="4"/>
  <c r="S1999" i="4"/>
  <c r="S1439" i="4"/>
  <c r="S599" i="4"/>
  <c r="S1019" i="4"/>
  <c r="S249" i="4"/>
  <c r="S424" i="4"/>
  <c r="S1474" i="4"/>
  <c r="S634" i="4"/>
  <c r="S214" i="4"/>
  <c r="S1159" i="4"/>
  <c r="S494" i="4"/>
  <c r="S914" i="4"/>
  <c r="S739" i="4"/>
  <c r="S1754" i="4"/>
  <c r="S1894" i="4"/>
  <c r="S1509" i="4"/>
  <c r="S1229" i="4"/>
  <c r="S774" i="4"/>
  <c r="S1964" i="4"/>
  <c r="S1264" i="4"/>
  <c r="S389" i="4"/>
  <c r="S1544" i="4"/>
  <c r="S1054" i="4"/>
  <c r="S1579" i="4"/>
  <c r="S319" i="4"/>
  <c r="S1859" i="4"/>
  <c r="S529" i="4"/>
  <c r="S1194" i="4"/>
  <c r="S809" i="4"/>
  <c r="S1614" i="4"/>
  <c r="S1089" i="4"/>
  <c r="S1649" i="4"/>
  <c r="S844" i="4"/>
  <c r="S1684" i="4"/>
  <c r="R949" i="4"/>
  <c r="R879" i="4"/>
  <c r="R1299" i="4"/>
  <c r="R564" i="4"/>
  <c r="R1124" i="4"/>
  <c r="R1334" i="4"/>
  <c r="R669" i="4"/>
  <c r="R1789" i="4"/>
  <c r="R984" i="4"/>
  <c r="R459" i="4"/>
  <c r="R109" i="4"/>
  <c r="R74" i="4"/>
  <c r="R1369" i="4"/>
  <c r="R704" i="4"/>
  <c r="R1404" i="4"/>
  <c r="R1929" i="4"/>
  <c r="R179" i="4"/>
  <c r="R354" i="4"/>
  <c r="R144" i="4"/>
  <c r="R1824" i="4"/>
  <c r="R284" i="4"/>
  <c r="R1999" i="4"/>
  <c r="R1439" i="4"/>
  <c r="R1019" i="4"/>
  <c r="R599" i="4"/>
  <c r="R1754" i="4"/>
  <c r="R634" i="4"/>
  <c r="R214" i="4"/>
  <c r="R739" i="4"/>
  <c r="R424" i="4"/>
  <c r="R1474" i="4"/>
  <c r="R249" i="4"/>
  <c r="R914" i="4"/>
  <c r="R1894" i="4"/>
  <c r="R494" i="4"/>
  <c r="R1159" i="4"/>
  <c r="R1229" i="4"/>
  <c r="R1509" i="4"/>
  <c r="R774" i="4"/>
  <c r="R389" i="4"/>
  <c r="R1264" i="4"/>
  <c r="R1544" i="4"/>
  <c r="R1964" i="4"/>
  <c r="R1054" i="4"/>
  <c r="R319" i="4"/>
  <c r="R1859" i="4"/>
  <c r="R529" i="4"/>
  <c r="R1579" i="4"/>
  <c r="R1194" i="4"/>
  <c r="R1614" i="4"/>
  <c r="R809" i="4"/>
  <c r="R1089" i="4"/>
  <c r="R1649" i="4"/>
  <c r="R844" i="4"/>
  <c r="R1684" i="4"/>
  <c r="S1239" i="4"/>
  <c r="S1959" i="4"/>
  <c r="S39" i="4"/>
  <c r="S1719" i="4"/>
  <c r="S279" i="4"/>
  <c r="S999" i="4"/>
  <c r="S1479" i="4"/>
  <c r="S759" i="4"/>
  <c r="S519" i="4"/>
  <c r="R1239" i="4"/>
  <c r="R1959" i="4"/>
  <c r="R39" i="4"/>
  <c r="R279" i="4"/>
  <c r="R1719" i="4"/>
  <c r="R999" i="4"/>
  <c r="R1479" i="4"/>
  <c r="R759" i="4"/>
  <c r="R519" i="4"/>
  <c r="Q1672" i="4"/>
  <c r="P1672" i="4"/>
  <c r="O1673" i="4"/>
  <c r="Q1673" i="4" l="1"/>
  <c r="P1673" i="4"/>
  <c r="O1674" i="4"/>
  <c r="P1674" i="4" l="1"/>
  <c r="Q1674" i="4"/>
  <c r="O1675" i="4"/>
  <c r="P1675" i="4" l="1"/>
  <c r="Q1675" i="4"/>
  <c r="O1676" i="4"/>
  <c r="Q1676" i="4" l="1"/>
  <c r="P1676" i="4"/>
  <c r="O1677" i="4"/>
  <c r="P1677" i="4" l="1"/>
  <c r="Q1677" i="4"/>
  <c r="O1678" i="4"/>
  <c r="Q1678" i="4" l="1"/>
  <c r="P1678" i="4"/>
  <c r="O1679" i="4"/>
  <c r="R622" i="4" l="1"/>
  <c r="R142" i="4"/>
  <c r="R1822" i="4"/>
  <c r="R1342" i="4"/>
  <c r="R862" i="4"/>
  <c r="R1102" i="4"/>
  <c r="R382" i="4"/>
  <c r="R1582" i="4"/>
  <c r="S622" i="4"/>
  <c r="S142" i="4"/>
  <c r="S1822" i="4"/>
  <c r="S1342" i="4"/>
  <c r="S1102" i="4"/>
  <c r="S862" i="4"/>
  <c r="S382" i="4"/>
  <c r="S1582" i="4"/>
  <c r="Q1679" i="4"/>
  <c r="P1679" i="4"/>
  <c r="O1680" i="4"/>
  <c r="Q1680" i="4" l="1"/>
  <c r="P1680" i="4"/>
  <c r="O1681" i="4"/>
  <c r="Q1681" i="4" l="1"/>
  <c r="P1681" i="4"/>
  <c r="O1682" i="4"/>
  <c r="Q1682" i="4" l="1"/>
  <c r="P1682" i="4"/>
  <c r="O1683" i="4"/>
  <c r="P1683" i="4" l="1"/>
  <c r="Q1683" i="4"/>
  <c r="O1684" i="4"/>
  <c r="Q1684" i="4" l="1"/>
  <c r="P1684" i="4"/>
  <c r="O1685" i="4"/>
  <c r="Q1685" i="4" l="1"/>
  <c r="P1685" i="4"/>
  <c r="O1686" i="4"/>
  <c r="P1686" i="4" l="1"/>
  <c r="Q1686" i="4"/>
  <c r="O1687" i="4"/>
  <c r="Q1687" i="4" l="1"/>
  <c r="P1687" i="4"/>
  <c r="O1688" i="4"/>
  <c r="P1688" i="4" l="1"/>
  <c r="Q1688" i="4"/>
  <c r="O1689" i="4"/>
  <c r="P1689" i="4" l="1"/>
  <c r="Q1689" i="4"/>
  <c r="O1690" i="4"/>
  <c r="Q1690" i="4" l="1"/>
  <c r="P1690" i="4"/>
  <c r="O1691" i="4"/>
  <c r="Q1691" i="4" l="1"/>
  <c r="P1691" i="4"/>
  <c r="O1692" i="4"/>
  <c r="Q1692" i="4" l="1"/>
  <c r="P1692" i="4"/>
  <c r="O1693" i="4"/>
  <c r="P1693" i="4" l="1"/>
  <c r="Q1693" i="4"/>
  <c r="O1694" i="4"/>
  <c r="P1694" i="4" l="1"/>
  <c r="Q1694" i="4"/>
  <c r="O1695" i="4"/>
  <c r="P1695" i="4" l="1"/>
  <c r="Q1695" i="4"/>
  <c r="O1696" i="4"/>
  <c r="Q1696" i="4" l="1"/>
  <c r="P1696" i="4"/>
  <c r="O1697" i="4"/>
  <c r="Q1697" i="4" l="1"/>
  <c r="P1697" i="4"/>
  <c r="O1698" i="4"/>
  <c r="Q1698" i="4" l="1"/>
  <c r="P1698" i="4"/>
  <c r="O1699" i="4"/>
  <c r="Q1699" i="4" l="1"/>
  <c r="P1699" i="4"/>
  <c r="O1700" i="4"/>
  <c r="Q1700" i="4" l="1"/>
  <c r="P1700" i="4"/>
  <c r="O1701" i="4"/>
  <c r="P1701" i="4" l="1"/>
  <c r="Q1701" i="4"/>
  <c r="O1702" i="4"/>
  <c r="Q1702" i="4" l="1"/>
  <c r="P1702" i="4"/>
  <c r="O1703" i="4"/>
  <c r="Q1703" i="4" l="1"/>
  <c r="P1703" i="4"/>
  <c r="O1704" i="4"/>
  <c r="P1704" i="4" l="1"/>
  <c r="Q1704" i="4"/>
  <c r="O1705" i="4"/>
  <c r="Q1705" i="4" l="1"/>
  <c r="P1705" i="4"/>
  <c r="O1706" i="4"/>
  <c r="Q1706" i="4" l="1"/>
  <c r="P1706" i="4"/>
  <c r="O1707" i="4"/>
  <c r="P1707" i="4" l="1"/>
  <c r="Q1707" i="4"/>
  <c r="O1708" i="4"/>
  <c r="Q1708" i="4" l="1"/>
  <c r="P1708" i="4"/>
  <c r="O1709" i="4"/>
  <c r="Q1709" i="4" l="1"/>
  <c r="P1709" i="4"/>
  <c r="O1710" i="4"/>
  <c r="Q1710" i="4" l="1"/>
  <c r="P1710" i="4"/>
  <c r="O1711" i="4"/>
  <c r="P1711" i="4" l="1"/>
  <c r="Q1711" i="4"/>
  <c r="O1712" i="4"/>
  <c r="P1712" i="4" l="1"/>
  <c r="Q1712" i="4"/>
  <c r="O1713" i="4"/>
  <c r="P1713" i="4" l="1"/>
  <c r="Q1713" i="4"/>
  <c r="O1714" i="4"/>
  <c r="Q1714" i="4" l="1"/>
  <c r="P1714" i="4"/>
  <c r="O1715" i="4"/>
  <c r="Q1715" i="4" l="1"/>
  <c r="P1715" i="4"/>
  <c r="O1716" i="4"/>
  <c r="Q1716" i="4" l="1"/>
  <c r="P1716" i="4"/>
  <c r="O1717" i="4"/>
  <c r="Q1717" i="4" l="1"/>
  <c r="P1717" i="4"/>
  <c r="O1718" i="4"/>
  <c r="Q1718" i="4" l="1"/>
  <c r="P1718" i="4"/>
  <c r="O1719" i="4"/>
  <c r="P1719" i="4" l="1"/>
  <c r="Q1719" i="4"/>
  <c r="O1720" i="4"/>
  <c r="Q1720" i="4" l="1"/>
  <c r="P1720" i="4"/>
  <c r="O1721" i="4"/>
  <c r="Q1721" i="4" l="1"/>
  <c r="P1721" i="4"/>
  <c r="O1722" i="4"/>
  <c r="P1722" i="4" l="1"/>
  <c r="Q1722" i="4"/>
  <c r="O1723" i="4"/>
  <c r="P1723" i="4" l="1"/>
  <c r="Q1723" i="4"/>
  <c r="O1724" i="4"/>
  <c r="Q1724" i="4" l="1"/>
  <c r="P1724" i="4"/>
  <c r="O1725" i="4"/>
  <c r="Q1725" i="4" l="1"/>
  <c r="P1725" i="4"/>
  <c r="O1726" i="4"/>
  <c r="Q1726" i="4" l="1"/>
  <c r="P1726" i="4"/>
  <c r="O1727" i="4"/>
  <c r="Q1727" i="4" l="1"/>
  <c r="P1727" i="4"/>
  <c r="O1728" i="4"/>
  <c r="P1728" i="4" l="1"/>
  <c r="Q1728" i="4"/>
  <c r="O1729" i="4"/>
  <c r="Q1729" i="4" l="1"/>
  <c r="P1729" i="4"/>
  <c r="O1730" i="4"/>
  <c r="P1730" i="4" l="1"/>
  <c r="Q1730" i="4"/>
  <c r="O1731" i="4"/>
  <c r="Q1731" i="4" l="1"/>
  <c r="P1731" i="4"/>
  <c r="O1732" i="4"/>
  <c r="Q1732" i="4" l="1"/>
  <c r="P1732" i="4"/>
  <c r="O1733" i="4"/>
  <c r="Q1733" i="4" l="1"/>
  <c r="P1733" i="4"/>
  <c r="O1734" i="4"/>
  <c r="Q1734" i="4" l="1"/>
  <c r="P1734" i="4"/>
  <c r="O1735" i="4"/>
  <c r="Q1735" i="4" l="1"/>
  <c r="P1735" i="4"/>
  <c r="O1736" i="4"/>
  <c r="P1736" i="4" l="1"/>
  <c r="Q1736" i="4"/>
  <c r="O1737" i="4"/>
  <c r="Q1737" i="4" l="1"/>
  <c r="P1737" i="4"/>
  <c r="O1738" i="4"/>
  <c r="Q1738" i="4" l="1"/>
  <c r="P1738" i="4"/>
  <c r="O1739" i="4"/>
  <c r="P1739" i="4" l="1"/>
  <c r="Q1739" i="4"/>
  <c r="O1740" i="4"/>
  <c r="Q1740" i="4" l="1"/>
  <c r="P1740" i="4"/>
  <c r="O1741" i="4"/>
  <c r="Q1741" i="4" l="1"/>
  <c r="P1741" i="4"/>
  <c r="O1742" i="4"/>
  <c r="P1742" i="4" l="1"/>
  <c r="Q1742" i="4"/>
  <c r="O1743" i="4"/>
  <c r="Q1743" i="4" l="1"/>
  <c r="P1743" i="4"/>
  <c r="O1744" i="4"/>
  <c r="Q1744" i="4" l="1"/>
  <c r="P1744" i="4"/>
  <c r="O1745" i="4"/>
  <c r="Q1745" i="4" l="1"/>
  <c r="P1745" i="4"/>
  <c r="O1746" i="4"/>
  <c r="P1746" i="4" l="1"/>
  <c r="Q1746" i="4"/>
  <c r="O1747" i="4"/>
  <c r="Q1747" i="4" l="1"/>
  <c r="P1747" i="4"/>
  <c r="O1748" i="4"/>
  <c r="P1748" i="4" l="1"/>
  <c r="Q1748" i="4"/>
  <c r="O1749" i="4"/>
  <c r="Q1749" i="4" l="1"/>
  <c r="P1749" i="4"/>
  <c r="O1750" i="4"/>
  <c r="Q1750" i="4" l="1"/>
  <c r="P1750" i="4"/>
  <c r="O1751" i="4"/>
  <c r="Q1751" i="4" l="1"/>
  <c r="P1751" i="4"/>
  <c r="O1752" i="4"/>
  <c r="Q1752" i="4" l="1"/>
  <c r="P1752" i="4"/>
  <c r="O1753" i="4"/>
  <c r="Q1753" i="4" l="1"/>
  <c r="P1753" i="4"/>
  <c r="O1754" i="4"/>
  <c r="P1754" i="4" l="1"/>
  <c r="Q1754" i="4"/>
  <c r="O1755" i="4"/>
  <c r="Q1755" i="4" l="1"/>
  <c r="P1755" i="4"/>
  <c r="O1756" i="4"/>
  <c r="Q1756" i="4" l="1"/>
  <c r="P1756" i="4"/>
  <c r="O1757" i="4"/>
  <c r="Q1757" i="4" l="1"/>
  <c r="P1757" i="4"/>
  <c r="O1758" i="4"/>
  <c r="Q1758" i="4" l="1"/>
  <c r="P1758" i="4"/>
  <c r="O1759" i="4"/>
  <c r="Q1759" i="4" l="1"/>
  <c r="P1759" i="4"/>
  <c r="O1760" i="4"/>
  <c r="P1760" i="4" l="1"/>
  <c r="Q1760" i="4"/>
  <c r="O1761" i="4"/>
  <c r="Q1761" i="4" l="1"/>
  <c r="P1761" i="4"/>
  <c r="O1762" i="4"/>
  <c r="Q1762" i="4" l="1"/>
  <c r="P1762" i="4"/>
  <c r="O1763" i="4"/>
  <c r="Q1763" i="4" l="1"/>
  <c r="P1763" i="4"/>
  <c r="O1764" i="4"/>
  <c r="P1764" i="4" l="1"/>
  <c r="Q1764" i="4"/>
  <c r="O1765" i="4"/>
  <c r="Q1765" i="4" l="1"/>
  <c r="P1765" i="4"/>
  <c r="O1766" i="4"/>
  <c r="P1766" i="4" l="1"/>
  <c r="Q1766" i="4"/>
  <c r="O1767" i="4"/>
  <c r="Q1767" i="4" l="1"/>
  <c r="P1767" i="4"/>
  <c r="O1768" i="4"/>
  <c r="Q1768" i="4" l="1"/>
  <c r="P1768" i="4"/>
  <c r="O1769" i="4"/>
  <c r="Q1769" i="4" l="1"/>
  <c r="P1769" i="4"/>
  <c r="O1770" i="4"/>
  <c r="P1770" i="4" l="1"/>
  <c r="Q1770" i="4"/>
  <c r="O1771" i="4"/>
  <c r="Q1771" i="4" l="1"/>
  <c r="P1771" i="4"/>
  <c r="O1772" i="4"/>
  <c r="P1772" i="4" l="1"/>
  <c r="Q1772" i="4"/>
  <c r="O1773" i="4"/>
  <c r="Q1773" i="4" l="1"/>
  <c r="P1773" i="4"/>
  <c r="O1774" i="4"/>
  <c r="Q1774" i="4" l="1"/>
  <c r="P1774" i="4"/>
  <c r="O1775" i="4"/>
  <c r="Q1775" i="4" l="1"/>
  <c r="P1775" i="4"/>
  <c r="O1776" i="4"/>
  <c r="Q1776" i="4" l="1"/>
  <c r="P1776" i="4"/>
  <c r="O1777" i="4"/>
  <c r="Q1777" i="4" l="1"/>
  <c r="P1777" i="4"/>
  <c r="O1778" i="4"/>
  <c r="P1778" i="4" l="1"/>
  <c r="Q1778" i="4"/>
  <c r="O1779" i="4"/>
  <c r="Q1779" i="4" l="1"/>
  <c r="P1779" i="4"/>
  <c r="O1780" i="4"/>
  <c r="Q1780" i="4" l="1"/>
  <c r="P1780" i="4"/>
  <c r="O1781" i="4"/>
  <c r="Q1781" i="4" l="1"/>
  <c r="P1781" i="4"/>
  <c r="O1782" i="4"/>
  <c r="P1782" i="4" l="1"/>
  <c r="Q1782" i="4"/>
  <c r="O1783" i="4"/>
  <c r="Q1783" i="4" l="1"/>
  <c r="P1783" i="4"/>
  <c r="O1784" i="4"/>
  <c r="P1784" i="4" l="1"/>
  <c r="Q1784" i="4"/>
  <c r="O1785" i="4"/>
  <c r="Q1785" i="4" l="1"/>
  <c r="P1785" i="4"/>
  <c r="O1786" i="4"/>
  <c r="Q1786" i="4" l="1"/>
  <c r="P1786" i="4"/>
  <c r="O1787" i="4"/>
  <c r="Q1787" i="4" l="1"/>
  <c r="P1787" i="4"/>
  <c r="O1788" i="4"/>
  <c r="P1788" i="4" l="1"/>
  <c r="Q1788" i="4"/>
  <c r="O1789" i="4"/>
  <c r="Q1789" i="4" l="1"/>
  <c r="P1789" i="4"/>
  <c r="O1790" i="4"/>
  <c r="P1790" i="4" l="1"/>
  <c r="Q1790" i="4"/>
  <c r="O1791" i="4"/>
  <c r="Q1791" i="4" l="1"/>
  <c r="P1791" i="4"/>
  <c r="O1792" i="4"/>
  <c r="Q1792" i="4" l="1"/>
  <c r="P1792" i="4"/>
  <c r="O1793" i="4"/>
  <c r="Q1793" i="4" l="1"/>
  <c r="P1793" i="4"/>
  <c r="O1794" i="4"/>
  <c r="Q1794" i="4" l="1"/>
  <c r="P1794" i="4"/>
  <c r="O1795" i="4"/>
  <c r="Q1795" i="4" l="1"/>
  <c r="P1795" i="4"/>
  <c r="O1796" i="4"/>
  <c r="P1796" i="4" l="1"/>
  <c r="Q1796" i="4"/>
  <c r="O1797" i="4"/>
  <c r="Q1797" i="4" l="1"/>
  <c r="P1797" i="4"/>
  <c r="O1798" i="4"/>
  <c r="Q1798" i="4" l="1"/>
  <c r="P1798" i="4"/>
  <c r="O1799" i="4"/>
  <c r="Q1799" i="4" l="1"/>
  <c r="P1799" i="4"/>
  <c r="O1800" i="4"/>
  <c r="P1800" i="4" l="1"/>
  <c r="Q1800" i="4"/>
  <c r="O1801" i="4"/>
  <c r="Q1801" i="4" l="1"/>
  <c r="P1801" i="4"/>
  <c r="O1802" i="4"/>
  <c r="P1802" i="4" l="1"/>
  <c r="Q1802" i="4"/>
  <c r="O1803" i="4"/>
  <c r="Q1803" i="4" l="1"/>
  <c r="P1803" i="4"/>
  <c r="O1804" i="4"/>
  <c r="Q1804" i="4" l="1"/>
  <c r="P1804" i="4"/>
  <c r="O1805" i="4"/>
  <c r="Q1805" i="4" l="1"/>
  <c r="P1805" i="4"/>
  <c r="O1806" i="4"/>
  <c r="Q1806" i="4" l="1"/>
  <c r="P1806" i="4"/>
  <c r="O1807" i="4"/>
  <c r="Q1807" i="4" l="1"/>
  <c r="P1807" i="4"/>
  <c r="O1808" i="4"/>
  <c r="P1808" i="4" l="1"/>
  <c r="Q1808" i="4"/>
  <c r="O1809" i="4"/>
  <c r="Q1809" i="4" l="1"/>
  <c r="P1809" i="4"/>
  <c r="O1810" i="4"/>
  <c r="Q1810" i="4" l="1"/>
  <c r="P1810" i="4"/>
  <c r="O1811" i="4"/>
  <c r="Q1811" i="4" l="1"/>
  <c r="P1811" i="4"/>
  <c r="O1812" i="4"/>
  <c r="Q1812" i="4" l="1"/>
  <c r="P1812" i="4"/>
  <c r="O1813" i="4"/>
  <c r="Q1813" i="4" l="1"/>
  <c r="P1813" i="4"/>
  <c r="O1814" i="4"/>
  <c r="P1814" i="4" l="1"/>
  <c r="Q1814" i="4"/>
  <c r="O1815" i="4"/>
  <c r="Q1815" i="4" l="1"/>
  <c r="P1815" i="4"/>
  <c r="O1816" i="4"/>
  <c r="Q1816" i="4" l="1"/>
  <c r="P1816" i="4"/>
  <c r="O1817" i="4"/>
  <c r="Q1817" i="4" l="1"/>
  <c r="P1817" i="4"/>
  <c r="O1818" i="4"/>
  <c r="P1818" i="4" l="1"/>
  <c r="Q1818" i="4"/>
  <c r="O1819" i="4"/>
  <c r="Q1819" i="4" l="1"/>
  <c r="P1819" i="4"/>
  <c r="O1820" i="4"/>
  <c r="P1820" i="4" l="1"/>
  <c r="Q1820" i="4"/>
  <c r="O1821" i="4"/>
  <c r="Q1821" i="4" l="1"/>
  <c r="P1821" i="4"/>
  <c r="O1822" i="4"/>
  <c r="Q1822" i="4" l="1"/>
  <c r="P1822" i="4"/>
  <c r="O1823" i="4"/>
  <c r="Q1823" i="4" l="1"/>
  <c r="P1823" i="4"/>
  <c r="O1824" i="4"/>
  <c r="P1824" i="4" l="1"/>
  <c r="Q1824" i="4"/>
  <c r="O1825" i="4"/>
  <c r="Q1825" i="4" l="1"/>
  <c r="P1825" i="4"/>
  <c r="O1826" i="4"/>
  <c r="P1826" i="4" l="1"/>
  <c r="Q1826" i="4"/>
  <c r="O1827" i="4"/>
  <c r="Q1827" i="4" l="1"/>
  <c r="P1827" i="4"/>
  <c r="O1828" i="4"/>
  <c r="Q1828" i="4" l="1"/>
  <c r="P1828" i="4"/>
  <c r="O1829" i="4"/>
  <c r="Q1829" i="4" l="1"/>
  <c r="P1829" i="4"/>
  <c r="O1830" i="4"/>
  <c r="Q1830" i="4" l="1"/>
  <c r="P1830" i="4"/>
  <c r="O1831" i="4"/>
  <c r="Q1831" i="4" l="1"/>
  <c r="P1831" i="4"/>
  <c r="O1832" i="4"/>
  <c r="P1832" i="4" l="1"/>
  <c r="Q1832" i="4"/>
  <c r="O1833" i="4"/>
  <c r="Q1833" i="4" l="1"/>
  <c r="P1833" i="4"/>
  <c r="O1834" i="4"/>
  <c r="Q1834" i="4" l="1"/>
  <c r="P1834" i="4"/>
  <c r="O1835" i="4"/>
  <c r="Q1835" i="4" l="1"/>
  <c r="P1835" i="4"/>
  <c r="O1836" i="4"/>
  <c r="P1836" i="4" l="1"/>
  <c r="Q1836" i="4"/>
  <c r="O1837" i="4"/>
  <c r="Q1837" i="4" l="1"/>
  <c r="P1837" i="4"/>
  <c r="O1838" i="4"/>
  <c r="P1838" i="4" l="1"/>
  <c r="Q1838" i="4"/>
  <c r="O1839" i="4"/>
  <c r="Q1839" i="4" l="1"/>
  <c r="P1839" i="4"/>
  <c r="O1840" i="4"/>
  <c r="Q1840" i="4" l="1"/>
  <c r="P1840" i="4"/>
  <c r="O1841" i="4"/>
  <c r="Q1841" i="4" l="1"/>
  <c r="P1841" i="4"/>
  <c r="O1842" i="4"/>
  <c r="P1842" i="4" l="1"/>
  <c r="Q1842" i="4"/>
  <c r="O1843" i="4"/>
  <c r="Q1843" i="4" l="1"/>
  <c r="P1843" i="4"/>
  <c r="O1844" i="4"/>
  <c r="P1844" i="4" l="1"/>
  <c r="Q1844" i="4"/>
  <c r="O1845" i="4"/>
  <c r="Q1845" i="4" l="1"/>
  <c r="P1845" i="4"/>
  <c r="O1846" i="4"/>
  <c r="Q1846" i="4" l="1"/>
  <c r="P1846" i="4"/>
  <c r="O1847" i="4"/>
  <c r="Q1847" i="4" l="1"/>
  <c r="P1847" i="4"/>
  <c r="O1848" i="4"/>
  <c r="Q1848" i="4" l="1"/>
  <c r="P1848" i="4"/>
  <c r="O1849" i="4"/>
  <c r="Q1849" i="4" l="1"/>
  <c r="P1849" i="4"/>
  <c r="O1850" i="4"/>
  <c r="P1850" i="4" l="1"/>
  <c r="Q1850" i="4"/>
  <c r="O1851" i="4"/>
  <c r="Q1851" i="4" l="1"/>
  <c r="P1851" i="4"/>
  <c r="O1852" i="4"/>
  <c r="Q1852" i="4" l="1"/>
  <c r="P1852" i="4"/>
  <c r="O1853" i="4"/>
  <c r="Q1853" i="4" l="1"/>
  <c r="P1853" i="4"/>
  <c r="O1854" i="4"/>
  <c r="P1854" i="4" l="1"/>
  <c r="Q1854" i="4"/>
  <c r="O1855" i="4"/>
  <c r="Q1855" i="4" l="1"/>
  <c r="P1855" i="4"/>
  <c r="O1856" i="4"/>
  <c r="P1856" i="4" l="1"/>
  <c r="Q1856" i="4"/>
  <c r="O1857" i="4"/>
  <c r="Q1857" i="4" l="1"/>
  <c r="P1857" i="4"/>
  <c r="O1858" i="4"/>
  <c r="Q1858" i="4" l="1"/>
  <c r="P1858" i="4"/>
  <c r="O1859" i="4"/>
  <c r="P1859" i="4" l="1"/>
  <c r="Q1859" i="4"/>
  <c r="O1860" i="4"/>
  <c r="Q1860" i="4" l="1"/>
  <c r="P1860" i="4"/>
  <c r="O1861" i="4"/>
  <c r="P1861" i="4" l="1"/>
  <c r="Q1861" i="4"/>
  <c r="O1862" i="4"/>
  <c r="Q1862" i="4" l="1"/>
  <c r="P1862" i="4"/>
  <c r="O1863" i="4"/>
  <c r="Q1863" i="4" l="1"/>
  <c r="P1863" i="4"/>
  <c r="O1864" i="4"/>
  <c r="Q1864" i="4" l="1"/>
  <c r="P1864" i="4"/>
  <c r="O1865" i="4"/>
  <c r="Q1865" i="4" l="1"/>
  <c r="P1865" i="4"/>
  <c r="O1866" i="4"/>
  <c r="Q1866" i="4" l="1"/>
  <c r="P1866" i="4"/>
  <c r="O1867" i="4"/>
  <c r="P1867" i="4" l="1"/>
  <c r="Q1867" i="4"/>
  <c r="O1868" i="4"/>
  <c r="Q1868" i="4" l="1"/>
  <c r="P1868" i="4"/>
  <c r="O1869" i="4"/>
  <c r="Q1869" i="4" l="1"/>
  <c r="P1869" i="4"/>
  <c r="O1870" i="4"/>
  <c r="Q1870" i="4" l="1"/>
  <c r="P1870" i="4"/>
  <c r="O1871" i="4"/>
  <c r="Q1871" i="4" l="1"/>
  <c r="P1871" i="4"/>
  <c r="O1872" i="4"/>
  <c r="Q1872" i="4" l="1"/>
  <c r="P1872" i="4"/>
  <c r="O1873" i="4"/>
  <c r="P1873" i="4" l="1"/>
  <c r="Q1873" i="4"/>
  <c r="O1874" i="4"/>
  <c r="Q1874" i="4" l="1"/>
  <c r="P1874" i="4"/>
  <c r="O1875" i="4"/>
  <c r="Q1875" i="4" l="1"/>
  <c r="P1875" i="4"/>
  <c r="O1876" i="4"/>
  <c r="Q1876" i="4" l="1"/>
  <c r="P1876" i="4"/>
  <c r="O1877" i="4"/>
  <c r="P1877" i="4" l="1"/>
  <c r="Q1877" i="4"/>
  <c r="O1878" i="4"/>
  <c r="Q1878" i="4" l="1"/>
  <c r="P1878" i="4"/>
  <c r="O1879" i="4"/>
  <c r="P1879" i="4" l="1"/>
  <c r="Q1879" i="4"/>
  <c r="O1880" i="4"/>
  <c r="Q1880" i="4" l="1"/>
  <c r="P1880" i="4"/>
  <c r="O1881" i="4"/>
  <c r="Q1881" i="4" l="1"/>
  <c r="P1881" i="4"/>
  <c r="O1882" i="4"/>
  <c r="Q1882" i="4" l="1"/>
  <c r="P1882" i="4"/>
  <c r="O1883" i="4"/>
  <c r="P1883" i="4" l="1"/>
  <c r="Q1883" i="4"/>
  <c r="O1884" i="4"/>
  <c r="Q1884" i="4" l="1"/>
  <c r="P1884" i="4"/>
  <c r="O1885" i="4"/>
  <c r="P1885" i="4" l="1"/>
  <c r="Q1885" i="4"/>
  <c r="O1886" i="4"/>
  <c r="Q1886" i="4" l="1"/>
  <c r="P1886" i="4"/>
  <c r="O1887" i="4"/>
  <c r="Q1887" i="4" l="1"/>
  <c r="P1887" i="4"/>
  <c r="O1888" i="4"/>
  <c r="Q1888" i="4" l="1"/>
  <c r="P1888" i="4"/>
  <c r="O1889" i="4"/>
  <c r="Q1889" i="4" l="1"/>
  <c r="P1889" i="4"/>
  <c r="O1890" i="4"/>
  <c r="P1890" i="4" l="1"/>
  <c r="Q1890" i="4"/>
  <c r="O1891" i="4"/>
  <c r="Q1891" i="4" l="1"/>
  <c r="P1891" i="4"/>
  <c r="O1892" i="4"/>
  <c r="P1892" i="4" l="1"/>
  <c r="Q1892" i="4"/>
  <c r="O1893" i="4"/>
  <c r="P1893" i="4" l="1"/>
  <c r="Q1893" i="4"/>
  <c r="O1894" i="4"/>
  <c r="P1894" i="4" l="1"/>
  <c r="Q1894" i="4"/>
  <c r="O1895" i="4"/>
  <c r="Q1895" i="4" l="1"/>
  <c r="P1895" i="4"/>
  <c r="O1896" i="4"/>
  <c r="Q1896" i="4" l="1"/>
  <c r="P1896" i="4"/>
  <c r="O1897" i="4"/>
  <c r="Q1897" i="4" l="1"/>
  <c r="P1897" i="4"/>
  <c r="O1898" i="4"/>
  <c r="Q1898" i="4" l="1"/>
  <c r="P1898" i="4"/>
  <c r="O1899" i="4"/>
  <c r="Q1899" i="4" l="1"/>
  <c r="P1899" i="4"/>
  <c r="O1900" i="4"/>
  <c r="P1900" i="4" l="1"/>
  <c r="Q1900" i="4"/>
  <c r="O1901" i="4"/>
  <c r="Q1901" i="4" l="1"/>
  <c r="P1901" i="4"/>
  <c r="O1902" i="4"/>
  <c r="Q1902" i="4" l="1"/>
  <c r="P1902" i="4"/>
  <c r="O1903" i="4"/>
  <c r="P1903" i="4" l="1"/>
  <c r="Q1903" i="4"/>
  <c r="O1904" i="4"/>
  <c r="Q1904" i="4" l="1"/>
  <c r="P1904" i="4"/>
  <c r="O1905" i="4"/>
  <c r="P1905" i="4" l="1"/>
  <c r="Q1905" i="4"/>
  <c r="O1906" i="4"/>
  <c r="P1906" i="4" l="1"/>
  <c r="Q1906" i="4"/>
  <c r="O1907" i="4"/>
  <c r="Q1907" i="4" l="1"/>
  <c r="P1907" i="4"/>
  <c r="O1908" i="4"/>
  <c r="P1908" i="4" l="1"/>
  <c r="Q1908" i="4"/>
  <c r="O1909" i="4"/>
  <c r="Q1909" i="4" l="1"/>
  <c r="P1909" i="4"/>
  <c r="O1910" i="4"/>
  <c r="Q1910" i="4" l="1"/>
  <c r="P1910" i="4"/>
  <c r="O1911" i="4"/>
  <c r="P1911" i="4" l="1"/>
  <c r="Q1911" i="4"/>
  <c r="O1912" i="4"/>
  <c r="P1912" i="4" l="1"/>
  <c r="Q1912" i="4"/>
  <c r="O1913" i="4"/>
  <c r="Q1913" i="4" l="1"/>
  <c r="P1913" i="4"/>
  <c r="O1914" i="4"/>
  <c r="P1914" i="4" l="1"/>
  <c r="Q1914" i="4"/>
  <c r="O1915" i="4"/>
  <c r="Q1915" i="4" l="1"/>
  <c r="P1915" i="4"/>
  <c r="O1916" i="4"/>
  <c r="Q1916" i="4" l="1"/>
  <c r="P1916" i="4"/>
  <c r="O1917" i="4"/>
  <c r="Q1917" i="4" l="1"/>
  <c r="P1917" i="4"/>
  <c r="O1918" i="4"/>
  <c r="P1918" i="4" l="1"/>
  <c r="Q1918" i="4"/>
  <c r="O1919" i="4"/>
  <c r="Q1919" i="4" l="1"/>
  <c r="P1919" i="4"/>
  <c r="O1920" i="4"/>
  <c r="P1920" i="4" l="1"/>
  <c r="Q1920" i="4"/>
  <c r="O1921" i="4"/>
  <c r="Q1921" i="4" l="1"/>
  <c r="P1921" i="4"/>
  <c r="O1922" i="4"/>
  <c r="Q1922" i="4" l="1"/>
  <c r="P1922" i="4"/>
  <c r="O1923" i="4"/>
  <c r="P1923" i="4" l="1"/>
  <c r="Q1923" i="4"/>
  <c r="O1924" i="4"/>
  <c r="P1924" i="4" l="1"/>
  <c r="Q1924" i="4"/>
  <c r="O1925" i="4"/>
  <c r="Q1925" i="4" l="1"/>
  <c r="P1925" i="4"/>
  <c r="O1926" i="4"/>
  <c r="Q1926" i="4" l="1"/>
  <c r="P1926" i="4"/>
  <c r="O1927" i="4"/>
  <c r="Q1927" i="4" l="1"/>
  <c r="P1927" i="4"/>
  <c r="O1928" i="4"/>
  <c r="P1928" i="4" l="1"/>
  <c r="Q1928" i="4"/>
  <c r="O1929" i="4"/>
  <c r="Q1929" i="4" l="1"/>
  <c r="P1929" i="4"/>
  <c r="O1930" i="4"/>
  <c r="P1930" i="4" l="1"/>
  <c r="Q1930" i="4"/>
  <c r="O1931" i="4"/>
  <c r="Q1931" i="4" l="1"/>
  <c r="P1931" i="4"/>
  <c r="O1932" i="4"/>
  <c r="P1932" i="4" l="1"/>
  <c r="Q1932" i="4"/>
  <c r="O1933" i="4"/>
  <c r="P1933" i="4" l="1"/>
  <c r="Q1933" i="4"/>
  <c r="O1934" i="4"/>
  <c r="P1934" i="4" l="1"/>
  <c r="Q1934" i="4"/>
  <c r="O1935" i="4"/>
  <c r="Q1935" i="4" l="1"/>
  <c r="P1935" i="4"/>
  <c r="O1936" i="4"/>
  <c r="P1936" i="4" l="1"/>
  <c r="Q1936" i="4"/>
  <c r="O1937" i="4"/>
  <c r="Q1937" i="4" l="1"/>
  <c r="P1937" i="4"/>
  <c r="O1938" i="4"/>
  <c r="Q1938" i="4" l="1"/>
  <c r="P1938" i="4"/>
  <c r="O1939" i="4"/>
  <c r="P1939" i="4" l="1"/>
  <c r="Q1939" i="4"/>
  <c r="O1940" i="4"/>
  <c r="P1940" i="4" l="1"/>
  <c r="Q1940" i="4"/>
  <c r="O1941" i="4"/>
  <c r="Q1941" i="4" l="1"/>
  <c r="P1941" i="4"/>
  <c r="O1942" i="4"/>
  <c r="P1942" i="4" l="1"/>
  <c r="Q1942" i="4"/>
  <c r="O1943" i="4"/>
  <c r="Q1943" i="4" l="1"/>
  <c r="P1943" i="4"/>
  <c r="O1944" i="4"/>
  <c r="Q1944" i="4" l="1"/>
  <c r="P1944" i="4"/>
  <c r="O1945" i="4"/>
  <c r="Q1945" i="4" l="1"/>
  <c r="P1945" i="4"/>
  <c r="O1946" i="4"/>
  <c r="P1946" i="4" l="1"/>
  <c r="Q1946" i="4"/>
  <c r="O1947" i="4"/>
  <c r="Q1947" i="4" l="1"/>
  <c r="P1947" i="4"/>
  <c r="O1948" i="4"/>
  <c r="P1948" i="4" l="1"/>
  <c r="Q1948" i="4"/>
  <c r="O1949" i="4"/>
  <c r="Q1949" i="4" l="1"/>
  <c r="P1949" i="4"/>
  <c r="O1950" i="4"/>
  <c r="Q1950" i="4" l="1"/>
  <c r="P1950" i="4"/>
  <c r="O1951" i="4"/>
  <c r="P1951" i="4" l="1"/>
  <c r="Q1951" i="4"/>
  <c r="O1952" i="4"/>
  <c r="P1952" i="4" l="1"/>
  <c r="Q1952" i="4"/>
  <c r="O1953" i="4"/>
  <c r="Q1953" i="4" l="1"/>
  <c r="P1953" i="4"/>
  <c r="O1954" i="4"/>
  <c r="P1954" i="4" l="1"/>
  <c r="Q1954" i="4"/>
  <c r="O1955" i="4"/>
  <c r="Q1955" i="4" l="1"/>
  <c r="P1955" i="4"/>
  <c r="O1956" i="4"/>
  <c r="Q1956" i="4" l="1"/>
  <c r="P1956" i="4"/>
  <c r="O1957" i="4"/>
  <c r="P1957" i="4" l="1"/>
  <c r="Q1957" i="4"/>
  <c r="O1958" i="4"/>
  <c r="P1958" i="4" l="1"/>
  <c r="Q1958" i="4"/>
  <c r="O1959" i="4"/>
  <c r="Q1959" i="4" l="1"/>
  <c r="P1959" i="4"/>
  <c r="O1960" i="4"/>
  <c r="P1960" i="4" l="1"/>
  <c r="Q1960" i="4"/>
  <c r="O1961" i="4"/>
  <c r="Q1961" i="4" l="1"/>
  <c r="P1961" i="4"/>
  <c r="O1962" i="4"/>
  <c r="Q1962" i="4" l="1"/>
  <c r="P1962" i="4"/>
  <c r="O1963" i="4"/>
  <c r="Q1963" i="4" l="1"/>
  <c r="P1963" i="4"/>
  <c r="O1964" i="4"/>
  <c r="P1964" i="4" l="1"/>
  <c r="Q1964" i="4"/>
  <c r="O1965" i="4"/>
  <c r="Q1965" i="4" l="1"/>
  <c r="P1965" i="4"/>
  <c r="O1966" i="4"/>
  <c r="P1966" i="4" l="1"/>
  <c r="Q1966" i="4"/>
  <c r="O1967" i="4"/>
  <c r="Q1967" i="4" l="1"/>
  <c r="P1967" i="4"/>
  <c r="O1968" i="4"/>
  <c r="P1968" i="4" l="1"/>
  <c r="Q1968" i="4"/>
  <c r="O1969" i="4"/>
  <c r="P1969" i="4" l="1"/>
  <c r="Q1969" i="4"/>
  <c r="O1970" i="4"/>
  <c r="P1970" i="4" l="1"/>
  <c r="Q1970" i="4"/>
  <c r="O1971" i="4"/>
  <c r="Q1971" i="4" l="1"/>
  <c r="P1971" i="4"/>
  <c r="O1972" i="4"/>
  <c r="P1972" i="4" l="1"/>
  <c r="Q1972" i="4"/>
  <c r="O1973" i="4"/>
  <c r="Q1973" i="4" l="1"/>
  <c r="P1973" i="4"/>
  <c r="O1974" i="4"/>
  <c r="Q1974" i="4" l="1"/>
  <c r="P1974" i="4"/>
  <c r="O1975" i="4"/>
  <c r="P1975" i="4" l="1"/>
  <c r="Q1975" i="4"/>
  <c r="O1976" i="4"/>
  <c r="P1976" i="4" l="1"/>
  <c r="Q1976" i="4"/>
  <c r="O1977" i="4"/>
  <c r="Q1977" i="4" l="1"/>
  <c r="P1977" i="4"/>
  <c r="O1978" i="4"/>
  <c r="P1978" i="4" l="1"/>
  <c r="Q1978" i="4"/>
  <c r="O1979" i="4"/>
  <c r="Q1979" i="4" l="1"/>
  <c r="P1979" i="4"/>
  <c r="O1980" i="4"/>
  <c r="Q1980" i="4" l="1"/>
  <c r="P1980" i="4"/>
  <c r="O1981" i="4"/>
  <c r="Q1981" i="4" l="1"/>
  <c r="P1981" i="4"/>
  <c r="O1982" i="4"/>
  <c r="P1982" i="4" l="1"/>
  <c r="Q1982" i="4"/>
  <c r="O1983" i="4"/>
  <c r="Q1983" i="4" l="1"/>
  <c r="P1983" i="4"/>
  <c r="O1984" i="4"/>
  <c r="P1984" i="4" l="1"/>
  <c r="Q1984" i="4"/>
  <c r="O1985" i="4"/>
  <c r="Q1985" i="4" l="1"/>
  <c r="P1985" i="4"/>
  <c r="O1986" i="4"/>
  <c r="P1986" i="4" l="1"/>
  <c r="Q1986" i="4"/>
  <c r="O1987" i="4"/>
  <c r="P1987" i="4" l="1"/>
  <c r="Q1987" i="4"/>
  <c r="O1988" i="4"/>
  <c r="P1988" i="4" l="1"/>
  <c r="Q1988" i="4"/>
  <c r="O1989" i="4"/>
  <c r="Q1989" i="4" l="1"/>
  <c r="P1989" i="4"/>
  <c r="O1990" i="4"/>
  <c r="P1990" i="4" l="1"/>
  <c r="Q1990" i="4"/>
  <c r="O1991" i="4"/>
  <c r="Q1991" i="4" l="1"/>
  <c r="P1991" i="4"/>
  <c r="O1992" i="4"/>
  <c r="Q1992" i="4" l="1"/>
  <c r="P1992" i="4"/>
  <c r="O1993" i="4"/>
  <c r="P1993" i="4" l="1"/>
  <c r="Q1993" i="4"/>
  <c r="O1994" i="4"/>
  <c r="P1994" i="4" l="1"/>
  <c r="Q1994" i="4"/>
  <c r="O1995" i="4"/>
  <c r="Q1995" i="4" l="1"/>
  <c r="P1995" i="4"/>
  <c r="O1996" i="4"/>
  <c r="P1996" i="4" l="1"/>
  <c r="Q1996" i="4"/>
  <c r="O1997" i="4"/>
  <c r="Q1997" i="4" l="1"/>
  <c r="P1997" i="4"/>
  <c r="O1998" i="4"/>
  <c r="Q1998" i="4" l="1"/>
  <c r="P1998" i="4"/>
  <c r="O1999" i="4"/>
  <c r="Q1999" i="4" l="1"/>
  <c r="P1999" i="4"/>
  <c r="O2000" i="4"/>
  <c r="P2000" i="4" l="1"/>
  <c r="Q2000" i="4"/>
  <c r="O2001" i="4"/>
  <c r="Q2001" i="4" l="1"/>
  <c r="P2001" i="4"/>
  <c r="O2002" i="4"/>
  <c r="P2002" i="4" l="1"/>
  <c r="Q2002" i="4"/>
  <c r="O2003" i="4"/>
  <c r="Q2003" i="4" l="1"/>
  <c r="P2003" i="4"/>
  <c r="O2004" i="4"/>
  <c r="Q2004" i="4" l="1"/>
  <c r="P2004" i="4"/>
  <c r="O2005" i="4"/>
  <c r="P2005" i="4" l="1"/>
  <c r="Q2005" i="4"/>
  <c r="O2006" i="4"/>
  <c r="P2006" i="4" l="1"/>
  <c r="Q2006" i="4"/>
  <c r="O2007" i="4"/>
  <c r="Q2007" i="4" l="1"/>
  <c r="P2007" i="4"/>
  <c r="O2008" i="4"/>
  <c r="P2008" i="4" l="1"/>
  <c r="Q2008" i="4"/>
  <c r="O2009" i="4"/>
  <c r="Q2009" i="4" l="1"/>
  <c r="P2009" i="4"/>
  <c r="O2010" i="4"/>
  <c r="Q2010" i="4" l="1"/>
  <c r="P2010" i="4"/>
  <c r="O2011" i="4"/>
  <c r="P2011" i="4" l="1"/>
  <c r="Q2011" i="4"/>
  <c r="O2012" i="4"/>
  <c r="P2012" i="4" l="1"/>
  <c r="Q2012" i="4"/>
  <c r="O2013" i="4"/>
  <c r="Q2013" i="4" l="1"/>
  <c r="P2013" i="4"/>
  <c r="O2014" i="4"/>
  <c r="P2014" i="4" l="1"/>
  <c r="Q2014" i="4"/>
  <c r="O2015" i="4"/>
  <c r="Q2015" i="4" l="1"/>
  <c r="P2015" i="4"/>
  <c r="O2016" i="4"/>
  <c r="Q2016" i="4" l="1"/>
  <c r="P2016" i="4"/>
  <c r="O2017" i="4"/>
  <c r="Q2017" i="4" l="1"/>
  <c r="P2017" i="4"/>
  <c r="O2018" i="4"/>
  <c r="P2018" i="4" l="1"/>
  <c r="Q2018" i="4"/>
  <c r="O2019" i="4"/>
  <c r="Q2019" i="4" l="1"/>
  <c r="P2019" i="4"/>
  <c r="O2020" i="4"/>
  <c r="P2020" i="4" l="1"/>
  <c r="Q2020" i="4"/>
  <c r="O2021" i="4"/>
  <c r="Q2021" i="4" l="1"/>
  <c r="P2021" i="4"/>
  <c r="O2022" i="4"/>
  <c r="Q2022" i="4" l="1"/>
  <c r="P2022" i="4"/>
  <c r="O2023" i="4"/>
  <c r="Q2023" i="4" l="1"/>
  <c r="P2023" i="4"/>
  <c r="O2024" i="4"/>
  <c r="P2024" i="4" l="1"/>
  <c r="Q2024" i="4"/>
  <c r="B1" i="3" l="1"/>
  <c r="M1" i="3"/>
  <c r="B64" i="3" s="1"/>
  <c r="E1" i="3"/>
  <c r="I65" i="3" l="1"/>
  <c r="B108" i="3" s="1"/>
  <c r="C1" i="3"/>
  <c r="A1" i="3"/>
  <c r="B65" i="3"/>
  <c r="C64" i="3"/>
  <c r="B66" i="3"/>
  <c r="B68" i="3"/>
  <c r="B88" i="3"/>
  <c r="B82" i="3"/>
  <c r="B76" i="3"/>
  <c r="B70" i="3"/>
  <c r="B80" i="3"/>
  <c r="B74" i="3"/>
  <c r="B110" i="3"/>
  <c r="B104" i="3"/>
  <c r="B98" i="3"/>
  <c r="B86" i="3"/>
  <c r="J68" i="3"/>
  <c r="K67" i="3"/>
  <c r="L67" i="3"/>
  <c r="B100" i="3" l="1"/>
  <c r="D64" i="3"/>
  <c r="B94" i="3"/>
  <c r="B106" i="3"/>
  <c r="D63" i="3"/>
  <c r="B112" i="3"/>
  <c r="B72" i="3"/>
  <c r="B78" i="3"/>
  <c r="B84" i="3"/>
  <c r="B107" i="3"/>
  <c r="B90" i="3"/>
  <c r="B92" i="3"/>
  <c r="B96" i="3"/>
  <c r="B102" i="3"/>
  <c r="B109" i="3"/>
  <c r="B77" i="3"/>
  <c r="B75" i="3"/>
  <c r="B73" i="3"/>
  <c r="B111" i="3"/>
  <c r="B95" i="3"/>
  <c r="B79" i="3"/>
  <c r="B101" i="3"/>
  <c r="B85" i="3"/>
  <c r="B93" i="3"/>
  <c r="B81" i="3"/>
  <c r="B97" i="3"/>
  <c r="B99" i="3"/>
  <c r="B103" i="3"/>
  <c r="B105" i="3"/>
  <c r="B71" i="3"/>
  <c r="B83" i="3"/>
  <c r="N4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K68" i="3"/>
  <c r="L68" i="3"/>
  <c r="J69" i="3"/>
  <c r="C65" i="3"/>
  <c r="D65" i="3" s="1"/>
  <c r="B67" i="3"/>
  <c r="B69" i="3"/>
  <c r="H4" i="3"/>
  <c r="M3" i="3" s="1"/>
  <c r="B91" i="3"/>
  <c r="B87" i="3"/>
  <c r="B89" i="3"/>
  <c r="C66" i="3" l="1"/>
  <c r="D66" i="3" s="1"/>
  <c r="O5" i="3"/>
  <c r="O6" i="3" s="1"/>
  <c r="O7" i="3" s="1"/>
  <c r="O8" i="3" s="1"/>
  <c r="L69" i="3"/>
  <c r="J70" i="3"/>
  <c r="K69" i="3"/>
  <c r="C67" i="3" l="1"/>
  <c r="D67" i="3" s="1"/>
  <c r="O9" i="3"/>
  <c r="L70" i="3"/>
  <c r="J71" i="3"/>
  <c r="K70" i="3"/>
  <c r="C68" i="3" l="1"/>
  <c r="D68" i="3" s="1"/>
  <c r="O10" i="3"/>
  <c r="L71" i="3"/>
  <c r="J72" i="3"/>
  <c r="K71" i="3"/>
  <c r="C69" i="3" l="1"/>
  <c r="D69" i="3" s="1"/>
  <c r="O11" i="3"/>
  <c r="J73" i="3"/>
  <c r="K72" i="3"/>
  <c r="L72" i="3"/>
  <c r="C70" i="3" l="1"/>
  <c r="D70" i="3" s="1"/>
  <c r="L73" i="3"/>
  <c r="J74" i="3"/>
  <c r="K73" i="3"/>
  <c r="O12" i="3"/>
  <c r="C71" i="3" l="1"/>
  <c r="D71" i="3" s="1"/>
  <c r="K74" i="3"/>
  <c r="L74" i="3"/>
  <c r="J75" i="3"/>
  <c r="O13" i="3"/>
  <c r="C72" i="3" l="1"/>
  <c r="D72" i="3" s="1"/>
  <c r="O14" i="3"/>
  <c r="L75" i="3"/>
  <c r="J76" i="3"/>
  <c r="K75" i="3"/>
  <c r="C73" i="3" l="1"/>
  <c r="D73" i="3" s="1"/>
  <c r="L76" i="3"/>
  <c r="J77" i="3"/>
  <c r="K76" i="3"/>
  <c r="O15" i="3"/>
  <c r="C74" i="3" l="1"/>
  <c r="D74" i="3" s="1"/>
  <c r="O16" i="3"/>
  <c r="L77" i="3"/>
  <c r="J78" i="3"/>
  <c r="K77" i="3"/>
  <c r="C75" i="3" l="1"/>
  <c r="D75" i="3" s="1"/>
  <c r="J79" i="3"/>
  <c r="K78" i="3"/>
  <c r="L78" i="3"/>
  <c r="O17" i="3"/>
  <c r="C76" i="3" l="1"/>
  <c r="D76" i="3" s="1"/>
  <c r="O18" i="3"/>
  <c r="L79" i="3"/>
  <c r="J80" i="3"/>
  <c r="K79" i="3"/>
  <c r="C77" i="3" l="1"/>
  <c r="D77" i="3" s="1"/>
  <c r="K80" i="3"/>
  <c r="L80" i="3"/>
  <c r="J81" i="3"/>
  <c r="O19" i="3"/>
  <c r="C78" i="3" l="1"/>
  <c r="D78" i="3" s="1"/>
  <c r="O20" i="3"/>
  <c r="L81" i="3"/>
  <c r="J82" i="3"/>
  <c r="K81" i="3"/>
  <c r="C79" i="3" l="1"/>
  <c r="C80" i="3" s="1"/>
  <c r="O21" i="3"/>
  <c r="L82" i="3"/>
  <c r="J83" i="3"/>
  <c r="K82" i="3"/>
  <c r="D79" i="3" l="1"/>
  <c r="D80" i="3"/>
  <c r="C81" i="3"/>
  <c r="L83" i="3"/>
  <c r="J84" i="3"/>
  <c r="K83" i="3"/>
  <c r="O22" i="3"/>
  <c r="J85" i="3" l="1"/>
  <c r="K84" i="3"/>
  <c r="L84" i="3"/>
  <c r="O23" i="3"/>
  <c r="D81" i="3"/>
  <c r="C82" i="3"/>
  <c r="O24" i="3" l="1"/>
  <c r="D82" i="3"/>
  <c r="C83" i="3"/>
  <c r="L85" i="3"/>
  <c r="J86" i="3"/>
  <c r="K85" i="3"/>
  <c r="D83" i="3" l="1"/>
  <c r="C84" i="3"/>
  <c r="K86" i="3"/>
  <c r="L86" i="3"/>
  <c r="J87" i="3"/>
  <c r="O25" i="3"/>
  <c r="O26" i="3" l="1"/>
  <c r="L87" i="3"/>
  <c r="J88" i="3"/>
  <c r="K87" i="3"/>
  <c r="D84" i="3"/>
  <c r="C85" i="3"/>
  <c r="L88" i="3" l="1"/>
  <c r="J89" i="3"/>
  <c r="K88" i="3"/>
  <c r="O27" i="3"/>
  <c r="D85" i="3"/>
  <c r="C86" i="3"/>
  <c r="O28" i="3" l="1"/>
  <c r="D86" i="3"/>
  <c r="C87" i="3"/>
  <c r="L89" i="3"/>
  <c r="J90" i="3"/>
  <c r="K89" i="3"/>
  <c r="D87" i="3" l="1"/>
  <c r="C88" i="3"/>
  <c r="O29" i="3"/>
  <c r="J91" i="3"/>
  <c r="K90" i="3"/>
  <c r="L90" i="3"/>
  <c r="L91" i="3" l="1"/>
  <c r="J92" i="3"/>
  <c r="K91" i="3"/>
  <c r="D88" i="3"/>
  <c r="C89" i="3"/>
  <c r="O30" i="3"/>
  <c r="J93" i="3" l="1"/>
  <c r="L92" i="3"/>
  <c r="K92" i="3"/>
  <c r="D89" i="3"/>
  <c r="C90" i="3"/>
  <c r="O31" i="3"/>
  <c r="D90" i="3" l="1"/>
  <c r="C91" i="3"/>
  <c r="O32" i="3"/>
  <c r="L93" i="3"/>
  <c r="J94" i="3"/>
  <c r="K93" i="3"/>
  <c r="L94" i="3" l="1"/>
  <c r="J95" i="3"/>
  <c r="K94" i="3"/>
  <c r="D91" i="3"/>
  <c r="C92" i="3"/>
  <c r="O33" i="3"/>
  <c r="D92" i="3" l="1"/>
  <c r="C93" i="3"/>
  <c r="O34" i="3"/>
  <c r="L95" i="3"/>
  <c r="J96" i="3"/>
  <c r="K95" i="3"/>
  <c r="O35" i="3" l="1"/>
  <c r="J97" i="3"/>
  <c r="K96" i="3"/>
  <c r="L96" i="3"/>
  <c r="D93" i="3"/>
  <c r="C94" i="3"/>
  <c r="L97" i="3" l="1"/>
  <c r="J98" i="3"/>
  <c r="K97" i="3"/>
  <c r="D94" i="3"/>
  <c r="C95" i="3"/>
  <c r="O36" i="3"/>
  <c r="O37" i="3" l="1"/>
  <c r="D95" i="3"/>
  <c r="C96" i="3"/>
  <c r="J99" i="3"/>
  <c r="K98" i="3"/>
  <c r="L98" i="3"/>
  <c r="O38" i="3" l="1"/>
  <c r="L99" i="3"/>
  <c r="J100" i="3"/>
  <c r="K99" i="3"/>
  <c r="D96" i="3"/>
  <c r="C97" i="3"/>
  <c r="D97" i="3" l="1"/>
  <c r="C98" i="3"/>
  <c r="L100" i="3"/>
  <c r="J101" i="3"/>
  <c r="K100" i="3"/>
  <c r="O39" i="3"/>
  <c r="L101" i="3" l="1"/>
  <c r="J102" i="3"/>
  <c r="K101" i="3"/>
  <c r="O40" i="3"/>
  <c r="D98" i="3"/>
  <c r="C99" i="3"/>
  <c r="D99" i="3" l="1"/>
  <c r="C100" i="3"/>
  <c r="J103" i="3"/>
  <c r="K102" i="3"/>
  <c r="L102" i="3"/>
  <c r="O41" i="3"/>
  <c r="L103" i="3" l="1"/>
  <c r="J104" i="3"/>
  <c r="K103" i="3"/>
  <c r="O42" i="3"/>
  <c r="D100" i="3"/>
  <c r="C101" i="3"/>
  <c r="O43" i="3" l="1"/>
  <c r="D101" i="3"/>
  <c r="C102" i="3"/>
  <c r="L104" i="3"/>
  <c r="J105" i="3"/>
  <c r="K104" i="3"/>
  <c r="D102" i="3" l="1"/>
  <c r="C103" i="3"/>
  <c r="L105" i="3"/>
  <c r="J106" i="3"/>
  <c r="K105" i="3"/>
  <c r="O44" i="3"/>
  <c r="L106" i="3" l="1"/>
  <c r="J107" i="3"/>
  <c r="K106" i="3"/>
  <c r="D103" i="3"/>
  <c r="C104" i="3"/>
  <c r="O45" i="3"/>
  <c r="O46" i="3" l="1"/>
  <c r="D104" i="3"/>
  <c r="C105" i="3"/>
  <c r="L107" i="3"/>
  <c r="J108" i="3"/>
  <c r="K107" i="3"/>
  <c r="D105" i="3" l="1"/>
  <c r="C106" i="3"/>
  <c r="O47" i="3"/>
  <c r="J109" i="3"/>
  <c r="K108" i="3"/>
  <c r="L108" i="3"/>
  <c r="L109" i="3" l="1"/>
  <c r="J110" i="3"/>
  <c r="K109" i="3"/>
  <c r="D106" i="3"/>
  <c r="C107" i="3"/>
  <c r="O48" i="3"/>
  <c r="O49" i="3" l="1"/>
  <c r="L110" i="3"/>
  <c r="J111" i="3"/>
  <c r="K110" i="3"/>
  <c r="D107" i="3"/>
  <c r="C108" i="3"/>
  <c r="L111" i="3" l="1"/>
  <c r="J112" i="3"/>
  <c r="K111" i="3"/>
  <c r="D108" i="3"/>
  <c r="C109" i="3"/>
  <c r="O50" i="3"/>
  <c r="D109" i="3" l="1"/>
  <c r="C110" i="3"/>
  <c r="J113" i="3"/>
  <c r="L112" i="3"/>
  <c r="K112" i="3"/>
  <c r="O51" i="3"/>
  <c r="O52" i="3" l="1"/>
  <c r="K113" i="3"/>
  <c r="J114" i="3"/>
  <c r="L113" i="3"/>
  <c r="D110" i="3"/>
  <c r="C111" i="3"/>
  <c r="J115" i="3" l="1"/>
  <c r="L114" i="3"/>
  <c r="K114" i="3"/>
  <c r="D111" i="3"/>
  <c r="C112" i="3"/>
  <c r="D112" i="3" s="1"/>
  <c r="O53" i="3"/>
  <c r="O54" i="3" l="1"/>
  <c r="J116" i="3"/>
  <c r="F105" i="3" s="1"/>
  <c r="C50" i="3" s="1"/>
  <c r="L115" i="3"/>
  <c r="K115" i="3"/>
  <c r="E106" i="3"/>
  <c r="B51" i="3" s="1"/>
  <c r="E112" i="3" l="1"/>
  <c r="B57" i="3" s="1"/>
  <c r="F112" i="3"/>
  <c r="C57" i="3" s="1"/>
  <c r="F106" i="3"/>
  <c r="C51" i="3" s="1"/>
  <c r="E107" i="3"/>
  <c r="B52" i="3" s="1"/>
  <c r="F111" i="3"/>
  <c r="C56" i="3" s="1"/>
  <c r="E111" i="3"/>
  <c r="B56" i="3" s="1"/>
  <c r="F109" i="3"/>
  <c r="C54" i="3" s="1"/>
  <c r="F107" i="3"/>
  <c r="C52" i="3" s="1"/>
  <c r="O55" i="3"/>
  <c r="K116" i="3"/>
  <c r="J117" i="3"/>
  <c r="L116" i="3"/>
  <c r="F110" i="3"/>
  <c r="C55" i="3" s="1"/>
  <c r="F108" i="3"/>
  <c r="C53" i="3" s="1"/>
  <c r="E109" i="3"/>
  <c r="B54" i="3" s="1"/>
  <c r="E108" i="3"/>
  <c r="B53" i="3" s="1"/>
  <c r="E110" i="3"/>
  <c r="B55" i="3" s="1"/>
  <c r="E72" i="3" l="1"/>
  <c r="B17" i="3" s="1"/>
  <c r="E78" i="3"/>
  <c r="B23" i="3" s="1"/>
  <c r="E67" i="3"/>
  <c r="B12" i="3" s="1"/>
  <c r="F66" i="3"/>
  <c r="C11" i="3" s="1"/>
  <c r="E82" i="3"/>
  <c r="B27" i="3" s="1"/>
  <c r="E68" i="3"/>
  <c r="B13" i="3" s="1"/>
  <c r="F86" i="3"/>
  <c r="C31" i="3" s="1"/>
  <c r="E79" i="3"/>
  <c r="B24" i="3" s="1"/>
  <c r="E64" i="3"/>
  <c r="B9" i="3" s="1"/>
  <c r="F81" i="3"/>
  <c r="C26" i="3" s="1"/>
  <c r="E85" i="3"/>
  <c r="B30" i="3" s="1"/>
  <c r="E73" i="3"/>
  <c r="B18" i="3" s="1"/>
  <c r="E87" i="3"/>
  <c r="B32" i="3" s="1"/>
  <c r="E71" i="3"/>
  <c r="B16" i="3" s="1"/>
  <c r="F69" i="3"/>
  <c r="C14" i="3" s="1"/>
  <c r="F67" i="3"/>
  <c r="C12" i="3" s="1"/>
  <c r="F73" i="3"/>
  <c r="C18" i="3" s="1"/>
  <c r="F82" i="3"/>
  <c r="C27" i="3" s="1"/>
  <c r="E83" i="3"/>
  <c r="B28" i="3" s="1"/>
  <c r="E70" i="3"/>
  <c r="B15" i="3" s="1"/>
  <c r="E65" i="3"/>
  <c r="B10" i="3" s="1"/>
  <c r="E69" i="3"/>
  <c r="B14" i="3" s="1"/>
  <c r="E80" i="3"/>
  <c r="B25" i="3" s="1"/>
  <c r="F74" i="3"/>
  <c r="C19" i="3" s="1"/>
  <c r="F79" i="3"/>
  <c r="C24" i="3" s="1"/>
  <c r="F72" i="3"/>
  <c r="C17" i="3" s="1"/>
  <c r="E66" i="3"/>
  <c r="B11" i="3" s="1"/>
  <c r="F65" i="3"/>
  <c r="C10" i="3" s="1"/>
  <c r="F63" i="3"/>
  <c r="C8" i="3" s="1"/>
  <c r="F78" i="3"/>
  <c r="C23" i="3" s="1"/>
  <c r="F64" i="3"/>
  <c r="C9" i="3" s="1"/>
  <c r="F76" i="3"/>
  <c r="C21" i="3" s="1"/>
  <c r="F71" i="3"/>
  <c r="C16" i="3" s="1"/>
  <c r="F77" i="3"/>
  <c r="C22" i="3" s="1"/>
  <c r="F68" i="3"/>
  <c r="C13" i="3" s="1"/>
  <c r="E74" i="3"/>
  <c r="B19" i="3" s="1"/>
  <c r="E76" i="3"/>
  <c r="B21" i="3" s="1"/>
  <c r="F89" i="3"/>
  <c r="C34" i="3" s="1"/>
  <c r="F83" i="3"/>
  <c r="C28" i="3" s="1"/>
  <c r="E63" i="3"/>
  <c r="B8" i="3" s="1"/>
  <c r="E81" i="3"/>
  <c r="B26" i="3" s="1"/>
  <c r="E77" i="3"/>
  <c r="B22" i="3" s="1"/>
  <c r="F85" i="3"/>
  <c r="C30" i="3" s="1"/>
  <c r="F80" i="3"/>
  <c r="C25" i="3" s="1"/>
  <c r="F84" i="3"/>
  <c r="C29" i="3" s="1"/>
  <c r="E84" i="3"/>
  <c r="B29" i="3" s="1"/>
  <c r="E75" i="3"/>
  <c r="B20" i="3" s="1"/>
  <c r="F70" i="3"/>
  <c r="C15" i="3" s="1"/>
  <c r="F75" i="3"/>
  <c r="C20" i="3" s="1"/>
  <c r="E86" i="3"/>
  <c r="B31" i="3" s="1"/>
  <c r="F91" i="3"/>
  <c r="C36" i="3" s="1"/>
  <c r="F87" i="3"/>
  <c r="C32" i="3" s="1"/>
  <c r="E88" i="3"/>
  <c r="B33" i="3" s="1"/>
  <c r="F88" i="3"/>
  <c r="C33" i="3" s="1"/>
  <c r="E92" i="3"/>
  <c r="B37" i="3" s="1"/>
  <c r="E89" i="3"/>
  <c r="B34" i="3" s="1"/>
  <c r="E90" i="3"/>
  <c r="B35" i="3" s="1"/>
  <c r="F90" i="3"/>
  <c r="C35" i="3" s="1"/>
  <c r="E91" i="3"/>
  <c r="B36" i="3" s="1"/>
  <c r="F92" i="3"/>
  <c r="C37" i="3" s="1"/>
  <c r="F93" i="3"/>
  <c r="C38" i="3" s="1"/>
  <c r="E93" i="3"/>
  <c r="B38" i="3" s="1"/>
  <c r="E94" i="3"/>
  <c r="B39" i="3" s="1"/>
  <c r="F94" i="3"/>
  <c r="C39" i="3" s="1"/>
  <c r="E95" i="3"/>
  <c r="B40" i="3" s="1"/>
  <c r="F96" i="3"/>
  <c r="C41" i="3" s="1"/>
  <c r="F95" i="3"/>
  <c r="C40" i="3" s="1"/>
  <c r="E96" i="3"/>
  <c r="B41" i="3" s="1"/>
  <c r="F98" i="3"/>
  <c r="C43" i="3" s="1"/>
  <c r="F97" i="3"/>
  <c r="C42" i="3" s="1"/>
  <c r="E98" i="3"/>
  <c r="B43" i="3" s="1"/>
  <c r="E97" i="3"/>
  <c r="B42" i="3" s="1"/>
  <c r="F100" i="3"/>
  <c r="C45" i="3" s="1"/>
  <c r="F99" i="3"/>
  <c r="C44" i="3" s="1"/>
  <c r="F101" i="3"/>
  <c r="C46" i="3" s="1"/>
  <c r="F103" i="3"/>
  <c r="C48" i="3" s="1"/>
  <c r="E99" i="3"/>
  <c r="B44" i="3" s="1"/>
  <c r="E100" i="3"/>
  <c r="B45" i="3" s="1"/>
  <c r="E101" i="3"/>
  <c r="B46" i="3" s="1"/>
  <c r="F104" i="3"/>
  <c r="C49" i="3" s="1"/>
  <c r="E102" i="3"/>
  <c r="B47" i="3" s="1"/>
  <c r="F102" i="3"/>
  <c r="C47" i="3" s="1"/>
  <c r="E103" i="3"/>
  <c r="B48" i="3" s="1"/>
  <c r="E105" i="3"/>
  <c r="B50" i="3" s="1"/>
  <c r="E104" i="3"/>
  <c r="B49" i="3" s="1"/>
  <c r="L117" i="3"/>
  <c r="K117" i="3"/>
  <c r="O56" i="3"/>
  <c r="P55" i="3" l="1"/>
  <c r="Q55" i="3"/>
  <c r="Q6" i="3"/>
  <c r="Q5" i="3"/>
  <c r="Q7" i="3"/>
  <c r="Q8" i="3"/>
  <c r="Q9" i="3"/>
  <c r="Q10" i="3"/>
  <c r="Q11" i="3"/>
  <c r="Q12" i="3"/>
  <c r="Q13" i="3"/>
  <c r="Q14" i="3"/>
  <c r="Q15" i="3"/>
  <c r="Q16" i="3"/>
  <c r="Q17" i="3"/>
  <c r="Q56" i="3"/>
  <c r="P56" i="3"/>
  <c r="O57" i="3"/>
  <c r="P6" i="3"/>
  <c r="P5" i="3"/>
  <c r="P7" i="3"/>
  <c r="P8" i="3"/>
  <c r="P9" i="3"/>
  <c r="P10" i="3"/>
  <c r="P11" i="3"/>
  <c r="P12" i="3"/>
  <c r="P13" i="3"/>
  <c r="P14" i="3"/>
  <c r="P15" i="3"/>
  <c r="P16" i="3"/>
  <c r="P17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P44" i="3"/>
  <c r="P45" i="3"/>
  <c r="P46" i="3"/>
  <c r="P47" i="3"/>
  <c r="P48" i="3"/>
  <c r="P49" i="3"/>
  <c r="P50" i="3"/>
  <c r="P51" i="3"/>
  <c r="P52" i="3"/>
  <c r="P53" i="3"/>
  <c r="P54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S5" i="3" l="1"/>
  <c r="R5" i="3"/>
  <c r="P57" i="3"/>
  <c r="Q57" i="3"/>
  <c r="O58" i="3"/>
  <c r="Q58" i="3" l="1"/>
  <c r="P58" i="3"/>
  <c r="O59" i="3"/>
  <c r="Q59" i="3" l="1"/>
  <c r="P59" i="3"/>
  <c r="O60" i="3"/>
  <c r="Q60" i="3" l="1"/>
  <c r="P60" i="3"/>
  <c r="O61" i="3"/>
  <c r="P61" i="3" l="1"/>
  <c r="Q61" i="3"/>
  <c r="O62" i="3"/>
  <c r="Q62" i="3" l="1"/>
  <c r="P62" i="3"/>
  <c r="O63" i="3"/>
  <c r="Q63" i="3" l="1"/>
  <c r="P63" i="3"/>
  <c r="O64" i="3"/>
  <c r="Q64" i="3" l="1"/>
  <c r="P64" i="3"/>
  <c r="O65" i="3"/>
  <c r="P65" i="3" l="1"/>
  <c r="Q65" i="3"/>
  <c r="O66" i="3"/>
  <c r="Q66" i="3" l="1"/>
  <c r="P66" i="3"/>
  <c r="O67" i="3"/>
  <c r="Q67" i="3" l="1"/>
  <c r="P67" i="3"/>
  <c r="O68" i="3"/>
  <c r="Q68" i="3" l="1"/>
  <c r="P68" i="3"/>
  <c r="O69" i="3"/>
  <c r="P69" i="3" l="1"/>
  <c r="Q69" i="3"/>
  <c r="O70" i="3"/>
  <c r="Q70" i="3" l="1"/>
  <c r="P70" i="3"/>
  <c r="O71" i="3"/>
  <c r="P71" i="3" l="1"/>
  <c r="Q71" i="3"/>
  <c r="O72" i="3"/>
  <c r="Q72" i="3" l="1"/>
  <c r="P72" i="3"/>
  <c r="O73" i="3"/>
  <c r="Q73" i="3" l="1"/>
  <c r="P73" i="3"/>
  <c r="O74" i="3"/>
  <c r="Q74" i="3" l="1"/>
  <c r="P74" i="3"/>
  <c r="O75" i="3"/>
  <c r="P75" i="3" l="1"/>
  <c r="Q75" i="3"/>
  <c r="O76" i="3"/>
  <c r="Q76" i="3" l="1"/>
  <c r="P76" i="3"/>
  <c r="O77" i="3"/>
  <c r="Q77" i="3" l="1"/>
  <c r="P77" i="3"/>
  <c r="O78" i="3"/>
  <c r="Q78" i="3" l="1"/>
  <c r="P78" i="3"/>
  <c r="O79" i="3"/>
  <c r="Q79" i="3" l="1"/>
  <c r="P79" i="3"/>
  <c r="O80" i="3"/>
  <c r="Q80" i="3" l="1"/>
  <c r="P80" i="3"/>
  <c r="O81" i="3"/>
  <c r="P81" i="3" l="1"/>
  <c r="Q81" i="3"/>
  <c r="O82" i="3"/>
  <c r="Q82" i="3" l="1"/>
  <c r="P82" i="3"/>
  <c r="O83" i="3"/>
  <c r="Q83" i="3" l="1"/>
  <c r="P83" i="3"/>
  <c r="O84" i="3"/>
  <c r="Q84" i="3" l="1"/>
  <c r="P84" i="3"/>
  <c r="O85" i="3"/>
  <c r="Q85" i="3" l="1"/>
  <c r="P85" i="3"/>
  <c r="O86" i="3"/>
  <c r="Q86" i="3" l="1"/>
  <c r="P86" i="3"/>
  <c r="O87" i="3"/>
  <c r="P87" i="3" l="1"/>
  <c r="Q87" i="3"/>
  <c r="O88" i="3"/>
  <c r="Q88" i="3" l="1"/>
  <c r="P88" i="3"/>
  <c r="O89" i="3"/>
  <c r="P89" i="3" l="1"/>
  <c r="Q89" i="3"/>
  <c r="O90" i="3"/>
  <c r="Q90" i="3" l="1"/>
  <c r="P90" i="3"/>
  <c r="O91" i="3"/>
  <c r="Q91" i="3" l="1"/>
  <c r="P91" i="3"/>
  <c r="O92" i="3"/>
  <c r="Q92" i="3" l="1"/>
  <c r="P92" i="3"/>
  <c r="O93" i="3"/>
  <c r="P93" i="3" l="1"/>
  <c r="Q93" i="3"/>
  <c r="O94" i="3"/>
  <c r="Q94" i="3" l="1"/>
  <c r="P94" i="3"/>
  <c r="O95" i="3"/>
  <c r="P95" i="3" l="1"/>
  <c r="Q95" i="3"/>
  <c r="O96" i="3"/>
  <c r="Q96" i="3" l="1"/>
  <c r="P96" i="3"/>
  <c r="O97" i="3"/>
  <c r="Q97" i="3" l="1"/>
  <c r="P97" i="3"/>
  <c r="O98" i="3"/>
  <c r="Q98" i="3" l="1"/>
  <c r="P98" i="3"/>
  <c r="O99" i="3"/>
  <c r="P99" i="3" l="1"/>
  <c r="Q99" i="3"/>
  <c r="O100" i="3"/>
  <c r="Q100" i="3" l="1"/>
  <c r="P100" i="3"/>
  <c r="O101" i="3"/>
  <c r="Q101" i="3" l="1"/>
  <c r="P101" i="3"/>
  <c r="O102" i="3"/>
  <c r="Q102" i="3" l="1"/>
  <c r="P102" i="3"/>
  <c r="O103" i="3"/>
  <c r="Q103" i="3" l="1"/>
  <c r="P103" i="3"/>
  <c r="O104" i="3"/>
  <c r="Q104" i="3" l="1"/>
  <c r="P104" i="3"/>
  <c r="O105" i="3"/>
  <c r="P105" i="3" l="1"/>
  <c r="Q105" i="3"/>
  <c r="O106" i="3"/>
  <c r="Q106" i="3" l="1"/>
  <c r="P106" i="3"/>
  <c r="O107" i="3"/>
  <c r="Q107" i="3" l="1"/>
  <c r="P107" i="3"/>
  <c r="O108" i="3"/>
  <c r="Q108" i="3" l="1"/>
  <c r="P108" i="3"/>
  <c r="O109" i="3"/>
  <c r="Q109" i="3" l="1"/>
  <c r="P109" i="3"/>
  <c r="O110" i="3"/>
  <c r="Q110" i="3" l="1"/>
  <c r="P110" i="3"/>
  <c r="O111" i="3"/>
  <c r="P111" i="3" l="1"/>
  <c r="Q111" i="3"/>
  <c r="O112" i="3"/>
  <c r="Q112" i="3" l="1"/>
  <c r="P112" i="3"/>
  <c r="O113" i="3"/>
  <c r="Q113" i="3" l="1"/>
  <c r="P113" i="3"/>
  <c r="O114" i="3"/>
  <c r="Q114" i="3" l="1"/>
  <c r="P114" i="3"/>
  <c r="O115" i="3"/>
  <c r="Q115" i="3" l="1"/>
  <c r="P115" i="3"/>
  <c r="O116" i="3"/>
  <c r="Q116" i="3" l="1"/>
  <c r="P116" i="3"/>
  <c r="O117" i="3"/>
  <c r="Q117" i="3" l="1"/>
  <c r="P117" i="3"/>
  <c r="O118" i="3"/>
  <c r="Q118" i="3" l="1"/>
  <c r="P118" i="3"/>
  <c r="O119" i="3"/>
  <c r="Q119" i="3" l="1"/>
  <c r="P119" i="3"/>
  <c r="O120" i="3"/>
  <c r="Q120" i="3" l="1"/>
  <c r="P120" i="3"/>
  <c r="O121" i="3"/>
  <c r="Q121" i="3" l="1"/>
  <c r="P121" i="3"/>
  <c r="O122" i="3"/>
  <c r="P122" i="3" l="1"/>
  <c r="Q122" i="3"/>
  <c r="O123" i="3"/>
  <c r="Q123" i="3" l="1"/>
  <c r="P123" i="3"/>
  <c r="O124" i="3"/>
  <c r="Q124" i="3" l="1"/>
  <c r="P124" i="3"/>
  <c r="O125" i="3"/>
  <c r="Q125" i="3" l="1"/>
  <c r="P125" i="3"/>
  <c r="O126" i="3"/>
  <c r="Q126" i="3" l="1"/>
  <c r="P126" i="3"/>
  <c r="O127" i="3"/>
  <c r="Q127" i="3" l="1"/>
  <c r="P127" i="3"/>
  <c r="O128" i="3"/>
  <c r="P128" i="3" l="1"/>
  <c r="Q128" i="3"/>
  <c r="O129" i="3"/>
  <c r="Q129" i="3" l="1"/>
  <c r="P129" i="3"/>
  <c r="O130" i="3"/>
  <c r="Q130" i="3" l="1"/>
  <c r="P130" i="3"/>
  <c r="O131" i="3"/>
  <c r="Q131" i="3" l="1"/>
  <c r="P131" i="3"/>
  <c r="O132" i="3"/>
  <c r="Q132" i="3" l="1"/>
  <c r="P132" i="3"/>
  <c r="O133" i="3"/>
  <c r="Q133" i="3" l="1"/>
  <c r="P133" i="3"/>
  <c r="O134" i="3"/>
  <c r="P134" i="3" l="1"/>
  <c r="Q134" i="3"/>
  <c r="O135" i="3"/>
  <c r="Q135" i="3" l="1"/>
  <c r="P135" i="3"/>
  <c r="O136" i="3"/>
  <c r="Q136" i="3" l="1"/>
  <c r="P136" i="3"/>
  <c r="O137" i="3"/>
  <c r="Q137" i="3" l="1"/>
  <c r="P137" i="3"/>
  <c r="O138" i="3"/>
  <c r="Q138" i="3" l="1"/>
  <c r="P138" i="3"/>
  <c r="O139" i="3"/>
  <c r="Q139" i="3" l="1"/>
  <c r="P139" i="3"/>
  <c r="O140" i="3"/>
  <c r="P140" i="3" l="1"/>
  <c r="Q140" i="3"/>
  <c r="O141" i="3"/>
  <c r="Q141" i="3" l="1"/>
  <c r="P141" i="3"/>
  <c r="O142" i="3"/>
  <c r="Q142" i="3" l="1"/>
  <c r="P142" i="3"/>
  <c r="O143" i="3"/>
  <c r="Q143" i="3" l="1"/>
  <c r="P143" i="3"/>
  <c r="O144" i="3"/>
  <c r="Q144" i="3" l="1"/>
  <c r="P144" i="3"/>
  <c r="O145" i="3"/>
  <c r="P145" i="3" l="1"/>
  <c r="Q145" i="3"/>
  <c r="O146" i="3"/>
  <c r="Q146" i="3" l="1"/>
  <c r="P146" i="3"/>
  <c r="O147" i="3"/>
  <c r="Q147" i="3" l="1"/>
  <c r="P147" i="3"/>
  <c r="O148" i="3"/>
  <c r="P148" i="3" l="1"/>
  <c r="Q148" i="3"/>
  <c r="O149" i="3"/>
  <c r="Q149" i="3" l="1"/>
  <c r="P149" i="3"/>
  <c r="O150" i="3"/>
  <c r="Q150" i="3" l="1"/>
  <c r="P150" i="3"/>
  <c r="O151" i="3"/>
  <c r="Q151" i="3" l="1"/>
  <c r="P151" i="3"/>
  <c r="O152" i="3"/>
  <c r="P152" i="3" l="1"/>
  <c r="Q152" i="3"/>
  <c r="O153" i="3"/>
  <c r="Q153" i="3" l="1"/>
  <c r="P153" i="3"/>
  <c r="O154" i="3"/>
  <c r="P154" i="3" l="1"/>
  <c r="Q154" i="3"/>
  <c r="O155" i="3"/>
  <c r="Q155" i="3" l="1"/>
  <c r="P155" i="3"/>
  <c r="O156" i="3"/>
  <c r="Q156" i="3" l="1"/>
  <c r="P156" i="3"/>
  <c r="O157" i="3"/>
  <c r="Q157" i="3" l="1"/>
  <c r="P157" i="3"/>
  <c r="O158" i="3"/>
  <c r="P158" i="3" l="1"/>
  <c r="Q158" i="3"/>
  <c r="O159" i="3"/>
  <c r="Q159" i="3" l="1"/>
  <c r="P159" i="3"/>
  <c r="O160" i="3"/>
  <c r="P160" i="3" l="1"/>
  <c r="Q160" i="3"/>
  <c r="O161" i="3"/>
  <c r="Q161" i="3" l="1"/>
  <c r="P161" i="3"/>
  <c r="O162" i="3"/>
  <c r="Q162" i="3" l="1"/>
  <c r="P162" i="3"/>
  <c r="O163" i="3"/>
  <c r="Q163" i="3" l="1"/>
  <c r="P163" i="3"/>
  <c r="O164" i="3"/>
  <c r="P164" i="3" l="1"/>
  <c r="Q164" i="3"/>
  <c r="O165" i="3"/>
  <c r="Q165" i="3" l="1"/>
  <c r="P165" i="3"/>
  <c r="O166" i="3"/>
  <c r="P166" i="3" l="1"/>
  <c r="Q166" i="3"/>
  <c r="O167" i="3"/>
  <c r="Q167" i="3" l="1"/>
  <c r="P167" i="3"/>
  <c r="O168" i="3"/>
  <c r="Q168" i="3" l="1"/>
  <c r="P168" i="3"/>
  <c r="O169" i="3"/>
  <c r="Q169" i="3" l="1"/>
  <c r="P169" i="3"/>
  <c r="O170" i="3"/>
  <c r="P170" i="3" l="1"/>
  <c r="Q170" i="3"/>
  <c r="O171" i="3"/>
  <c r="Q171" i="3" l="1"/>
  <c r="P171" i="3"/>
  <c r="O172" i="3"/>
  <c r="P172" i="3" l="1"/>
  <c r="Q172" i="3"/>
  <c r="O173" i="3"/>
  <c r="Q173" i="3" l="1"/>
  <c r="P173" i="3"/>
  <c r="O174" i="3"/>
  <c r="Q174" i="3" l="1"/>
  <c r="P174" i="3"/>
  <c r="O175" i="3"/>
  <c r="Q175" i="3" l="1"/>
  <c r="P175" i="3"/>
  <c r="O176" i="3"/>
  <c r="P176" i="3" l="1"/>
  <c r="Q176" i="3"/>
  <c r="O177" i="3"/>
  <c r="Q177" i="3" l="1"/>
  <c r="P177" i="3"/>
  <c r="O178" i="3"/>
  <c r="P178" i="3" l="1"/>
  <c r="Q178" i="3"/>
  <c r="O179" i="3"/>
  <c r="Q179" i="3" l="1"/>
  <c r="P179" i="3"/>
  <c r="O180" i="3"/>
  <c r="Q180" i="3" l="1"/>
  <c r="P180" i="3"/>
  <c r="O181" i="3"/>
  <c r="Q181" i="3" l="1"/>
  <c r="P181" i="3"/>
  <c r="O182" i="3"/>
  <c r="P182" i="3" l="1"/>
  <c r="Q182" i="3"/>
  <c r="O183" i="3"/>
  <c r="Q183" i="3" l="1"/>
  <c r="P183" i="3"/>
  <c r="O184" i="3"/>
  <c r="P184" i="3" l="1"/>
  <c r="Q184" i="3"/>
  <c r="O185" i="3"/>
  <c r="Q185" i="3" l="1"/>
  <c r="P185" i="3"/>
  <c r="O186" i="3"/>
  <c r="Q186" i="3" l="1"/>
  <c r="P186" i="3"/>
  <c r="O187" i="3"/>
  <c r="Q187" i="3" l="1"/>
  <c r="P187" i="3"/>
  <c r="O188" i="3"/>
  <c r="P188" i="3" l="1"/>
  <c r="Q188" i="3"/>
  <c r="O189" i="3"/>
  <c r="Q189" i="3" l="1"/>
  <c r="P189" i="3"/>
  <c r="O190" i="3"/>
  <c r="P190" i="3" l="1"/>
  <c r="Q190" i="3"/>
  <c r="O191" i="3"/>
  <c r="Q191" i="3" l="1"/>
  <c r="P191" i="3"/>
  <c r="O192" i="3"/>
  <c r="Q192" i="3" l="1"/>
  <c r="P192" i="3"/>
  <c r="O193" i="3"/>
  <c r="Q193" i="3" l="1"/>
  <c r="P193" i="3"/>
  <c r="O194" i="3"/>
  <c r="P194" i="3" l="1"/>
  <c r="Q194" i="3"/>
  <c r="O195" i="3"/>
  <c r="Q195" i="3" l="1"/>
  <c r="P195" i="3"/>
  <c r="O196" i="3"/>
  <c r="P196" i="3" l="1"/>
  <c r="Q196" i="3"/>
  <c r="O197" i="3"/>
  <c r="Q197" i="3" l="1"/>
  <c r="P197" i="3"/>
  <c r="O198" i="3"/>
  <c r="Q198" i="3" l="1"/>
  <c r="P198" i="3"/>
  <c r="O199" i="3"/>
  <c r="Q199" i="3" l="1"/>
  <c r="P199" i="3"/>
  <c r="O200" i="3"/>
  <c r="P200" i="3" l="1"/>
  <c r="Q200" i="3"/>
  <c r="O201" i="3"/>
  <c r="Q201" i="3" l="1"/>
  <c r="P201" i="3"/>
  <c r="O202" i="3"/>
  <c r="P202" i="3" l="1"/>
  <c r="Q202" i="3"/>
  <c r="O203" i="3"/>
  <c r="Q203" i="3" l="1"/>
  <c r="P203" i="3"/>
  <c r="O204" i="3"/>
  <c r="Q204" i="3" l="1"/>
  <c r="P204" i="3"/>
  <c r="O205" i="3"/>
  <c r="Q205" i="3" l="1"/>
  <c r="P205" i="3"/>
  <c r="O206" i="3"/>
  <c r="P206" i="3" l="1"/>
  <c r="Q206" i="3"/>
  <c r="O207" i="3"/>
  <c r="Q207" i="3" l="1"/>
  <c r="P207" i="3"/>
  <c r="O208" i="3"/>
  <c r="P208" i="3" l="1"/>
  <c r="Q208" i="3"/>
  <c r="O209" i="3"/>
  <c r="Q209" i="3" l="1"/>
  <c r="P209" i="3"/>
  <c r="O210" i="3"/>
  <c r="Q210" i="3" l="1"/>
  <c r="P210" i="3"/>
  <c r="O211" i="3"/>
  <c r="Q211" i="3" l="1"/>
  <c r="P211" i="3"/>
  <c r="O212" i="3"/>
  <c r="P212" i="3" l="1"/>
  <c r="Q212" i="3"/>
  <c r="O213" i="3"/>
  <c r="Q213" i="3" l="1"/>
  <c r="P213" i="3"/>
  <c r="O214" i="3"/>
  <c r="P214" i="3" l="1"/>
  <c r="Q214" i="3"/>
  <c r="O215" i="3"/>
  <c r="Q215" i="3" l="1"/>
  <c r="P215" i="3"/>
  <c r="O216" i="3"/>
  <c r="Q216" i="3" l="1"/>
  <c r="P216" i="3"/>
  <c r="O217" i="3"/>
  <c r="Q217" i="3" l="1"/>
  <c r="P217" i="3"/>
  <c r="O218" i="3"/>
  <c r="P218" i="3" l="1"/>
  <c r="Q218" i="3"/>
  <c r="O219" i="3"/>
  <c r="Q219" i="3" l="1"/>
  <c r="P219" i="3"/>
  <c r="O220" i="3"/>
  <c r="P220" i="3" l="1"/>
  <c r="Q220" i="3"/>
  <c r="O221" i="3"/>
  <c r="Q221" i="3" l="1"/>
  <c r="P221" i="3"/>
  <c r="O222" i="3"/>
  <c r="Q222" i="3" l="1"/>
  <c r="P222" i="3"/>
  <c r="O223" i="3"/>
  <c r="Q223" i="3" l="1"/>
  <c r="P223" i="3"/>
  <c r="O224" i="3"/>
  <c r="P224" i="3" l="1"/>
  <c r="Q224" i="3"/>
  <c r="O225" i="3"/>
  <c r="Q225" i="3" l="1"/>
  <c r="P225" i="3"/>
  <c r="O226" i="3"/>
  <c r="P226" i="3" l="1"/>
  <c r="Q226" i="3"/>
  <c r="O227" i="3"/>
  <c r="Q227" i="3" l="1"/>
  <c r="P227" i="3"/>
  <c r="O228" i="3"/>
  <c r="Q228" i="3" l="1"/>
  <c r="P228" i="3"/>
  <c r="O229" i="3"/>
  <c r="Q229" i="3" l="1"/>
  <c r="P229" i="3"/>
  <c r="O230" i="3"/>
  <c r="P230" i="3" l="1"/>
  <c r="Q230" i="3"/>
  <c r="O231" i="3"/>
  <c r="Q231" i="3" l="1"/>
  <c r="P231" i="3"/>
  <c r="O232" i="3"/>
  <c r="P232" i="3" l="1"/>
  <c r="Q232" i="3"/>
  <c r="O233" i="3"/>
  <c r="Q233" i="3" l="1"/>
  <c r="P233" i="3"/>
  <c r="O234" i="3"/>
  <c r="Q234" i="3" l="1"/>
  <c r="P234" i="3"/>
  <c r="O235" i="3"/>
  <c r="Q235" i="3" l="1"/>
  <c r="P235" i="3"/>
  <c r="O236" i="3"/>
  <c r="P236" i="3" l="1"/>
  <c r="Q236" i="3"/>
  <c r="O237" i="3"/>
  <c r="Q237" i="3" l="1"/>
  <c r="P237" i="3"/>
  <c r="O238" i="3"/>
  <c r="P238" i="3" l="1"/>
  <c r="Q238" i="3"/>
  <c r="O239" i="3"/>
  <c r="Q239" i="3" l="1"/>
  <c r="P239" i="3"/>
  <c r="O240" i="3"/>
  <c r="Q240" i="3" l="1"/>
  <c r="P240" i="3"/>
  <c r="O241" i="3"/>
  <c r="Q241" i="3" l="1"/>
  <c r="P241" i="3"/>
  <c r="O242" i="3"/>
  <c r="P242" i="3" l="1"/>
  <c r="Q242" i="3"/>
  <c r="O243" i="3"/>
  <c r="Q243" i="3" l="1"/>
  <c r="P243" i="3"/>
  <c r="O244" i="3"/>
  <c r="P244" i="3" l="1"/>
  <c r="Q244" i="3"/>
  <c r="O245" i="3"/>
  <c r="Q245" i="3" l="1"/>
  <c r="P245" i="3"/>
  <c r="O246" i="3"/>
  <c r="Q246" i="3" l="1"/>
  <c r="P246" i="3"/>
  <c r="O247" i="3"/>
  <c r="Q247" i="3" l="1"/>
  <c r="P247" i="3"/>
  <c r="O248" i="3"/>
  <c r="P248" i="3" l="1"/>
  <c r="Q248" i="3"/>
  <c r="O249" i="3"/>
  <c r="Q249" i="3" l="1"/>
  <c r="P249" i="3"/>
  <c r="O250" i="3"/>
  <c r="P250" i="3" l="1"/>
  <c r="Q250" i="3"/>
  <c r="O251" i="3"/>
  <c r="Q251" i="3" l="1"/>
  <c r="P251" i="3"/>
  <c r="O252" i="3"/>
  <c r="Q252" i="3" l="1"/>
  <c r="P252" i="3"/>
  <c r="O253" i="3"/>
  <c r="Q253" i="3" l="1"/>
  <c r="P253" i="3"/>
  <c r="O254" i="3"/>
  <c r="P254" i="3" l="1"/>
  <c r="Q254" i="3"/>
  <c r="O255" i="3"/>
  <c r="Q255" i="3" l="1"/>
  <c r="P255" i="3"/>
  <c r="O256" i="3"/>
  <c r="P256" i="3" l="1"/>
  <c r="Q256" i="3"/>
  <c r="O257" i="3"/>
  <c r="Q257" i="3" l="1"/>
  <c r="P257" i="3"/>
  <c r="O258" i="3"/>
  <c r="Q258" i="3" l="1"/>
  <c r="P258" i="3"/>
  <c r="O259" i="3"/>
  <c r="Q259" i="3" l="1"/>
  <c r="P259" i="3"/>
  <c r="O260" i="3"/>
  <c r="P260" i="3" l="1"/>
  <c r="Q260" i="3"/>
  <c r="O261" i="3"/>
  <c r="Q261" i="3" l="1"/>
  <c r="P261" i="3"/>
  <c r="O262" i="3"/>
  <c r="P262" i="3" l="1"/>
  <c r="Q262" i="3"/>
  <c r="O263" i="3"/>
  <c r="Q263" i="3" l="1"/>
  <c r="P263" i="3"/>
  <c r="O264" i="3"/>
  <c r="Q264" i="3" l="1"/>
  <c r="P264" i="3"/>
  <c r="O265" i="3"/>
  <c r="Q265" i="3" l="1"/>
  <c r="P265" i="3"/>
  <c r="O266" i="3"/>
  <c r="P266" i="3" l="1"/>
  <c r="Q266" i="3"/>
  <c r="O267" i="3"/>
  <c r="Q267" i="3" l="1"/>
  <c r="P267" i="3"/>
  <c r="O268" i="3"/>
  <c r="P268" i="3" l="1"/>
  <c r="Q268" i="3"/>
  <c r="O269" i="3"/>
  <c r="Q269" i="3" l="1"/>
  <c r="P269" i="3"/>
  <c r="O270" i="3"/>
  <c r="Q270" i="3" l="1"/>
  <c r="P270" i="3"/>
  <c r="O271" i="3"/>
  <c r="Q271" i="3" l="1"/>
  <c r="P271" i="3"/>
  <c r="O272" i="3"/>
  <c r="P272" i="3" l="1"/>
  <c r="Q272" i="3"/>
  <c r="O273" i="3"/>
  <c r="Q273" i="3" l="1"/>
  <c r="P273" i="3"/>
  <c r="O274" i="3"/>
  <c r="P274" i="3" l="1"/>
  <c r="Q274" i="3"/>
  <c r="O275" i="3"/>
  <c r="Q275" i="3" l="1"/>
  <c r="P275" i="3"/>
  <c r="O276" i="3"/>
  <c r="Q276" i="3" l="1"/>
  <c r="P276" i="3"/>
  <c r="O277" i="3"/>
  <c r="Q277" i="3" l="1"/>
  <c r="P277" i="3"/>
  <c r="O278" i="3"/>
  <c r="P278" i="3" l="1"/>
  <c r="Q278" i="3"/>
  <c r="O279" i="3"/>
  <c r="Q279" i="3" l="1"/>
  <c r="P279" i="3"/>
  <c r="O280" i="3"/>
  <c r="P280" i="3" l="1"/>
  <c r="Q280" i="3"/>
  <c r="O281" i="3"/>
  <c r="Q281" i="3" l="1"/>
  <c r="P281" i="3"/>
  <c r="O282" i="3"/>
  <c r="Q282" i="3" l="1"/>
  <c r="P282" i="3"/>
  <c r="O283" i="3"/>
  <c r="Q283" i="3" l="1"/>
  <c r="P283" i="3"/>
  <c r="O284" i="3"/>
  <c r="P284" i="3" l="1"/>
  <c r="Q284" i="3"/>
  <c r="O285" i="3"/>
  <c r="Q285" i="3" l="1"/>
  <c r="P285" i="3"/>
  <c r="O286" i="3"/>
  <c r="P286" i="3" l="1"/>
  <c r="Q286" i="3"/>
  <c r="O287" i="3"/>
  <c r="Q287" i="3" l="1"/>
  <c r="P287" i="3"/>
  <c r="O288" i="3"/>
  <c r="Q288" i="3" l="1"/>
  <c r="P288" i="3"/>
  <c r="O289" i="3"/>
  <c r="Q289" i="3" l="1"/>
  <c r="P289" i="3"/>
  <c r="O290" i="3"/>
  <c r="P290" i="3" l="1"/>
  <c r="Q290" i="3"/>
  <c r="O291" i="3"/>
  <c r="Q291" i="3" l="1"/>
  <c r="P291" i="3"/>
  <c r="O292" i="3"/>
  <c r="P292" i="3" l="1"/>
  <c r="Q292" i="3"/>
  <c r="O293" i="3"/>
  <c r="Q293" i="3" l="1"/>
  <c r="P293" i="3"/>
  <c r="O294" i="3"/>
  <c r="Q294" i="3" l="1"/>
  <c r="P294" i="3"/>
  <c r="O295" i="3"/>
  <c r="Q295" i="3" l="1"/>
  <c r="P295" i="3"/>
  <c r="O296" i="3"/>
  <c r="P296" i="3" l="1"/>
  <c r="Q296" i="3"/>
  <c r="O297" i="3"/>
  <c r="Q297" i="3" l="1"/>
  <c r="P297" i="3"/>
  <c r="O298" i="3"/>
  <c r="P298" i="3" l="1"/>
  <c r="Q298" i="3"/>
  <c r="O299" i="3"/>
  <c r="Q299" i="3" l="1"/>
  <c r="P299" i="3"/>
  <c r="O300" i="3"/>
  <c r="Q300" i="3" l="1"/>
  <c r="P300" i="3"/>
  <c r="O301" i="3"/>
  <c r="Q301" i="3" l="1"/>
  <c r="P301" i="3"/>
  <c r="O302" i="3"/>
  <c r="P302" i="3" l="1"/>
  <c r="Q302" i="3"/>
  <c r="O303" i="3"/>
  <c r="Q303" i="3" l="1"/>
  <c r="P303" i="3"/>
  <c r="O304" i="3"/>
  <c r="P304" i="3" l="1"/>
  <c r="Q304" i="3"/>
  <c r="O305" i="3"/>
  <c r="Q305" i="3" l="1"/>
  <c r="P305" i="3"/>
  <c r="O306" i="3"/>
  <c r="Q306" i="3" l="1"/>
  <c r="P306" i="3"/>
  <c r="O307" i="3"/>
  <c r="Q307" i="3" l="1"/>
  <c r="P307" i="3"/>
  <c r="O308" i="3"/>
  <c r="P308" i="3" l="1"/>
  <c r="Q308" i="3"/>
  <c r="O309" i="3"/>
  <c r="Q309" i="3" l="1"/>
  <c r="P309" i="3"/>
  <c r="O310" i="3"/>
  <c r="P310" i="3" l="1"/>
  <c r="Q310" i="3"/>
  <c r="O311" i="3"/>
  <c r="Q311" i="3" l="1"/>
  <c r="P311" i="3"/>
  <c r="O312" i="3"/>
  <c r="Q312" i="3" l="1"/>
  <c r="P312" i="3"/>
  <c r="O313" i="3"/>
  <c r="Q313" i="3" l="1"/>
  <c r="P313" i="3"/>
  <c r="O314" i="3"/>
  <c r="P314" i="3" l="1"/>
  <c r="Q314" i="3"/>
  <c r="O315" i="3"/>
  <c r="Q315" i="3" l="1"/>
  <c r="P315" i="3"/>
  <c r="O316" i="3"/>
  <c r="P316" i="3" l="1"/>
  <c r="Q316" i="3"/>
  <c r="O317" i="3"/>
  <c r="Q317" i="3" l="1"/>
  <c r="P317" i="3"/>
  <c r="O318" i="3"/>
  <c r="Q318" i="3" l="1"/>
  <c r="P318" i="3"/>
  <c r="O319" i="3"/>
  <c r="Q319" i="3" l="1"/>
  <c r="P319" i="3"/>
  <c r="O320" i="3"/>
  <c r="P320" i="3" l="1"/>
  <c r="Q320" i="3"/>
  <c r="O321" i="3"/>
  <c r="Q321" i="3" l="1"/>
  <c r="P321" i="3"/>
  <c r="O322" i="3"/>
  <c r="P322" i="3" l="1"/>
  <c r="Q322" i="3"/>
  <c r="O323" i="3"/>
  <c r="Q323" i="3" l="1"/>
  <c r="P323" i="3"/>
  <c r="O324" i="3"/>
  <c r="Q324" i="3" l="1"/>
  <c r="P324" i="3"/>
  <c r="O325" i="3"/>
  <c r="Q325" i="3" l="1"/>
  <c r="P325" i="3"/>
  <c r="O326" i="3"/>
  <c r="P326" i="3" l="1"/>
  <c r="Q326" i="3"/>
  <c r="O327" i="3"/>
  <c r="Q327" i="3" l="1"/>
  <c r="P327" i="3"/>
  <c r="O328" i="3"/>
  <c r="P328" i="3" l="1"/>
  <c r="Q328" i="3"/>
  <c r="O329" i="3"/>
  <c r="Q329" i="3" l="1"/>
  <c r="P329" i="3"/>
  <c r="O330" i="3"/>
  <c r="Q330" i="3" l="1"/>
  <c r="P330" i="3"/>
  <c r="O331" i="3"/>
  <c r="Q331" i="3" l="1"/>
  <c r="P331" i="3"/>
  <c r="O332" i="3"/>
  <c r="P332" i="3" l="1"/>
  <c r="Q332" i="3"/>
  <c r="O333" i="3"/>
  <c r="P333" i="3" l="1"/>
  <c r="Q333" i="3"/>
  <c r="O334" i="3"/>
  <c r="Q334" i="3" l="1"/>
  <c r="P334" i="3"/>
  <c r="O335" i="3"/>
  <c r="Q335" i="3" l="1"/>
  <c r="P335" i="3"/>
  <c r="O336" i="3"/>
  <c r="Q336" i="3" l="1"/>
  <c r="P336" i="3"/>
  <c r="O337" i="3"/>
  <c r="Q337" i="3" l="1"/>
  <c r="P337" i="3"/>
  <c r="O338" i="3"/>
  <c r="P338" i="3" l="1"/>
  <c r="Q338" i="3"/>
  <c r="O339" i="3"/>
  <c r="P339" i="3" l="1"/>
  <c r="Q339" i="3"/>
  <c r="O340" i="3"/>
  <c r="Q340" i="3" l="1"/>
  <c r="P340" i="3"/>
  <c r="O341" i="3"/>
  <c r="Q341" i="3" l="1"/>
  <c r="P341" i="3"/>
  <c r="O342" i="3"/>
  <c r="Q342" i="3" l="1"/>
  <c r="P342" i="3"/>
  <c r="O343" i="3"/>
  <c r="Q343" i="3" l="1"/>
  <c r="P343" i="3"/>
  <c r="O344" i="3"/>
  <c r="P344" i="3" l="1"/>
  <c r="Q344" i="3"/>
  <c r="O345" i="3"/>
  <c r="P345" i="3" l="1"/>
  <c r="Q345" i="3"/>
  <c r="O346" i="3"/>
  <c r="Q346" i="3" l="1"/>
  <c r="P346" i="3"/>
  <c r="O347" i="3"/>
  <c r="Q347" i="3" l="1"/>
  <c r="P347" i="3"/>
  <c r="O348" i="3"/>
  <c r="Q348" i="3" l="1"/>
  <c r="P348" i="3"/>
  <c r="O349" i="3"/>
  <c r="Q349" i="3" l="1"/>
  <c r="P349" i="3"/>
  <c r="O350" i="3"/>
  <c r="P350" i="3" l="1"/>
  <c r="Q350" i="3"/>
  <c r="O351" i="3"/>
  <c r="P351" i="3" l="1"/>
  <c r="Q351" i="3"/>
  <c r="O352" i="3"/>
  <c r="Q352" i="3" l="1"/>
  <c r="P352" i="3"/>
  <c r="O353" i="3"/>
  <c r="Q353" i="3" l="1"/>
  <c r="P353" i="3"/>
  <c r="O354" i="3"/>
  <c r="Q354" i="3" l="1"/>
  <c r="P354" i="3"/>
  <c r="O355" i="3"/>
  <c r="Q355" i="3" l="1"/>
  <c r="P355" i="3"/>
  <c r="O356" i="3"/>
  <c r="P356" i="3" l="1"/>
  <c r="Q356" i="3"/>
  <c r="O357" i="3"/>
  <c r="P357" i="3" l="1"/>
  <c r="Q357" i="3"/>
  <c r="O358" i="3"/>
  <c r="Q358" i="3" l="1"/>
  <c r="P358" i="3"/>
  <c r="O359" i="3"/>
  <c r="Q359" i="3" l="1"/>
  <c r="P359" i="3"/>
  <c r="O360" i="3"/>
  <c r="Q360" i="3" l="1"/>
  <c r="P360" i="3"/>
  <c r="O361" i="3"/>
  <c r="Q361" i="3" l="1"/>
  <c r="P361" i="3"/>
  <c r="O362" i="3"/>
  <c r="P362" i="3" l="1"/>
  <c r="Q362" i="3"/>
  <c r="O363" i="3"/>
  <c r="P363" i="3" l="1"/>
  <c r="Q363" i="3"/>
  <c r="O364" i="3"/>
  <c r="Q364" i="3" l="1"/>
  <c r="P364" i="3"/>
  <c r="O365" i="3"/>
  <c r="Q365" i="3" l="1"/>
  <c r="P365" i="3"/>
  <c r="O366" i="3"/>
  <c r="Q366" i="3" l="1"/>
  <c r="P366" i="3"/>
  <c r="O367" i="3"/>
  <c r="Q367" i="3" l="1"/>
  <c r="P367" i="3"/>
  <c r="O368" i="3"/>
  <c r="P368" i="3" l="1"/>
  <c r="Q368" i="3"/>
  <c r="O369" i="3"/>
  <c r="P369" i="3" l="1"/>
  <c r="Q369" i="3"/>
  <c r="O370" i="3"/>
  <c r="Q370" i="3" l="1"/>
  <c r="P370" i="3"/>
  <c r="O371" i="3"/>
  <c r="Q371" i="3" l="1"/>
  <c r="P371" i="3"/>
  <c r="O372" i="3"/>
  <c r="Q372" i="3" l="1"/>
  <c r="P372" i="3"/>
  <c r="O373" i="3"/>
  <c r="Q373" i="3" l="1"/>
  <c r="P373" i="3"/>
  <c r="O374" i="3"/>
  <c r="P374" i="3" l="1"/>
  <c r="Q374" i="3"/>
  <c r="O375" i="3"/>
  <c r="P375" i="3" l="1"/>
  <c r="Q375" i="3"/>
  <c r="O376" i="3"/>
  <c r="Q376" i="3" l="1"/>
  <c r="P376" i="3"/>
  <c r="O377" i="3"/>
  <c r="Q377" i="3" l="1"/>
  <c r="P377" i="3"/>
  <c r="O378" i="3"/>
  <c r="Q378" i="3" l="1"/>
  <c r="P378" i="3"/>
  <c r="O379" i="3"/>
  <c r="Q379" i="3" l="1"/>
  <c r="P379" i="3"/>
  <c r="O380" i="3"/>
  <c r="P380" i="3" l="1"/>
  <c r="Q380" i="3"/>
  <c r="O381" i="3"/>
  <c r="P381" i="3" l="1"/>
  <c r="Q381" i="3"/>
  <c r="O382" i="3"/>
  <c r="Q382" i="3" l="1"/>
  <c r="P382" i="3"/>
  <c r="O383" i="3"/>
  <c r="Q383" i="3" l="1"/>
  <c r="P383" i="3"/>
  <c r="O384" i="3"/>
  <c r="Q384" i="3" l="1"/>
  <c r="P384" i="3"/>
  <c r="O385" i="3"/>
  <c r="Q385" i="3" l="1"/>
  <c r="P385" i="3"/>
  <c r="O386" i="3"/>
  <c r="P386" i="3" l="1"/>
  <c r="Q386" i="3"/>
  <c r="O387" i="3"/>
  <c r="P387" i="3" l="1"/>
  <c r="Q387" i="3"/>
  <c r="O388" i="3"/>
  <c r="Q388" i="3" l="1"/>
  <c r="P388" i="3"/>
  <c r="O389" i="3"/>
  <c r="Q389" i="3" l="1"/>
  <c r="P389" i="3"/>
  <c r="O390" i="3"/>
  <c r="Q390" i="3" l="1"/>
  <c r="P390" i="3"/>
  <c r="O391" i="3"/>
  <c r="Q391" i="3" l="1"/>
  <c r="P391" i="3"/>
  <c r="O392" i="3"/>
  <c r="P392" i="3" l="1"/>
  <c r="Q392" i="3"/>
  <c r="O393" i="3"/>
  <c r="P393" i="3" l="1"/>
  <c r="Q393" i="3"/>
  <c r="O394" i="3"/>
  <c r="Q394" i="3" l="1"/>
  <c r="P394" i="3"/>
  <c r="O395" i="3"/>
  <c r="Q395" i="3" l="1"/>
  <c r="P395" i="3"/>
  <c r="O396" i="3"/>
  <c r="Q396" i="3" l="1"/>
  <c r="P396" i="3"/>
  <c r="O397" i="3"/>
  <c r="Q397" i="3" l="1"/>
  <c r="P397" i="3"/>
  <c r="O398" i="3"/>
  <c r="P398" i="3" l="1"/>
  <c r="Q398" i="3"/>
  <c r="O399" i="3"/>
  <c r="P399" i="3" l="1"/>
  <c r="Q399" i="3"/>
  <c r="O400" i="3"/>
  <c r="Q400" i="3" l="1"/>
  <c r="P400" i="3"/>
  <c r="O401" i="3"/>
  <c r="Q401" i="3" l="1"/>
  <c r="P401" i="3"/>
  <c r="O402" i="3"/>
  <c r="Q402" i="3" l="1"/>
  <c r="P402" i="3"/>
  <c r="O403" i="3"/>
  <c r="Q403" i="3" l="1"/>
  <c r="P403" i="3"/>
  <c r="O404" i="3"/>
  <c r="P404" i="3" l="1"/>
  <c r="Q404" i="3"/>
  <c r="O405" i="3"/>
  <c r="P405" i="3" l="1"/>
  <c r="Q405" i="3"/>
  <c r="O406" i="3"/>
  <c r="Q406" i="3" l="1"/>
  <c r="P406" i="3"/>
  <c r="O407" i="3"/>
  <c r="Q407" i="3" l="1"/>
  <c r="P407" i="3"/>
  <c r="O408" i="3"/>
  <c r="Q408" i="3" l="1"/>
  <c r="P408" i="3"/>
  <c r="O409" i="3"/>
  <c r="Q409" i="3" l="1"/>
  <c r="P409" i="3"/>
  <c r="O410" i="3"/>
  <c r="P410" i="3" l="1"/>
  <c r="Q410" i="3"/>
  <c r="O411" i="3"/>
  <c r="Q411" i="3" l="1"/>
  <c r="P411" i="3"/>
  <c r="O412" i="3"/>
  <c r="P412" i="3" l="1"/>
  <c r="Q412" i="3"/>
  <c r="O413" i="3"/>
  <c r="P413" i="3" l="1"/>
  <c r="Q413" i="3"/>
  <c r="O414" i="3"/>
  <c r="Q414" i="3" l="1"/>
  <c r="P414" i="3"/>
  <c r="O415" i="3"/>
  <c r="Q415" i="3" l="1"/>
  <c r="P415" i="3"/>
  <c r="O416" i="3"/>
  <c r="P416" i="3" l="1"/>
  <c r="Q416" i="3"/>
  <c r="O417" i="3"/>
  <c r="Q417" i="3" l="1"/>
  <c r="P417" i="3"/>
  <c r="O418" i="3"/>
  <c r="Q418" i="3" l="1"/>
  <c r="P418" i="3"/>
  <c r="O419" i="3"/>
  <c r="P419" i="3" l="1"/>
  <c r="Q419" i="3"/>
  <c r="O420" i="3"/>
  <c r="Q420" i="3" l="1"/>
  <c r="P420" i="3"/>
  <c r="O421" i="3"/>
  <c r="Q421" i="3" l="1"/>
  <c r="P421" i="3"/>
  <c r="O422" i="3"/>
  <c r="P422" i="3" l="1"/>
  <c r="Q422" i="3"/>
  <c r="O423" i="3"/>
  <c r="Q423" i="3" l="1"/>
  <c r="P423" i="3"/>
  <c r="O424" i="3"/>
  <c r="P424" i="3" l="1"/>
  <c r="Q424" i="3"/>
  <c r="O425" i="3"/>
  <c r="P425" i="3" l="1"/>
  <c r="Q425" i="3"/>
  <c r="O426" i="3"/>
  <c r="Q426" i="3" l="1"/>
  <c r="P426" i="3"/>
  <c r="O427" i="3"/>
  <c r="Q427" i="3" l="1"/>
  <c r="P427" i="3"/>
  <c r="O428" i="3"/>
  <c r="P428" i="3" l="1"/>
  <c r="Q428" i="3"/>
  <c r="O429" i="3"/>
  <c r="Q429" i="3" l="1"/>
  <c r="P429" i="3"/>
  <c r="O430" i="3"/>
  <c r="Q430" i="3" l="1"/>
  <c r="P430" i="3"/>
  <c r="O431" i="3"/>
  <c r="P431" i="3" l="1"/>
  <c r="Q431" i="3"/>
  <c r="O432" i="3"/>
  <c r="Q432" i="3" l="1"/>
  <c r="P432" i="3"/>
  <c r="O433" i="3"/>
  <c r="Q433" i="3" l="1"/>
  <c r="P433" i="3"/>
  <c r="O434" i="3"/>
  <c r="P434" i="3" l="1"/>
  <c r="Q434" i="3"/>
  <c r="O435" i="3"/>
  <c r="Q435" i="3" l="1"/>
  <c r="P435" i="3"/>
  <c r="O436" i="3"/>
  <c r="P436" i="3" l="1"/>
  <c r="Q436" i="3"/>
  <c r="O437" i="3"/>
  <c r="P437" i="3" l="1"/>
  <c r="Q437" i="3"/>
  <c r="O438" i="3"/>
  <c r="Q438" i="3" l="1"/>
  <c r="P438" i="3"/>
  <c r="O439" i="3"/>
  <c r="Q439" i="3" l="1"/>
  <c r="P439" i="3"/>
  <c r="O440" i="3"/>
  <c r="P440" i="3" l="1"/>
  <c r="Q440" i="3"/>
  <c r="O441" i="3"/>
  <c r="Q441" i="3" l="1"/>
  <c r="P441" i="3"/>
  <c r="O442" i="3"/>
  <c r="Q442" i="3" l="1"/>
  <c r="P442" i="3"/>
  <c r="O443" i="3"/>
  <c r="P443" i="3" l="1"/>
  <c r="Q443" i="3"/>
  <c r="O444" i="3"/>
  <c r="Q444" i="3" l="1"/>
  <c r="S15" i="3" s="1"/>
  <c r="P444" i="3"/>
  <c r="R15" i="3" s="1"/>
  <c r="O445" i="3"/>
  <c r="Q445" i="3" l="1"/>
  <c r="P445" i="3"/>
  <c r="O446" i="3"/>
  <c r="P446" i="3" l="1"/>
  <c r="Q446" i="3"/>
  <c r="O447" i="3"/>
  <c r="Q447" i="3" l="1"/>
  <c r="P447" i="3"/>
  <c r="O448" i="3"/>
  <c r="P448" i="3" l="1"/>
  <c r="Q448" i="3"/>
  <c r="O449" i="3"/>
  <c r="P449" i="3" l="1"/>
  <c r="Q449" i="3"/>
  <c r="O450" i="3"/>
  <c r="Q450" i="3" l="1"/>
  <c r="P450" i="3"/>
  <c r="O451" i="3"/>
  <c r="Q451" i="3" l="1"/>
  <c r="P451" i="3"/>
  <c r="O452" i="3"/>
  <c r="P452" i="3" l="1"/>
  <c r="Q452" i="3"/>
  <c r="O453" i="3"/>
  <c r="Q453" i="3" l="1"/>
  <c r="P453" i="3"/>
  <c r="O454" i="3"/>
  <c r="Q454" i="3" l="1"/>
  <c r="P454" i="3"/>
  <c r="O455" i="3"/>
  <c r="P455" i="3" l="1"/>
  <c r="Q455" i="3"/>
  <c r="O456" i="3"/>
  <c r="Q456" i="3" l="1"/>
  <c r="P456" i="3"/>
  <c r="O457" i="3"/>
  <c r="Q457" i="3" l="1"/>
  <c r="P457" i="3"/>
  <c r="O458" i="3"/>
  <c r="P458" i="3" l="1"/>
  <c r="Q458" i="3"/>
  <c r="O459" i="3"/>
  <c r="Q459" i="3" l="1"/>
  <c r="P459" i="3"/>
  <c r="O460" i="3"/>
  <c r="P460" i="3" l="1"/>
  <c r="Q460" i="3"/>
  <c r="O461" i="3"/>
  <c r="P461" i="3" l="1"/>
  <c r="Q461" i="3"/>
  <c r="O462" i="3"/>
  <c r="Q462" i="3" l="1"/>
  <c r="P462" i="3"/>
  <c r="O463" i="3"/>
  <c r="Q463" i="3" l="1"/>
  <c r="P463" i="3"/>
  <c r="O464" i="3"/>
  <c r="P464" i="3" l="1"/>
  <c r="Q464" i="3"/>
  <c r="O465" i="3"/>
  <c r="Q465" i="3" l="1"/>
  <c r="P465" i="3"/>
  <c r="O466" i="3"/>
  <c r="Q466" i="3" l="1"/>
  <c r="P466" i="3"/>
  <c r="O467" i="3"/>
  <c r="P467" i="3" l="1"/>
  <c r="Q467" i="3"/>
  <c r="O468" i="3"/>
  <c r="Q468" i="3" l="1"/>
  <c r="P468" i="3"/>
  <c r="O469" i="3"/>
  <c r="Q469" i="3" l="1"/>
  <c r="P469" i="3"/>
  <c r="O470" i="3"/>
  <c r="P470" i="3" l="1"/>
  <c r="Q470" i="3"/>
  <c r="O471" i="3"/>
  <c r="Q471" i="3" l="1"/>
  <c r="P471" i="3"/>
  <c r="O472" i="3"/>
  <c r="P472" i="3" l="1"/>
  <c r="Q472" i="3"/>
  <c r="O473" i="3"/>
  <c r="P473" i="3" l="1"/>
  <c r="Q473" i="3"/>
  <c r="O474" i="3"/>
  <c r="Q474" i="3" l="1"/>
  <c r="P474" i="3"/>
  <c r="O475" i="3"/>
  <c r="Q475" i="3" l="1"/>
  <c r="P475" i="3"/>
  <c r="O476" i="3"/>
  <c r="P476" i="3" l="1"/>
  <c r="Q476" i="3"/>
  <c r="O477" i="3"/>
  <c r="Q477" i="3" l="1"/>
  <c r="P477" i="3"/>
  <c r="O478" i="3"/>
  <c r="Q478" i="3" l="1"/>
  <c r="P478" i="3"/>
  <c r="O479" i="3"/>
  <c r="P479" i="3" l="1"/>
  <c r="Q479" i="3"/>
  <c r="O480" i="3"/>
  <c r="Q480" i="3" l="1"/>
  <c r="P480" i="3"/>
  <c r="O481" i="3"/>
  <c r="Q481" i="3" l="1"/>
  <c r="P481" i="3"/>
  <c r="O482" i="3"/>
  <c r="P482" i="3" l="1"/>
  <c r="Q482" i="3"/>
  <c r="O483" i="3"/>
  <c r="Q483" i="3" l="1"/>
  <c r="P483" i="3"/>
  <c r="O484" i="3"/>
  <c r="P484" i="3" l="1"/>
  <c r="Q484" i="3"/>
  <c r="O485" i="3"/>
  <c r="P485" i="3" l="1"/>
  <c r="Q485" i="3"/>
  <c r="O486" i="3"/>
  <c r="Q486" i="3" l="1"/>
  <c r="P486" i="3"/>
  <c r="O487" i="3"/>
  <c r="Q487" i="3" l="1"/>
  <c r="P487" i="3"/>
  <c r="O488" i="3"/>
  <c r="P488" i="3" l="1"/>
  <c r="Q488" i="3"/>
  <c r="O489" i="3"/>
  <c r="Q489" i="3" l="1"/>
  <c r="P489" i="3"/>
  <c r="O490" i="3"/>
  <c r="Q490" i="3" l="1"/>
  <c r="P490" i="3"/>
  <c r="O491" i="3"/>
  <c r="P491" i="3" l="1"/>
  <c r="Q491" i="3"/>
  <c r="O492" i="3"/>
  <c r="Q492" i="3" l="1"/>
  <c r="P492" i="3"/>
  <c r="O493" i="3"/>
  <c r="Q493" i="3" l="1"/>
  <c r="P493" i="3"/>
  <c r="O494" i="3"/>
  <c r="P494" i="3" l="1"/>
  <c r="Q494" i="3"/>
  <c r="O495" i="3"/>
  <c r="Q495" i="3" l="1"/>
  <c r="P495" i="3"/>
  <c r="O496" i="3"/>
  <c r="P496" i="3" l="1"/>
  <c r="Q496" i="3"/>
  <c r="O497" i="3"/>
  <c r="P497" i="3" l="1"/>
  <c r="Q497" i="3"/>
  <c r="O498" i="3"/>
  <c r="Q498" i="3" l="1"/>
  <c r="P498" i="3"/>
  <c r="O499" i="3"/>
  <c r="Q499" i="3" l="1"/>
  <c r="P499" i="3"/>
  <c r="O500" i="3"/>
  <c r="P500" i="3" l="1"/>
  <c r="Q500" i="3"/>
  <c r="O501" i="3"/>
  <c r="Q501" i="3" l="1"/>
  <c r="P501" i="3"/>
  <c r="O502" i="3"/>
  <c r="Q502" i="3" l="1"/>
  <c r="P502" i="3"/>
  <c r="O503" i="3"/>
  <c r="P503" i="3" l="1"/>
  <c r="Q503" i="3"/>
  <c r="O504" i="3"/>
  <c r="Q504" i="3" l="1"/>
  <c r="P504" i="3"/>
  <c r="O505" i="3"/>
  <c r="Q505" i="3" l="1"/>
  <c r="P505" i="3"/>
  <c r="O506" i="3"/>
  <c r="P506" i="3" l="1"/>
  <c r="Q506" i="3"/>
  <c r="O507" i="3"/>
  <c r="Q507" i="3" l="1"/>
  <c r="P507" i="3"/>
  <c r="O508" i="3"/>
  <c r="P508" i="3" l="1"/>
  <c r="Q508" i="3"/>
  <c r="O509" i="3"/>
  <c r="P509" i="3" l="1"/>
  <c r="Q509" i="3"/>
  <c r="O510" i="3"/>
  <c r="Q510" i="3" l="1"/>
  <c r="P510" i="3"/>
  <c r="O511" i="3"/>
  <c r="Q511" i="3" l="1"/>
  <c r="P511" i="3"/>
  <c r="O512" i="3"/>
  <c r="P512" i="3" l="1"/>
  <c r="Q512" i="3"/>
  <c r="O513" i="3"/>
  <c r="Q513" i="3" l="1"/>
  <c r="P513" i="3"/>
  <c r="O514" i="3"/>
  <c r="Q514" i="3" l="1"/>
  <c r="P514" i="3"/>
  <c r="O515" i="3"/>
  <c r="P515" i="3" l="1"/>
  <c r="Q515" i="3"/>
  <c r="O516" i="3"/>
  <c r="Q516" i="3" l="1"/>
  <c r="P516" i="3"/>
  <c r="O517" i="3"/>
  <c r="Q517" i="3" l="1"/>
  <c r="P517" i="3"/>
  <c r="O518" i="3"/>
  <c r="P518" i="3" l="1"/>
  <c r="Q518" i="3"/>
  <c r="O519" i="3"/>
  <c r="Q519" i="3" l="1"/>
  <c r="P519" i="3"/>
  <c r="O520" i="3"/>
  <c r="P520" i="3" l="1"/>
  <c r="Q520" i="3"/>
  <c r="O521" i="3"/>
  <c r="P521" i="3" l="1"/>
  <c r="R14" i="3" s="1"/>
  <c r="Q521" i="3"/>
  <c r="S14" i="3" s="1"/>
  <c r="O522" i="3"/>
  <c r="Q522" i="3" l="1"/>
  <c r="P522" i="3"/>
  <c r="O523" i="3"/>
  <c r="Q523" i="3" l="1"/>
  <c r="P523" i="3"/>
  <c r="O524" i="3"/>
  <c r="P524" i="3" l="1"/>
  <c r="Q524" i="3"/>
  <c r="O525" i="3"/>
  <c r="Q525" i="3" l="1"/>
  <c r="P525" i="3"/>
  <c r="O526" i="3"/>
  <c r="Q526" i="3" l="1"/>
  <c r="P526" i="3"/>
  <c r="O527" i="3"/>
  <c r="P527" i="3" l="1"/>
  <c r="Q527" i="3"/>
  <c r="O528" i="3"/>
  <c r="Q528" i="3" l="1"/>
  <c r="P528" i="3"/>
  <c r="O529" i="3"/>
  <c r="Q529" i="3" l="1"/>
  <c r="P529" i="3"/>
  <c r="O530" i="3"/>
  <c r="P530" i="3" l="1"/>
  <c r="Q530" i="3"/>
  <c r="O531" i="3"/>
  <c r="Q531" i="3" l="1"/>
  <c r="P531" i="3"/>
  <c r="O532" i="3"/>
  <c r="P532" i="3" l="1"/>
  <c r="Q532" i="3"/>
  <c r="O533" i="3"/>
  <c r="P533" i="3" l="1"/>
  <c r="Q533" i="3"/>
  <c r="O534" i="3"/>
  <c r="Q534" i="3" l="1"/>
  <c r="P534" i="3"/>
  <c r="O535" i="3"/>
  <c r="Q535" i="3" l="1"/>
  <c r="P535" i="3"/>
  <c r="O536" i="3"/>
  <c r="P536" i="3" l="1"/>
  <c r="Q536" i="3"/>
  <c r="O537" i="3"/>
  <c r="Q537" i="3" l="1"/>
  <c r="P537" i="3"/>
  <c r="O538" i="3"/>
  <c r="Q538" i="3" l="1"/>
  <c r="P538" i="3"/>
  <c r="O539" i="3"/>
  <c r="P539" i="3" l="1"/>
  <c r="Q539" i="3"/>
  <c r="O540" i="3"/>
  <c r="Q540" i="3" l="1"/>
  <c r="P540" i="3"/>
  <c r="O541" i="3"/>
  <c r="Q541" i="3" l="1"/>
  <c r="P541" i="3"/>
  <c r="O542" i="3"/>
  <c r="P542" i="3" l="1"/>
  <c r="Q542" i="3"/>
  <c r="O543" i="3"/>
  <c r="Q543" i="3" l="1"/>
  <c r="P543" i="3"/>
  <c r="O544" i="3"/>
  <c r="P544" i="3" l="1"/>
  <c r="Q544" i="3"/>
  <c r="O545" i="3"/>
  <c r="P545" i="3" l="1"/>
  <c r="Q545" i="3"/>
  <c r="O546" i="3"/>
  <c r="Q546" i="3" l="1"/>
  <c r="P546" i="3"/>
  <c r="O547" i="3"/>
  <c r="Q547" i="3" l="1"/>
  <c r="P547" i="3"/>
  <c r="O548" i="3"/>
  <c r="P548" i="3" l="1"/>
  <c r="Q548" i="3"/>
  <c r="O549" i="3"/>
  <c r="Q549" i="3" l="1"/>
  <c r="P549" i="3"/>
  <c r="O550" i="3"/>
  <c r="Q550" i="3" l="1"/>
  <c r="P550" i="3"/>
  <c r="O551" i="3"/>
  <c r="P551" i="3" l="1"/>
  <c r="Q551" i="3"/>
  <c r="O552" i="3"/>
  <c r="Q552" i="3" l="1"/>
  <c r="P552" i="3"/>
  <c r="O553" i="3"/>
  <c r="Q553" i="3" l="1"/>
  <c r="P553" i="3"/>
  <c r="O554" i="3"/>
  <c r="P554" i="3" l="1"/>
  <c r="Q554" i="3"/>
  <c r="O555" i="3"/>
  <c r="Q555" i="3" l="1"/>
  <c r="P555" i="3"/>
  <c r="O556" i="3"/>
  <c r="P556" i="3" l="1"/>
  <c r="Q556" i="3"/>
  <c r="O557" i="3"/>
  <c r="P557" i="3" l="1"/>
  <c r="Q557" i="3"/>
  <c r="O558" i="3"/>
  <c r="Q558" i="3" l="1"/>
  <c r="P558" i="3"/>
  <c r="O559" i="3"/>
  <c r="Q559" i="3" l="1"/>
  <c r="P559" i="3"/>
  <c r="O560" i="3"/>
  <c r="P560" i="3" l="1"/>
  <c r="Q560" i="3"/>
  <c r="O561" i="3"/>
  <c r="Q561" i="3" l="1"/>
  <c r="P561" i="3"/>
  <c r="O562" i="3"/>
  <c r="Q562" i="3" l="1"/>
  <c r="P562" i="3"/>
  <c r="O563" i="3"/>
  <c r="P563" i="3" l="1"/>
  <c r="Q563" i="3"/>
  <c r="O564" i="3"/>
  <c r="Q564" i="3" l="1"/>
  <c r="P564" i="3"/>
  <c r="O565" i="3"/>
  <c r="Q565" i="3" l="1"/>
  <c r="P565" i="3"/>
  <c r="O566" i="3"/>
  <c r="P566" i="3" l="1"/>
  <c r="Q566" i="3"/>
  <c r="O567" i="3"/>
  <c r="Q567" i="3" l="1"/>
  <c r="P567" i="3"/>
  <c r="O568" i="3"/>
  <c r="P568" i="3" l="1"/>
  <c r="Q568" i="3"/>
  <c r="O569" i="3"/>
  <c r="P569" i="3" l="1"/>
  <c r="Q569" i="3"/>
  <c r="O570" i="3"/>
  <c r="Q570" i="3" l="1"/>
  <c r="P570" i="3"/>
  <c r="O571" i="3"/>
  <c r="Q571" i="3" l="1"/>
  <c r="P571" i="3"/>
  <c r="O572" i="3"/>
  <c r="P572" i="3" l="1"/>
  <c r="Q572" i="3"/>
  <c r="O573" i="3"/>
  <c r="Q573" i="3" l="1"/>
  <c r="P573" i="3"/>
  <c r="O574" i="3"/>
  <c r="Q574" i="3" l="1"/>
  <c r="P574" i="3"/>
  <c r="O575" i="3"/>
  <c r="P575" i="3" l="1"/>
  <c r="Q575" i="3"/>
  <c r="O576" i="3"/>
  <c r="Q576" i="3" l="1"/>
  <c r="P576" i="3"/>
  <c r="O577" i="3"/>
  <c r="Q577" i="3" l="1"/>
  <c r="P577" i="3"/>
  <c r="O578" i="3"/>
  <c r="P578" i="3" l="1"/>
  <c r="Q578" i="3"/>
  <c r="O579" i="3"/>
  <c r="P579" i="3" l="1"/>
  <c r="Q579" i="3"/>
  <c r="O580" i="3"/>
  <c r="Q580" i="3" l="1"/>
  <c r="P580" i="3"/>
  <c r="O581" i="3"/>
  <c r="P581" i="3" l="1"/>
  <c r="Q581" i="3"/>
  <c r="O582" i="3"/>
  <c r="Q582" i="3" l="1"/>
  <c r="P582" i="3"/>
  <c r="O583" i="3"/>
  <c r="Q583" i="3" l="1"/>
  <c r="P583" i="3"/>
  <c r="O584" i="3"/>
  <c r="P584" i="3" l="1"/>
  <c r="Q584" i="3"/>
  <c r="O585" i="3"/>
  <c r="P585" i="3" l="1"/>
  <c r="Q585" i="3"/>
  <c r="O586" i="3"/>
  <c r="Q586" i="3" l="1"/>
  <c r="P586" i="3"/>
  <c r="O587" i="3"/>
  <c r="P587" i="3" l="1"/>
  <c r="Q587" i="3"/>
  <c r="O588" i="3"/>
  <c r="Q588" i="3" l="1"/>
  <c r="P588" i="3"/>
  <c r="O589" i="3"/>
  <c r="Q589" i="3" l="1"/>
  <c r="P589" i="3"/>
  <c r="O590" i="3"/>
  <c r="P590" i="3" l="1"/>
  <c r="Q590" i="3"/>
  <c r="O591" i="3"/>
  <c r="P591" i="3" l="1"/>
  <c r="Q591" i="3"/>
  <c r="O592" i="3"/>
  <c r="Q592" i="3" l="1"/>
  <c r="P592" i="3"/>
  <c r="O593" i="3"/>
  <c r="P593" i="3" l="1"/>
  <c r="Q593" i="3"/>
  <c r="O594" i="3"/>
  <c r="Q594" i="3" l="1"/>
  <c r="P594" i="3"/>
  <c r="O595" i="3"/>
  <c r="Q595" i="3" l="1"/>
  <c r="P595" i="3"/>
  <c r="O596" i="3"/>
  <c r="P596" i="3" l="1"/>
  <c r="Q596" i="3"/>
  <c r="O597" i="3"/>
  <c r="P597" i="3" l="1"/>
  <c r="Q597" i="3"/>
  <c r="O598" i="3"/>
  <c r="Q598" i="3" l="1"/>
  <c r="S13" i="3" s="1"/>
  <c r="P598" i="3"/>
  <c r="R13" i="3" s="1"/>
  <c r="O599" i="3"/>
  <c r="P599" i="3" l="1"/>
  <c r="Q599" i="3"/>
  <c r="O600" i="3"/>
  <c r="Q600" i="3" l="1"/>
  <c r="P600" i="3"/>
  <c r="O601" i="3"/>
  <c r="Q601" i="3" l="1"/>
  <c r="P601" i="3"/>
  <c r="O602" i="3"/>
  <c r="P602" i="3" l="1"/>
  <c r="Q602" i="3"/>
  <c r="O603" i="3"/>
  <c r="P603" i="3" l="1"/>
  <c r="Q603" i="3"/>
  <c r="O604" i="3"/>
  <c r="Q604" i="3" l="1"/>
  <c r="P604" i="3"/>
  <c r="O605" i="3"/>
  <c r="P605" i="3" l="1"/>
  <c r="Q605" i="3"/>
  <c r="O606" i="3"/>
  <c r="Q606" i="3" l="1"/>
  <c r="P606" i="3"/>
  <c r="O607" i="3"/>
  <c r="Q607" i="3" l="1"/>
  <c r="P607" i="3"/>
  <c r="O608" i="3"/>
  <c r="P608" i="3" l="1"/>
  <c r="Q608" i="3"/>
  <c r="O609" i="3"/>
  <c r="P609" i="3" l="1"/>
  <c r="Q609" i="3"/>
  <c r="O610" i="3"/>
  <c r="Q610" i="3" l="1"/>
  <c r="P610" i="3"/>
  <c r="O611" i="3"/>
  <c r="P611" i="3" l="1"/>
  <c r="Q611" i="3"/>
  <c r="O612" i="3"/>
  <c r="Q612" i="3" l="1"/>
  <c r="P612" i="3"/>
  <c r="O613" i="3"/>
  <c r="Q613" i="3" l="1"/>
  <c r="P613" i="3"/>
  <c r="O614" i="3"/>
  <c r="P614" i="3" l="1"/>
  <c r="Q614" i="3"/>
  <c r="O615" i="3"/>
  <c r="P615" i="3" l="1"/>
  <c r="Q615" i="3"/>
  <c r="O616" i="3"/>
  <c r="Q616" i="3" l="1"/>
  <c r="P616" i="3"/>
  <c r="O617" i="3"/>
  <c r="P617" i="3" l="1"/>
  <c r="Q617" i="3"/>
  <c r="O618" i="3"/>
  <c r="Q618" i="3" l="1"/>
  <c r="P618" i="3"/>
  <c r="O619" i="3"/>
  <c r="Q619" i="3" l="1"/>
  <c r="P619" i="3"/>
  <c r="O620" i="3"/>
  <c r="P620" i="3" l="1"/>
  <c r="Q620" i="3"/>
  <c r="O621" i="3"/>
  <c r="P621" i="3" l="1"/>
  <c r="Q621" i="3"/>
  <c r="O622" i="3"/>
  <c r="Q622" i="3" l="1"/>
  <c r="P622" i="3"/>
  <c r="O623" i="3"/>
  <c r="P623" i="3" l="1"/>
  <c r="Q623" i="3"/>
  <c r="O624" i="3"/>
  <c r="Q624" i="3" l="1"/>
  <c r="P624" i="3"/>
  <c r="O625" i="3"/>
  <c r="Q625" i="3" l="1"/>
  <c r="P625" i="3"/>
  <c r="O626" i="3"/>
  <c r="P626" i="3" l="1"/>
  <c r="Q626" i="3"/>
  <c r="O627" i="3"/>
  <c r="P627" i="3" l="1"/>
  <c r="Q627" i="3"/>
  <c r="O628" i="3"/>
  <c r="Q628" i="3" l="1"/>
  <c r="P628" i="3"/>
  <c r="O629" i="3"/>
  <c r="P629" i="3" l="1"/>
  <c r="Q629" i="3"/>
  <c r="O630" i="3"/>
  <c r="Q630" i="3" l="1"/>
  <c r="P630" i="3"/>
  <c r="O631" i="3"/>
  <c r="Q631" i="3" l="1"/>
  <c r="P631" i="3"/>
  <c r="O632" i="3"/>
  <c r="P632" i="3" l="1"/>
  <c r="Q632" i="3"/>
  <c r="O633" i="3"/>
  <c r="P633" i="3" l="1"/>
  <c r="Q633" i="3"/>
  <c r="O634" i="3"/>
  <c r="Q634" i="3" l="1"/>
  <c r="P634" i="3"/>
  <c r="O635" i="3"/>
  <c r="P635" i="3" l="1"/>
  <c r="Q635" i="3"/>
  <c r="O636" i="3"/>
  <c r="Q636" i="3" l="1"/>
  <c r="P636" i="3"/>
  <c r="O637" i="3"/>
  <c r="Q637" i="3" l="1"/>
  <c r="P637" i="3"/>
  <c r="O638" i="3"/>
  <c r="P638" i="3" l="1"/>
  <c r="Q638" i="3"/>
  <c r="O639" i="3"/>
  <c r="P639" i="3" l="1"/>
  <c r="Q639" i="3"/>
  <c r="O640" i="3"/>
  <c r="Q640" i="3" l="1"/>
  <c r="P640" i="3"/>
  <c r="O641" i="3"/>
  <c r="P641" i="3" l="1"/>
  <c r="Q641" i="3"/>
  <c r="O642" i="3"/>
  <c r="Q642" i="3" l="1"/>
  <c r="P642" i="3"/>
  <c r="O643" i="3"/>
  <c r="Q643" i="3" l="1"/>
  <c r="P643" i="3"/>
  <c r="O644" i="3"/>
  <c r="P644" i="3" l="1"/>
  <c r="Q644" i="3"/>
  <c r="O645" i="3"/>
  <c r="P645" i="3" l="1"/>
  <c r="Q645" i="3"/>
  <c r="O646" i="3"/>
  <c r="Q646" i="3" l="1"/>
  <c r="P646" i="3"/>
  <c r="O647" i="3"/>
  <c r="P647" i="3" l="1"/>
  <c r="Q647" i="3"/>
  <c r="O648" i="3"/>
  <c r="Q648" i="3" l="1"/>
  <c r="P648" i="3"/>
  <c r="O649" i="3"/>
  <c r="Q649" i="3" l="1"/>
  <c r="P649" i="3"/>
  <c r="O650" i="3"/>
  <c r="P650" i="3" l="1"/>
  <c r="Q650" i="3"/>
  <c r="O651" i="3"/>
  <c r="P651" i="3" l="1"/>
  <c r="Q651" i="3"/>
  <c r="O652" i="3"/>
  <c r="Q652" i="3" l="1"/>
  <c r="P652" i="3"/>
  <c r="O653" i="3"/>
  <c r="P653" i="3" l="1"/>
  <c r="Q653" i="3"/>
  <c r="O654" i="3"/>
  <c r="Q654" i="3" l="1"/>
  <c r="P654" i="3"/>
  <c r="O655" i="3"/>
  <c r="Q655" i="3" l="1"/>
  <c r="P655" i="3"/>
  <c r="O656" i="3"/>
  <c r="P656" i="3" l="1"/>
  <c r="Q656" i="3"/>
  <c r="O657" i="3"/>
  <c r="P657" i="3" l="1"/>
  <c r="Q657" i="3"/>
  <c r="O658" i="3"/>
  <c r="Q658" i="3" l="1"/>
  <c r="P658" i="3"/>
  <c r="O659" i="3"/>
  <c r="P659" i="3" l="1"/>
  <c r="Q659" i="3"/>
  <c r="O660" i="3"/>
  <c r="Q660" i="3" l="1"/>
  <c r="P660" i="3"/>
  <c r="O661" i="3"/>
  <c r="Q661" i="3" l="1"/>
  <c r="P661" i="3"/>
  <c r="O662" i="3"/>
  <c r="P662" i="3" l="1"/>
  <c r="Q662" i="3"/>
  <c r="O663" i="3"/>
  <c r="P663" i="3" l="1"/>
  <c r="Q663" i="3"/>
  <c r="O664" i="3"/>
  <c r="Q664" i="3" l="1"/>
  <c r="P664" i="3"/>
  <c r="O665" i="3"/>
  <c r="P665" i="3" l="1"/>
  <c r="Q665" i="3"/>
  <c r="O666" i="3"/>
  <c r="Q666" i="3" l="1"/>
  <c r="P666" i="3"/>
  <c r="O667" i="3"/>
  <c r="Q667" i="3" l="1"/>
  <c r="P667" i="3"/>
  <c r="O668" i="3"/>
  <c r="P668" i="3" l="1"/>
  <c r="Q668" i="3"/>
  <c r="O669" i="3"/>
  <c r="P669" i="3" l="1"/>
  <c r="Q669" i="3"/>
  <c r="O670" i="3"/>
  <c r="Q670" i="3" l="1"/>
  <c r="P670" i="3"/>
  <c r="O671" i="3"/>
  <c r="P671" i="3" l="1"/>
  <c r="Q671" i="3"/>
  <c r="O672" i="3"/>
  <c r="Q672" i="3" l="1"/>
  <c r="P672" i="3"/>
  <c r="O673" i="3"/>
  <c r="Q673" i="3" l="1"/>
  <c r="P673" i="3"/>
  <c r="O674" i="3"/>
  <c r="P674" i="3" l="1"/>
  <c r="Q674" i="3"/>
  <c r="O675" i="3"/>
  <c r="P675" i="3" l="1"/>
  <c r="R12" i="3" s="1"/>
  <c r="Q675" i="3"/>
  <c r="S12" i="3" s="1"/>
  <c r="O676" i="3"/>
  <c r="Q676" i="3" l="1"/>
  <c r="P676" i="3"/>
  <c r="O677" i="3"/>
  <c r="P677" i="3" l="1"/>
  <c r="Q677" i="3"/>
  <c r="O678" i="3"/>
  <c r="Q678" i="3" l="1"/>
  <c r="P678" i="3"/>
  <c r="O679" i="3"/>
  <c r="Q679" i="3" l="1"/>
  <c r="P679" i="3"/>
  <c r="O680" i="3"/>
  <c r="P680" i="3" l="1"/>
  <c r="Q680" i="3"/>
  <c r="O681" i="3"/>
  <c r="P681" i="3" l="1"/>
  <c r="Q681" i="3"/>
  <c r="O682" i="3"/>
  <c r="Q682" i="3" l="1"/>
  <c r="P682" i="3"/>
  <c r="O683" i="3"/>
  <c r="P683" i="3" l="1"/>
  <c r="Q683" i="3"/>
  <c r="O684" i="3"/>
  <c r="Q684" i="3" l="1"/>
  <c r="P684" i="3"/>
  <c r="O685" i="3"/>
  <c r="Q685" i="3" l="1"/>
  <c r="P685" i="3"/>
  <c r="O686" i="3"/>
  <c r="P686" i="3" l="1"/>
  <c r="Q686" i="3"/>
  <c r="O687" i="3"/>
  <c r="P687" i="3" l="1"/>
  <c r="Q687" i="3"/>
  <c r="O688" i="3"/>
  <c r="Q688" i="3" l="1"/>
  <c r="P688" i="3"/>
  <c r="O689" i="3"/>
  <c r="P689" i="3" l="1"/>
  <c r="Q689" i="3"/>
  <c r="O690" i="3"/>
  <c r="Q690" i="3" l="1"/>
  <c r="P690" i="3"/>
  <c r="O691" i="3"/>
  <c r="Q691" i="3" l="1"/>
  <c r="P691" i="3"/>
  <c r="O692" i="3"/>
  <c r="P692" i="3" l="1"/>
  <c r="Q692" i="3"/>
  <c r="O693" i="3"/>
  <c r="Q693" i="3" l="1"/>
  <c r="P693" i="3"/>
  <c r="O694" i="3"/>
  <c r="Q694" i="3" l="1"/>
  <c r="P694" i="3"/>
  <c r="O695" i="3"/>
  <c r="P695" i="3" l="1"/>
  <c r="Q695" i="3"/>
  <c r="O696" i="3"/>
  <c r="Q696" i="3" l="1"/>
  <c r="P696" i="3"/>
  <c r="O697" i="3"/>
  <c r="Q697" i="3" l="1"/>
  <c r="P697" i="3"/>
  <c r="O698" i="3"/>
  <c r="P698" i="3" l="1"/>
  <c r="Q698" i="3"/>
  <c r="O699" i="3"/>
  <c r="Q699" i="3" l="1"/>
  <c r="P699" i="3"/>
  <c r="O700" i="3"/>
  <c r="P700" i="3" l="1"/>
  <c r="Q700" i="3"/>
  <c r="O701" i="3"/>
  <c r="P701" i="3" l="1"/>
  <c r="Q701" i="3"/>
  <c r="O702" i="3"/>
  <c r="Q702" i="3" l="1"/>
  <c r="P702" i="3"/>
  <c r="O703" i="3"/>
  <c r="Q703" i="3" l="1"/>
  <c r="P703" i="3"/>
  <c r="O704" i="3"/>
  <c r="P704" i="3" l="1"/>
  <c r="Q704" i="3"/>
  <c r="O705" i="3"/>
  <c r="Q705" i="3" l="1"/>
  <c r="P705" i="3"/>
  <c r="O706" i="3"/>
  <c r="Q706" i="3" l="1"/>
  <c r="P706" i="3"/>
  <c r="O707" i="3"/>
  <c r="P707" i="3" l="1"/>
  <c r="Q707" i="3"/>
  <c r="O708" i="3"/>
  <c r="Q708" i="3" l="1"/>
  <c r="P708" i="3"/>
  <c r="O709" i="3"/>
  <c r="Q709" i="3" l="1"/>
  <c r="P709" i="3"/>
  <c r="O710" i="3"/>
  <c r="P710" i="3" l="1"/>
  <c r="Q710" i="3"/>
  <c r="O711" i="3"/>
  <c r="Q711" i="3" l="1"/>
  <c r="P711" i="3"/>
  <c r="O712" i="3"/>
  <c r="P712" i="3" l="1"/>
  <c r="Q712" i="3"/>
  <c r="O713" i="3"/>
  <c r="P713" i="3" l="1"/>
  <c r="Q713" i="3"/>
  <c r="O714" i="3"/>
  <c r="Q714" i="3" l="1"/>
  <c r="P714" i="3"/>
  <c r="O715" i="3"/>
  <c r="Q715" i="3" l="1"/>
  <c r="P715" i="3"/>
  <c r="O716" i="3"/>
  <c r="P716" i="3" l="1"/>
  <c r="Q716" i="3"/>
  <c r="O717" i="3"/>
  <c r="Q717" i="3" l="1"/>
  <c r="P717" i="3"/>
  <c r="O718" i="3"/>
  <c r="Q718" i="3" l="1"/>
  <c r="P718" i="3"/>
  <c r="O719" i="3"/>
  <c r="P719" i="3" l="1"/>
  <c r="Q719" i="3"/>
  <c r="O720" i="3"/>
  <c r="Q720" i="3" l="1"/>
  <c r="P720" i="3"/>
  <c r="O721" i="3"/>
  <c r="Q721" i="3" l="1"/>
  <c r="P721" i="3"/>
  <c r="O722" i="3"/>
  <c r="P722" i="3" l="1"/>
  <c r="Q722" i="3"/>
  <c r="O723" i="3"/>
  <c r="Q723" i="3" l="1"/>
  <c r="P723" i="3"/>
  <c r="O724" i="3"/>
  <c r="P724" i="3" l="1"/>
  <c r="Q724" i="3"/>
  <c r="O725" i="3"/>
  <c r="P725" i="3" l="1"/>
  <c r="Q725" i="3"/>
  <c r="O726" i="3"/>
  <c r="Q726" i="3" l="1"/>
  <c r="P726" i="3"/>
  <c r="O727" i="3"/>
  <c r="Q727" i="3" l="1"/>
  <c r="P727" i="3"/>
  <c r="O728" i="3"/>
  <c r="P728" i="3" l="1"/>
  <c r="Q728" i="3"/>
  <c r="O729" i="3"/>
  <c r="Q729" i="3" l="1"/>
  <c r="P729" i="3"/>
  <c r="O730" i="3"/>
  <c r="Q730" i="3" l="1"/>
  <c r="P730" i="3"/>
  <c r="O731" i="3"/>
  <c r="P731" i="3" l="1"/>
  <c r="Q731" i="3"/>
  <c r="O732" i="3"/>
  <c r="Q732" i="3" l="1"/>
  <c r="P732" i="3"/>
  <c r="O733" i="3"/>
  <c r="Q733" i="3" l="1"/>
  <c r="P733" i="3"/>
  <c r="O734" i="3"/>
  <c r="P734" i="3" l="1"/>
  <c r="Q734" i="3"/>
  <c r="O735" i="3"/>
  <c r="Q735" i="3" l="1"/>
  <c r="P735" i="3"/>
  <c r="O736" i="3"/>
  <c r="P736" i="3" l="1"/>
  <c r="Q736" i="3"/>
  <c r="O737" i="3"/>
  <c r="P737" i="3" l="1"/>
  <c r="Q737" i="3"/>
  <c r="O738" i="3"/>
  <c r="Q738" i="3" l="1"/>
  <c r="P738" i="3"/>
  <c r="O739" i="3"/>
  <c r="Q739" i="3" l="1"/>
  <c r="P739" i="3"/>
  <c r="O740" i="3"/>
  <c r="P740" i="3" l="1"/>
  <c r="Q740" i="3"/>
  <c r="O741" i="3"/>
  <c r="Q741" i="3" l="1"/>
  <c r="P741" i="3"/>
  <c r="O742" i="3"/>
  <c r="Q742" i="3" l="1"/>
  <c r="P742" i="3"/>
  <c r="O743" i="3"/>
  <c r="P743" i="3" l="1"/>
  <c r="Q743" i="3"/>
  <c r="O744" i="3"/>
  <c r="Q744" i="3" l="1"/>
  <c r="P744" i="3"/>
  <c r="O745" i="3"/>
  <c r="Q745" i="3" l="1"/>
  <c r="P745" i="3"/>
  <c r="O746" i="3"/>
  <c r="P746" i="3" l="1"/>
  <c r="Q746" i="3"/>
  <c r="O747" i="3"/>
  <c r="Q747" i="3" l="1"/>
  <c r="P747" i="3"/>
  <c r="O748" i="3"/>
  <c r="P748" i="3" l="1"/>
  <c r="Q748" i="3"/>
  <c r="O749" i="3"/>
  <c r="P749" i="3" l="1"/>
  <c r="Q749" i="3"/>
  <c r="O750" i="3"/>
  <c r="Q750" i="3" l="1"/>
  <c r="P750" i="3"/>
  <c r="O751" i="3"/>
  <c r="Q751" i="3" l="1"/>
  <c r="P751" i="3"/>
  <c r="O752" i="3"/>
  <c r="P752" i="3" l="1"/>
  <c r="Q752" i="3"/>
  <c r="O753" i="3"/>
  <c r="S11" i="3" l="1"/>
  <c r="R11" i="3"/>
  <c r="Q753" i="3"/>
  <c r="P753" i="3"/>
  <c r="O754" i="3"/>
  <c r="Q754" i="3" l="1"/>
  <c r="P754" i="3"/>
  <c r="O755" i="3"/>
  <c r="P755" i="3" l="1"/>
  <c r="Q755" i="3"/>
  <c r="O756" i="3"/>
  <c r="Q756" i="3" l="1"/>
  <c r="P756" i="3"/>
  <c r="O757" i="3"/>
  <c r="Q757" i="3" l="1"/>
  <c r="P757" i="3"/>
  <c r="O758" i="3"/>
  <c r="P758" i="3" l="1"/>
  <c r="Q758" i="3"/>
  <c r="O759" i="3"/>
  <c r="Q759" i="3" l="1"/>
  <c r="P759" i="3"/>
  <c r="O760" i="3"/>
  <c r="P760" i="3" l="1"/>
  <c r="Q760" i="3"/>
  <c r="O761" i="3"/>
  <c r="P761" i="3" l="1"/>
  <c r="Q761" i="3"/>
  <c r="O762" i="3"/>
  <c r="Q762" i="3" l="1"/>
  <c r="P762" i="3"/>
  <c r="O763" i="3"/>
  <c r="Q763" i="3" l="1"/>
  <c r="P763" i="3"/>
  <c r="O764" i="3"/>
  <c r="P764" i="3" l="1"/>
  <c r="Q764" i="3"/>
  <c r="O765" i="3"/>
  <c r="Q765" i="3" l="1"/>
  <c r="P765" i="3"/>
  <c r="O766" i="3"/>
  <c r="Q766" i="3" l="1"/>
  <c r="P766" i="3"/>
  <c r="O767" i="3"/>
  <c r="P767" i="3" l="1"/>
  <c r="Q767" i="3"/>
  <c r="O768" i="3"/>
  <c r="Q768" i="3" l="1"/>
  <c r="P768" i="3"/>
  <c r="O769" i="3"/>
  <c r="Q769" i="3" l="1"/>
  <c r="P769" i="3"/>
  <c r="O770" i="3"/>
  <c r="P770" i="3" l="1"/>
  <c r="Q770" i="3"/>
  <c r="O771" i="3"/>
  <c r="Q771" i="3" l="1"/>
  <c r="P771" i="3"/>
  <c r="O772" i="3"/>
  <c r="P772" i="3" l="1"/>
  <c r="Q772" i="3"/>
  <c r="O773" i="3"/>
  <c r="P773" i="3" l="1"/>
  <c r="Q773" i="3"/>
  <c r="O774" i="3"/>
  <c r="Q774" i="3" l="1"/>
  <c r="P774" i="3"/>
  <c r="O775" i="3"/>
  <c r="Q775" i="3" l="1"/>
  <c r="P775" i="3"/>
  <c r="O776" i="3"/>
  <c r="P776" i="3" l="1"/>
  <c r="Q776" i="3"/>
  <c r="O777" i="3"/>
  <c r="Q777" i="3" l="1"/>
  <c r="P777" i="3"/>
  <c r="O778" i="3"/>
  <c r="Q778" i="3" l="1"/>
  <c r="P778" i="3"/>
  <c r="O779" i="3"/>
  <c r="P779" i="3" l="1"/>
  <c r="Q779" i="3"/>
  <c r="O780" i="3"/>
  <c r="Q780" i="3" l="1"/>
  <c r="P780" i="3"/>
  <c r="O781" i="3"/>
  <c r="Q781" i="3" l="1"/>
  <c r="P781" i="3"/>
  <c r="O782" i="3"/>
  <c r="P782" i="3" l="1"/>
  <c r="Q782" i="3"/>
  <c r="O783" i="3"/>
  <c r="Q783" i="3" l="1"/>
  <c r="P783" i="3"/>
  <c r="O784" i="3"/>
  <c r="P784" i="3" l="1"/>
  <c r="Q784" i="3"/>
  <c r="O785" i="3"/>
  <c r="P785" i="3" l="1"/>
  <c r="Q785" i="3"/>
  <c r="O786" i="3"/>
  <c r="Q786" i="3" l="1"/>
  <c r="P786" i="3"/>
  <c r="O787" i="3"/>
  <c r="Q787" i="3" l="1"/>
  <c r="P787" i="3"/>
  <c r="O788" i="3"/>
  <c r="P788" i="3" l="1"/>
  <c r="Q788" i="3"/>
  <c r="O789" i="3"/>
  <c r="Q789" i="3" l="1"/>
  <c r="P789" i="3"/>
  <c r="O790" i="3"/>
  <c r="Q790" i="3" l="1"/>
  <c r="P790" i="3"/>
  <c r="O791" i="3"/>
  <c r="P791" i="3" l="1"/>
  <c r="Q791" i="3"/>
  <c r="O792" i="3"/>
  <c r="Q792" i="3" l="1"/>
  <c r="P792" i="3"/>
  <c r="O793" i="3"/>
  <c r="Q793" i="3" l="1"/>
  <c r="P793" i="3"/>
  <c r="O794" i="3"/>
  <c r="P794" i="3" l="1"/>
  <c r="Q794" i="3"/>
  <c r="O795" i="3"/>
  <c r="Q795" i="3" l="1"/>
  <c r="P795" i="3"/>
  <c r="O796" i="3"/>
  <c r="P796" i="3" l="1"/>
  <c r="Q796" i="3"/>
  <c r="O797" i="3"/>
  <c r="S16" i="3" l="1"/>
  <c r="R16" i="3"/>
  <c r="P797" i="3"/>
  <c r="Q797" i="3"/>
  <c r="O798" i="3"/>
  <c r="Q798" i="3" l="1"/>
  <c r="P798" i="3"/>
  <c r="O799" i="3"/>
  <c r="Q799" i="3" l="1"/>
  <c r="P799" i="3"/>
  <c r="O800" i="3"/>
  <c r="P800" i="3" l="1"/>
  <c r="Q800" i="3"/>
  <c r="O801" i="3"/>
  <c r="Q801" i="3" l="1"/>
  <c r="P801" i="3"/>
  <c r="O802" i="3"/>
  <c r="Q802" i="3" l="1"/>
  <c r="P802" i="3"/>
  <c r="O803" i="3"/>
  <c r="P803" i="3" l="1"/>
  <c r="Q803" i="3"/>
  <c r="O804" i="3"/>
  <c r="Q804" i="3" l="1"/>
  <c r="P804" i="3"/>
  <c r="O805" i="3"/>
  <c r="Q805" i="3" l="1"/>
  <c r="P805" i="3"/>
  <c r="O806" i="3"/>
  <c r="P806" i="3" l="1"/>
  <c r="Q806" i="3"/>
  <c r="O807" i="3"/>
  <c r="Q807" i="3" l="1"/>
  <c r="P807" i="3"/>
  <c r="O808" i="3"/>
  <c r="P808" i="3" l="1"/>
  <c r="Q808" i="3"/>
  <c r="O809" i="3"/>
  <c r="P809" i="3" l="1"/>
  <c r="Q809" i="3"/>
  <c r="O810" i="3"/>
  <c r="Q810" i="3" l="1"/>
  <c r="P810" i="3"/>
  <c r="O811" i="3"/>
  <c r="Q811" i="3" l="1"/>
  <c r="P811" i="3"/>
  <c r="O812" i="3"/>
  <c r="P812" i="3" l="1"/>
  <c r="Q812" i="3"/>
  <c r="O813" i="3"/>
  <c r="Q813" i="3" l="1"/>
  <c r="P813" i="3"/>
  <c r="O814" i="3"/>
  <c r="Q814" i="3" l="1"/>
  <c r="P814" i="3"/>
  <c r="O815" i="3"/>
  <c r="P815" i="3" l="1"/>
  <c r="Q815" i="3"/>
  <c r="O816" i="3"/>
  <c r="Q816" i="3" l="1"/>
  <c r="P816" i="3"/>
  <c r="O817" i="3"/>
  <c r="Q817" i="3" l="1"/>
  <c r="P817" i="3"/>
  <c r="O818" i="3"/>
  <c r="P818" i="3" l="1"/>
  <c r="Q818" i="3"/>
  <c r="O819" i="3"/>
  <c r="Q819" i="3" l="1"/>
  <c r="P819" i="3"/>
  <c r="O820" i="3"/>
  <c r="P820" i="3" l="1"/>
  <c r="Q820" i="3"/>
  <c r="O821" i="3"/>
  <c r="P821" i="3" l="1"/>
  <c r="Q821" i="3"/>
  <c r="O822" i="3"/>
  <c r="Q822" i="3" l="1"/>
  <c r="P822" i="3"/>
  <c r="O823" i="3"/>
  <c r="Q823" i="3" l="1"/>
  <c r="P823" i="3"/>
  <c r="O824" i="3"/>
  <c r="P824" i="3" l="1"/>
  <c r="Q824" i="3"/>
  <c r="O825" i="3"/>
  <c r="P825" i="3" l="1"/>
  <c r="Q825" i="3"/>
  <c r="O826" i="3"/>
  <c r="Q826" i="3" l="1"/>
  <c r="P826" i="3"/>
  <c r="O827" i="3"/>
  <c r="P827" i="3" l="1"/>
  <c r="Q827" i="3"/>
  <c r="O828" i="3"/>
  <c r="Q828" i="3" l="1"/>
  <c r="P828" i="3"/>
  <c r="O829" i="3"/>
  <c r="Q829" i="3" l="1"/>
  <c r="P829" i="3"/>
  <c r="O830" i="3"/>
  <c r="S10" i="3" l="1"/>
  <c r="R10" i="3"/>
  <c r="P830" i="3"/>
  <c r="Q830" i="3"/>
  <c r="O831" i="3"/>
  <c r="P831" i="3" l="1"/>
  <c r="Q831" i="3"/>
  <c r="O832" i="3"/>
  <c r="Q832" i="3" l="1"/>
  <c r="P832" i="3"/>
  <c r="O833" i="3"/>
  <c r="P833" i="3" l="1"/>
  <c r="Q833" i="3"/>
  <c r="O834" i="3"/>
  <c r="Q834" i="3" l="1"/>
  <c r="P834" i="3"/>
  <c r="O835" i="3"/>
  <c r="Q835" i="3" l="1"/>
  <c r="P835" i="3"/>
  <c r="O836" i="3"/>
  <c r="P836" i="3" l="1"/>
  <c r="Q836" i="3"/>
  <c r="O837" i="3"/>
  <c r="P837" i="3" l="1"/>
  <c r="Q837" i="3"/>
  <c r="O838" i="3"/>
  <c r="Q838" i="3" l="1"/>
  <c r="P838" i="3"/>
  <c r="O839" i="3"/>
  <c r="P839" i="3" l="1"/>
  <c r="Q839" i="3"/>
  <c r="O840" i="3"/>
  <c r="Q840" i="3" l="1"/>
  <c r="P840" i="3"/>
  <c r="O841" i="3"/>
  <c r="Q841" i="3" l="1"/>
  <c r="P841" i="3"/>
  <c r="O842" i="3"/>
  <c r="P842" i="3" l="1"/>
  <c r="Q842" i="3"/>
  <c r="O843" i="3"/>
  <c r="P843" i="3" l="1"/>
  <c r="Q843" i="3"/>
  <c r="O844" i="3"/>
  <c r="Q844" i="3" l="1"/>
  <c r="P844" i="3"/>
  <c r="O845" i="3"/>
  <c r="P845" i="3" l="1"/>
  <c r="Q845" i="3"/>
  <c r="O846" i="3"/>
  <c r="Q846" i="3" l="1"/>
  <c r="P846" i="3"/>
  <c r="O847" i="3"/>
  <c r="Q847" i="3" l="1"/>
  <c r="P847" i="3"/>
  <c r="O848" i="3"/>
  <c r="P848" i="3" l="1"/>
  <c r="Q848" i="3"/>
  <c r="O849" i="3"/>
  <c r="P849" i="3" l="1"/>
  <c r="Q849" i="3"/>
  <c r="O850" i="3"/>
  <c r="Q850" i="3" l="1"/>
  <c r="P850" i="3"/>
  <c r="O851" i="3"/>
  <c r="P851" i="3" l="1"/>
  <c r="Q851" i="3"/>
  <c r="O852" i="3"/>
  <c r="Q852" i="3" l="1"/>
  <c r="P852" i="3"/>
  <c r="O853" i="3"/>
  <c r="Q853" i="3" l="1"/>
  <c r="P853" i="3"/>
  <c r="O854" i="3"/>
  <c r="P854" i="3" l="1"/>
  <c r="Q854" i="3"/>
  <c r="O855" i="3"/>
  <c r="P855" i="3" l="1"/>
  <c r="Q855" i="3"/>
  <c r="O856" i="3"/>
  <c r="Q856" i="3" l="1"/>
  <c r="P856" i="3"/>
  <c r="O857" i="3"/>
  <c r="P857" i="3" l="1"/>
  <c r="Q857" i="3"/>
  <c r="O858" i="3"/>
  <c r="Q858" i="3" l="1"/>
  <c r="P858" i="3"/>
  <c r="O859" i="3"/>
  <c r="Q859" i="3" l="1"/>
  <c r="P859" i="3"/>
  <c r="O860" i="3"/>
  <c r="P860" i="3" l="1"/>
  <c r="Q860" i="3"/>
  <c r="O861" i="3"/>
  <c r="P861" i="3" l="1"/>
  <c r="Q861" i="3"/>
  <c r="O862" i="3"/>
  <c r="Q862" i="3" l="1"/>
  <c r="P862" i="3"/>
  <c r="O863" i="3"/>
  <c r="P863" i="3" l="1"/>
  <c r="Q863" i="3"/>
  <c r="O864" i="3"/>
  <c r="Q864" i="3" l="1"/>
  <c r="P864" i="3"/>
  <c r="O865" i="3"/>
  <c r="Q865" i="3" l="1"/>
  <c r="P865" i="3"/>
  <c r="O866" i="3"/>
  <c r="P866" i="3" l="1"/>
  <c r="R26" i="3" s="1"/>
  <c r="Q866" i="3"/>
  <c r="S26" i="3" s="1"/>
  <c r="O867" i="3"/>
  <c r="P867" i="3" l="1"/>
  <c r="Q867" i="3"/>
  <c r="O868" i="3"/>
  <c r="Q868" i="3" l="1"/>
  <c r="P868" i="3"/>
  <c r="O869" i="3"/>
  <c r="P869" i="3" l="1"/>
  <c r="Q869" i="3"/>
  <c r="O870" i="3"/>
  <c r="Q870" i="3" l="1"/>
  <c r="P870" i="3"/>
  <c r="O871" i="3"/>
  <c r="Q871" i="3" l="1"/>
  <c r="P871" i="3"/>
  <c r="O872" i="3"/>
  <c r="P872" i="3" l="1"/>
  <c r="Q872" i="3"/>
  <c r="O873" i="3"/>
  <c r="P873" i="3" l="1"/>
  <c r="Q873" i="3"/>
  <c r="O874" i="3"/>
  <c r="Q874" i="3" l="1"/>
  <c r="P874" i="3"/>
  <c r="O875" i="3"/>
  <c r="P875" i="3" l="1"/>
  <c r="Q875" i="3"/>
  <c r="O876" i="3"/>
  <c r="S17" i="3" l="1"/>
  <c r="R17" i="3"/>
  <c r="Q876" i="3"/>
  <c r="P876" i="3"/>
  <c r="O877" i="3"/>
  <c r="Q877" i="3" l="1"/>
  <c r="P877" i="3"/>
  <c r="O878" i="3"/>
  <c r="P878" i="3" l="1"/>
  <c r="Q878" i="3"/>
  <c r="O879" i="3"/>
  <c r="P879" i="3" l="1"/>
  <c r="Q879" i="3"/>
  <c r="O880" i="3"/>
  <c r="Q880" i="3" l="1"/>
  <c r="P880" i="3"/>
  <c r="O881" i="3"/>
  <c r="P881" i="3" l="1"/>
  <c r="Q881" i="3"/>
  <c r="O882" i="3"/>
  <c r="Q882" i="3" l="1"/>
  <c r="P882" i="3"/>
  <c r="O883" i="3"/>
  <c r="Q883" i="3" l="1"/>
  <c r="P883" i="3"/>
  <c r="O884" i="3"/>
  <c r="R25" i="3" l="1"/>
  <c r="S25" i="3"/>
  <c r="P884" i="3"/>
  <c r="Q884" i="3"/>
  <c r="O885" i="3"/>
  <c r="P885" i="3" l="1"/>
  <c r="Q885" i="3"/>
  <c r="O886" i="3"/>
  <c r="Q886" i="3" l="1"/>
  <c r="P886" i="3"/>
  <c r="O887" i="3"/>
  <c r="P887" i="3" l="1"/>
  <c r="Q887" i="3"/>
  <c r="O888" i="3"/>
  <c r="Q888" i="3" l="1"/>
  <c r="P888" i="3"/>
  <c r="O889" i="3"/>
  <c r="Q889" i="3" l="1"/>
  <c r="P889" i="3"/>
  <c r="O890" i="3"/>
  <c r="P890" i="3" l="1"/>
  <c r="Q890" i="3"/>
  <c r="O891" i="3"/>
  <c r="P891" i="3" l="1"/>
  <c r="Q891" i="3"/>
  <c r="O892" i="3"/>
  <c r="Q892" i="3" l="1"/>
  <c r="P892" i="3"/>
  <c r="O893" i="3"/>
  <c r="P893" i="3" l="1"/>
  <c r="Q893" i="3"/>
  <c r="O894" i="3"/>
  <c r="Q894" i="3" l="1"/>
  <c r="P894" i="3"/>
  <c r="O895" i="3"/>
  <c r="Q895" i="3" l="1"/>
  <c r="P895" i="3"/>
  <c r="O896" i="3"/>
  <c r="P896" i="3" l="1"/>
  <c r="Q896" i="3"/>
  <c r="O897" i="3"/>
  <c r="P897" i="3" l="1"/>
  <c r="Q897" i="3"/>
  <c r="O898" i="3"/>
  <c r="Q898" i="3" l="1"/>
  <c r="P898" i="3"/>
  <c r="O899" i="3"/>
  <c r="P899" i="3" l="1"/>
  <c r="Q899" i="3"/>
  <c r="O900" i="3"/>
  <c r="Q900" i="3" l="1"/>
  <c r="P900" i="3"/>
  <c r="O901" i="3"/>
  <c r="Q901" i="3" l="1"/>
  <c r="P901" i="3"/>
  <c r="O902" i="3"/>
  <c r="P902" i="3" l="1"/>
  <c r="Q902" i="3"/>
  <c r="O903" i="3"/>
  <c r="P903" i="3" l="1"/>
  <c r="Q903" i="3"/>
  <c r="O904" i="3"/>
  <c r="Q904" i="3" l="1"/>
  <c r="P904" i="3"/>
  <c r="O905" i="3"/>
  <c r="P905" i="3" l="1"/>
  <c r="Q905" i="3"/>
  <c r="O906" i="3"/>
  <c r="Q906" i="3" l="1"/>
  <c r="P906" i="3"/>
  <c r="O907" i="3"/>
  <c r="R9" i="3" l="1"/>
  <c r="S9" i="3"/>
  <c r="Q907" i="3"/>
  <c r="P907" i="3"/>
  <c r="O908" i="3"/>
  <c r="R27" i="3" l="1"/>
  <c r="S27" i="3"/>
  <c r="P908" i="3"/>
  <c r="Q908" i="3"/>
  <c r="O909" i="3"/>
  <c r="P909" i="3" l="1"/>
  <c r="Q909" i="3"/>
  <c r="O910" i="3"/>
  <c r="Q910" i="3" l="1"/>
  <c r="P910" i="3"/>
  <c r="O911" i="3"/>
  <c r="P911" i="3" l="1"/>
  <c r="Q911" i="3"/>
  <c r="O912" i="3"/>
  <c r="Q912" i="3" l="1"/>
  <c r="P912" i="3"/>
  <c r="O913" i="3"/>
  <c r="Q913" i="3" l="1"/>
  <c r="P913" i="3"/>
  <c r="O914" i="3"/>
  <c r="P914" i="3" l="1"/>
  <c r="Q914" i="3"/>
  <c r="O915" i="3"/>
  <c r="P915" i="3" l="1"/>
  <c r="Q915" i="3"/>
  <c r="O916" i="3"/>
  <c r="Q916" i="3" l="1"/>
  <c r="P916" i="3"/>
  <c r="O917" i="3"/>
  <c r="P917" i="3" l="1"/>
  <c r="Q917" i="3"/>
  <c r="O918" i="3"/>
  <c r="Q918" i="3" l="1"/>
  <c r="P918" i="3"/>
  <c r="O919" i="3"/>
  <c r="Q919" i="3" l="1"/>
  <c r="P919" i="3"/>
  <c r="O920" i="3"/>
  <c r="P920" i="3" l="1"/>
  <c r="Q920" i="3"/>
  <c r="O921" i="3"/>
  <c r="P921" i="3" l="1"/>
  <c r="Q921" i="3"/>
  <c r="O922" i="3"/>
  <c r="Q922" i="3" l="1"/>
  <c r="P922" i="3"/>
  <c r="O923" i="3"/>
  <c r="P923" i="3" l="1"/>
  <c r="Q923" i="3"/>
  <c r="O924" i="3"/>
  <c r="Q924" i="3" l="1"/>
  <c r="P924" i="3"/>
  <c r="O925" i="3"/>
  <c r="Q925" i="3" l="1"/>
  <c r="P925" i="3"/>
  <c r="O926" i="3"/>
  <c r="P926" i="3" l="1"/>
  <c r="Q926" i="3"/>
  <c r="O927" i="3"/>
  <c r="P927" i="3" l="1"/>
  <c r="Q927" i="3"/>
  <c r="O928" i="3"/>
  <c r="Q928" i="3" l="1"/>
  <c r="P928" i="3"/>
  <c r="O929" i="3"/>
  <c r="P929" i="3" l="1"/>
  <c r="Q929" i="3"/>
  <c r="O930" i="3"/>
  <c r="Q930" i="3" l="1"/>
  <c r="P930" i="3"/>
  <c r="O931" i="3"/>
  <c r="Q931" i="3" l="1"/>
  <c r="P931" i="3"/>
  <c r="O932" i="3"/>
  <c r="P932" i="3" l="1"/>
  <c r="Q932" i="3"/>
  <c r="O933" i="3"/>
  <c r="P933" i="3" l="1"/>
  <c r="Q933" i="3"/>
  <c r="O934" i="3"/>
  <c r="Q934" i="3" l="1"/>
  <c r="P934" i="3"/>
  <c r="O935" i="3"/>
  <c r="P935" i="3" l="1"/>
  <c r="Q935" i="3"/>
  <c r="O936" i="3"/>
  <c r="Q936" i="3" l="1"/>
  <c r="P936" i="3"/>
  <c r="O937" i="3"/>
  <c r="Q937" i="3" l="1"/>
  <c r="P937" i="3"/>
  <c r="O938" i="3"/>
  <c r="P938" i="3" l="1"/>
  <c r="Q938" i="3"/>
  <c r="O939" i="3"/>
  <c r="P939" i="3" l="1"/>
  <c r="Q939" i="3"/>
  <c r="O940" i="3"/>
  <c r="Q940" i="3" l="1"/>
  <c r="P940" i="3"/>
  <c r="O941" i="3"/>
  <c r="P941" i="3" l="1"/>
  <c r="Q941" i="3"/>
  <c r="O942" i="3"/>
  <c r="Q942" i="3" l="1"/>
  <c r="P942" i="3"/>
  <c r="O943" i="3"/>
  <c r="Q943" i="3" l="1"/>
  <c r="P943" i="3"/>
  <c r="O944" i="3"/>
  <c r="P944" i="3" l="1"/>
  <c r="Q944" i="3"/>
  <c r="O945" i="3"/>
  <c r="P945" i="3" l="1"/>
  <c r="Q945" i="3"/>
  <c r="O946" i="3"/>
  <c r="Q946" i="3" l="1"/>
  <c r="P946" i="3"/>
  <c r="O947" i="3"/>
  <c r="P947" i="3" l="1"/>
  <c r="Q947" i="3"/>
  <c r="O948" i="3"/>
  <c r="Q948" i="3" l="1"/>
  <c r="P948" i="3"/>
  <c r="O949" i="3"/>
  <c r="R28" i="3" l="1"/>
  <c r="S28" i="3"/>
  <c r="Q949" i="3"/>
  <c r="P949" i="3"/>
  <c r="O950" i="3"/>
  <c r="P950" i="3" l="1"/>
  <c r="Q950" i="3"/>
  <c r="O951" i="3"/>
  <c r="P951" i="3" l="1"/>
  <c r="Q951" i="3"/>
  <c r="O952" i="3"/>
  <c r="Q952" i="3" l="1"/>
  <c r="P952" i="3"/>
  <c r="O953" i="3"/>
  <c r="P953" i="3" l="1"/>
  <c r="Q953" i="3"/>
  <c r="O954" i="3"/>
  <c r="Q954" i="3" l="1"/>
  <c r="P954" i="3"/>
  <c r="O955" i="3"/>
  <c r="R18" i="3" l="1"/>
  <c r="S18" i="3"/>
  <c r="Q955" i="3"/>
  <c r="P955" i="3"/>
  <c r="O956" i="3"/>
  <c r="P956" i="3" l="1"/>
  <c r="Q956" i="3"/>
  <c r="O957" i="3"/>
  <c r="P957" i="3" l="1"/>
  <c r="Q957" i="3"/>
  <c r="O958" i="3"/>
  <c r="Q958" i="3" l="1"/>
  <c r="P958" i="3"/>
  <c r="O959" i="3"/>
  <c r="P959" i="3" l="1"/>
  <c r="Q959" i="3"/>
  <c r="O960" i="3"/>
  <c r="Q960" i="3" l="1"/>
  <c r="P960" i="3"/>
  <c r="O961" i="3"/>
  <c r="R24" i="3" l="1"/>
  <c r="S24" i="3"/>
  <c r="Q961" i="3"/>
  <c r="P961" i="3"/>
  <c r="O962" i="3"/>
  <c r="P962" i="3" l="1"/>
  <c r="Q962" i="3"/>
  <c r="O963" i="3"/>
  <c r="P963" i="3" l="1"/>
  <c r="Q963" i="3"/>
  <c r="O964" i="3"/>
  <c r="P964" i="3" l="1"/>
  <c r="Q964" i="3"/>
  <c r="O965" i="3"/>
  <c r="P965" i="3" l="1"/>
  <c r="Q965" i="3"/>
  <c r="O966" i="3"/>
  <c r="Q966" i="3" l="1"/>
  <c r="P966" i="3"/>
  <c r="O967" i="3"/>
  <c r="Q967" i="3" l="1"/>
  <c r="P967" i="3"/>
  <c r="O968" i="3"/>
  <c r="P968" i="3" l="1"/>
  <c r="Q968" i="3"/>
  <c r="O969" i="3"/>
  <c r="Q969" i="3" l="1"/>
  <c r="P969" i="3"/>
  <c r="O970" i="3"/>
  <c r="P970" i="3" l="1"/>
  <c r="Q970" i="3"/>
  <c r="O971" i="3"/>
  <c r="P971" i="3" l="1"/>
  <c r="Q971" i="3"/>
  <c r="O972" i="3"/>
  <c r="Q972" i="3" l="1"/>
  <c r="P972" i="3"/>
  <c r="O973" i="3"/>
  <c r="Q973" i="3" l="1"/>
  <c r="P973" i="3"/>
  <c r="O974" i="3"/>
  <c r="P974" i="3" l="1"/>
  <c r="Q974" i="3"/>
  <c r="O975" i="3"/>
  <c r="Q975" i="3" l="1"/>
  <c r="P975" i="3"/>
  <c r="O976" i="3"/>
  <c r="Q976" i="3" l="1"/>
  <c r="P976" i="3"/>
  <c r="O977" i="3"/>
  <c r="P977" i="3" l="1"/>
  <c r="Q977" i="3"/>
  <c r="O978" i="3"/>
  <c r="Q978" i="3" l="1"/>
  <c r="P978" i="3"/>
  <c r="O979" i="3"/>
  <c r="P979" i="3" l="1"/>
  <c r="Q979" i="3"/>
  <c r="O980" i="3"/>
  <c r="P980" i="3" l="1"/>
  <c r="Q980" i="3"/>
  <c r="O981" i="3"/>
  <c r="Q981" i="3" l="1"/>
  <c r="P981" i="3"/>
  <c r="O982" i="3"/>
  <c r="Q982" i="3" l="1"/>
  <c r="P982" i="3"/>
  <c r="O983" i="3"/>
  <c r="P983" i="3" l="1"/>
  <c r="Q983" i="3"/>
  <c r="O984" i="3"/>
  <c r="S8" i="3" l="1"/>
  <c r="R8" i="3"/>
  <c r="Q984" i="3"/>
  <c r="P984" i="3"/>
  <c r="O985" i="3"/>
  <c r="Q985" i="3" l="1"/>
  <c r="P985" i="3"/>
  <c r="O986" i="3"/>
  <c r="P986" i="3" l="1"/>
  <c r="Q986" i="3"/>
  <c r="O987" i="3"/>
  <c r="Q987" i="3" l="1"/>
  <c r="P987" i="3"/>
  <c r="O988" i="3"/>
  <c r="P988" i="3" l="1"/>
  <c r="Q988" i="3"/>
  <c r="O989" i="3"/>
  <c r="P989" i="3" l="1"/>
  <c r="Q989" i="3"/>
  <c r="O990" i="3"/>
  <c r="R29" i="3" l="1"/>
  <c r="S29" i="3"/>
  <c r="Q990" i="3"/>
  <c r="P990" i="3"/>
  <c r="O991" i="3"/>
  <c r="Q991" i="3" l="1"/>
  <c r="P991" i="3"/>
  <c r="O992" i="3"/>
  <c r="P992" i="3" l="1"/>
  <c r="Q992" i="3"/>
  <c r="O993" i="3"/>
  <c r="Q993" i="3" l="1"/>
  <c r="P993" i="3"/>
  <c r="O994" i="3"/>
  <c r="Q994" i="3" l="1"/>
  <c r="P994" i="3"/>
  <c r="O995" i="3"/>
  <c r="P995" i="3" l="1"/>
  <c r="Q995" i="3"/>
  <c r="O996" i="3"/>
  <c r="Q996" i="3" l="1"/>
  <c r="P996" i="3"/>
  <c r="O997" i="3"/>
  <c r="P997" i="3" l="1"/>
  <c r="Q997" i="3"/>
  <c r="O998" i="3"/>
  <c r="P998" i="3" l="1"/>
  <c r="Q998" i="3"/>
  <c r="O999" i="3"/>
  <c r="Q999" i="3" l="1"/>
  <c r="P999" i="3"/>
  <c r="O1000" i="3"/>
  <c r="Q1000" i="3" l="1"/>
  <c r="P1000" i="3"/>
  <c r="O1001" i="3"/>
  <c r="P1001" i="3" l="1"/>
  <c r="Q1001" i="3"/>
  <c r="O1002" i="3"/>
  <c r="Q1002" i="3" l="1"/>
  <c r="P1002" i="3"/>
  <c r="O1003" i="3"/>
  <c r="Q1003" i="3" l="1"/>
  <c r="P1003" i="3"/>
  <c r="O1004" i="3"/>
  <c r="P1004" i="3" l="1"/>
  <c r="Q1004" i="3"/>
  <c r="O1005" i="3"/>
  <c r="Q1005" i="3" l="1"/>
  <c r="P1005" i="3"/>
  <c r="O1006" i="3"/>
  <c r="P1006" i="3" l="1"/>
  <c r="Q1006" i="3"/>
  <c r="O1007" i="3"/>
  <c r="P1007" i="3" l="1"/>
  <c r="Q1007" i="3"/>
  <c r="O1008" i="3"/>
  <c r="Q1008" i="3" l="1"/>
  <c r="P1008" i="3"/>
  <c r="O1009" i="3"/>
  <c r="Q1009" i="3" l="1"/>
  <c r="P1009" i="3"/>
  <c r="O1010" i="3"/>
  <c r="P1010" i="3" l="1"/>
  <c r="Q1010" i="3"/>
  <c r="O1011" i="3"/>
  <c r="Q1011" i="3" l="1"/>
  <c r="P1011" i="3"/>
  <c r="O1012" i="3"/>
  <c r="Q1012" i="3" l="1"/>
  <c r="P1012" i="3"/>
  <c r="O1013" i="3"/>
  <c r="P1013" i="3" l="1"/>
  <c r="Q1013" i="3"/>
  <c r="O1014" i="3"/>
  <c r="Q1014" i="3" l="1"/>
  <c r="P1014" i="3"/>
  <c r="O1015" i="3"/>
  <c r="Q1015" i="3" l="1"/>
  <c r="P1015" i="3"/>
  <c r="O1016" i="3"/>
  <c r="P1016" i="3" l="1"/>
  <c r="Q1016" i="3"/>
  <c r="O1017" i="3"/>
  <c r="Q1017" i="3" l="1"/>
  <c r="P1017" i="3"/>
  <c r="O1018" i="3"/>
  <c r="Q1018" i="3" l="1"/>
  <c r="P1018" i="3"/>
  <c r="O1019" i="3"/>
  <c r="P1019" i="3" l="1"/>
  <c r="Q1019" i="3"/>
  <c r="O1020" i="3"/>
  <c r="Q1020" i="3" l="1"/>
  <c r="P1020" i="3"/>
  <c r="O1021" i="3"/>
  <c r="Q1021" i="3" l="1"/>
  <c r="P1021" i="3"/>
  <c r="O1022" i="3"/>
  <c r="P1022" i="3" l="1"/>
  <c r="Q1022" i="3"/>
  <c r="O1023" i="3"/>
  <c r="Q1023" i="3" l="1"/>
  <c r="P1023" i="3"/>
  <c r="O1024" i="3"/>
  <c r="Q1024" i="3" l="1"/>
  <c r="P1024" i="3"/>
  <c r="O1025" i="3"/>
  <c r="P1025" i="3" l="1"/>
  <c r="Q1025" i="3"/>
  <c r="O1026" i="3"/>
  <c r="Q1026" i="3" l="1"/>
  <c r="P1026" i="3"/>
  <c r="O1027" i="3"/>
  <c r="Q1027" i="3" l="1"/>
  <c r="P1027" i="3"/>
  <c r="O1028" i="3"/>
  <c r="P1028" i="3" l="1"/>
  <c r="Q1028" i="3"/>
  <c r="O1029" i="3"/>
  <c r="Q1029" i="3" l="1"/>
  <c r="P1029" i="3"/>
  <c r="O1030" i="3"/>
  <c r="Q1030" i="3" l="1"/>
  <c r="P1030" i="3"/>
  <c r="O1031" i="3"/>
  <c r="S30" i="3" l="1"/>
  <c r="R30" i="3"/>
  <c r="P1031" i="3"/>
  <c r="Q1031" i="3"/>
  <c r="O1032" i="3"/>
  <c r="Q1032" i="3" l="1"/>
  <c r="P1032" i="3"/>
  <c r="O1033" i="3"/>
  <c r="Q1033" i="3" l="1"/>
  <c r="P1033" i="3"/>
  <c r="O1034" i="3"/>
  <c r="S19" i="3" l="1"/>
  <c r="R19" i="3"/>
  <c r="P1034" i="3"/>
  <c r="Q1034" i="3"/>
  <c r="O1035" i="3"/>
  <c r="Q1035" i="3" l="1"/>
  <c r="P1035" i="3"/>
  <c r="O1036" i="3"/>
  <c r="Q1036" i="3" l="1"/>
  <c r="P1036" i="3"/>
  <c r="O1037" i="3"/>
  <c r="P1037" i="3" l="1"/>
  <c r="Q1037" i="3"/>
  <c r="O1038" i="3"/>
  <c r="S23" i="3" l="1"/>
  <c r="R23" i="3"/>
  <c r="Q1038" i="3"/>
  <c r="P1038" i="3"/>
  <c r="O1039" i="3"/>
  <c r="P1039" i="3" l="1"/>
  <c r="Q1039" i="3"/>
  <c r="O1040" i="3"/>
  <c r="P1040" i="3" l="1"/>
  <c r="Q1040" i="3"/>
  <c r="O1041" i="3"/>
  <c r="Q1041" i="3" l="1"/>
  <c r="P1041" i="3"/>
  <c r="O1042" i="3"/>
  <c r="P1042" i="3" l="1"/>
  <c r="Q1042" i="3"/>
  <c r="O1043" i="3"/>
  <c r="P1043" i="3" l="1"/>
  <c r="Q1043" i="3"/>
  <c r="O1044" i="3"/>
  <c r="Q1044" i="3" l="1"/>
  <c r="P1044" i="3"/>
  <c r="O1045" i="3"/>
  <c r="Q1045" i="3" l="1"/>
  <c r="P1045" i="3"/>
  <c r="O1046" i="3"/>
  <c r="P1046" i="3" l="1"/>
  <c r="Q1046" i="3"/>
  <c r="O1047" i="3"/>
  <c r="Q1047" i="3" l="1"/>
  <c r="P1047" i="3"/>
  <c r="O1048" i="3"/>
  <c r="Q1048" i="3" l="1"/>
  <c r="P1048" i="3"/>
  <c r="O1049" i="3"/>
  <c r="P1049" i="3" l="1"/>
  <c r="Q1049" i="3"/>
  <c r="O1050" i="3"/>
  <c r="Q1050" i="3" l="1"/>
  <c r="P1050" i="3"/>
  <c r="O1051" i="3"/>
  <c r="Q1051" i="3" l="1"/>
  <c r="P1051" i="3"/>
  <c r="O1052" i="3"/>
  <c r="P1052" i="3" l="1"/>
  <c r="Q1052" i="3"/>
  <c r="O1053" i="3"/>
  <c r="Q1053" i="3" l="1"/>
  <c r="P1053" i="3"/>
  <c r="O1054" i="3"/>
  <c r="Q1054" i="3" l="1"/>
  <c r="P1054" i="3"/>
  <c r="O1055" i="3"/>
  <c r="Q1055" i="3" l="1"/>
  <c r="P1055" i="3"/>
  <c r="O1056" i="3"/>
  <c r="P1056" i="3" l="1"/>
  <c r="Q1056" i="3"/>
  <c r="O1057" i="3"/>
  <c r="Q1057" i="3" l="1"/>
  <c r="P1057" i="3"/>
  <c r="O1058" i="3"/>
  <c r="Q1058" i="3" l="1"/>
  <c r="P1058" i="3"/>
  <c r="O1059" i="3"/>
  <c r="P1059" i="3" l="1"/>
  <c r="Q1059" i="3"/>
  <c r="O1060" i="3"/>
  <c r="Q1060" i="3" l="1"/>
  <c r="P1060" i="3"/>
  <c r="O1061" i="3"/>
  <c r="R7" i="3" l="1"/>
  <c r="S7" i="3"/>
  <c r="P1061" i="3"/>
  <c r="Q1061" i="3"/>
  <c r="O1062" i="3"/>
  <c r="P1062" i="3" l="1"/>
  <c r="Q1062" i="3"/>
  <c r="O1063" i="3"/>
  <c r="Q1063" i="3" l="1"/>
  <c r="P1063" i="3"/>
  <c r="O1064" i="3"/>
  <c r="P1064" i="3" l="1"/>
  <c r="Q1064" i="3"/>
  <c r="O1065" i="3"/>
  <c r="P1065" i="3" l="1"/>
  <c r="Q1065" i="3"/>
  <c r="O1066" i="3"/>
  <c r="Q1066" i="3" l="1"/>
  <c r="P1066" i="3"/>
  <c r="O1067" i="3"/>
  <c r="Q1067" i="3" l="1"/>
  <c r="P1067" i="3"/>
  <c r="O1068" i="3"/>
  <c r="Q1068" i="3" l="1"/>
  <c r="P1068" i="3"/>
  <c r="O1069" i="3"/>
  <c r="P1069" i="3" l="1"/>
  <c r="Q1069" i="3"/>
  <c r="O1070" i="3"/>
  <c r="Q1070" i="3" l="1"/>
  <c r="P1070" i="3"/>
  <c r="O1071" i="3"/>
  <c r="P1071" i="3" l="1"/>
  <c r="Q1071" i="3"/>
  <c r="O1072" i="3"/>
  <c r="S31" i="3" l="1"/>
  <c r="R31" i="3"/>
  <c r="Q1072" i="3"/>
  <c r="P1072" i="3"/>
  <c r="O1073" i="3"/>
  <c r="Q1073" i="3" l="1"/>
  <c r="P1073" i="3"/>
  <c r="O1074" i="3"/>
  <c r="P1074" i="3" l="1"/>
  <c r="Q1074" i="3"/>
  <c r="O1075" i="3"/>
  <c r="Q1075" i="3" l="1"/>
  <c r="P1075" i="3"/>
  <c r="O1076" i="3"/>
  <c r="Q1076" i="3" l="1"/>
  <c r="P1076" i="3"/>
  <c r="O1077" i="3"/>
  <c r="P1077" i="3" l="1"/>
  <c r="Q1077" i="3"/>
  <c r="O1078" i="3"/>
  <c r="Q1078" i="3" l="1"/>
  <c r="P1078" i="3"/>
  <c r="O1079" i="3"/>
  <c r="P1079" i="3" l="1"/>
  <c r="Q1079" i="3"/>
  <c r="O1080" i="3"/>
  <c r="Q1080" i="3" l="1"/>
  <c r="P1080" i="3"/>
  <c r="O1081" i="3"/>
  <c r="Q1081" i="3" l="1"/>
  <c r="P1081" i="3"/>
  <c r="O1082" i="3"/>
  <c r="P1082" i="3" l="1"/>
  <c r="Q1082" i="3"/>
  <c r="O1083" i="3"/>
  <c r="P1083" i="3" l="1"/>
  <c r="Q1083" i="3"/>
  <c r="O1084" i="3"/>
  <c r="Q1084" i="3" l="1"/>
  <c r="P1084" i="3"/>
  <c r="O1085" i="3"/>
  <c r="Q1085" i="3" l="1"/>
  <c r="P1085" i="3"/>
  <c r="O1086" i="3"/>
  <c r="Q1086" i="3" l="1"/>
  <c r="P1086" i="3"/>
  <c r="O1087" i="3"/>
  <c r="P1087" i="3" l="1"/>
  <c r="Q1087" i="3"/>
  <c r="O1088" i="3"/>
  <c r="Q1088" i="3" l="1"/>
  <c r="P1088" i="3"/>
  <c r="O1089" i="3"/>
  <c r="P1089" i="3" l="1"/>
  <c r="Q1089" i="3"/>
  <c r="O1090" i="3"/>
  <c r="Q1090" i="3" l="1"/>
  <c r="P1090" i="3"/>
  <c r="O1091" i="3"/>
  <c r="Q1091" i="3" l="1"/>
  <c r="P1091" i="3"/>
  <c r="O1092" i="3"/>
  <c r="P1092" i="3" l="1"/>
  <c r="Q1092" i="3"/>
  <c r="O1093" i="3"/>
  <c r="R52" i="3" l="1"/>
  <c r="S52" i="3"/>
  <c r="Q1093" i="3"/>
  <c r="P1093" i="3"/>
  <c r="O1094" i="3"/>
  <c r="Q1094" i="3" l="1"/>
  <c r="P1094" i="3"/>
  <c r="O1095" i="3"/>
  <c r="P1095" i="3" l="1"/>
  <c r="Q1095" i="3"/>
  <c r="O1096" i="3"/>
  <c r="Q1096" i="3" l="1"/>
  <c r="P1096" i="3"/>
  <c r="O1097" i="3"/>
  <c r="P1097" i="3" l="1"/>
  <c r="Q1097" i="3"/>
  <c r="O1098" i="3"/>
  <c r="Q1098" i="3" l="1"/>
  <c r="P1098" i="3"/>
  <c r="O1099" i="3"/>
  <c r="Q1099" i="3" l="1"/>
  <c r="P1099" i="3"/>
  <c r="O1100" i="3"/>
  <c r="P1100" i="3" l="1"/>
  <c r="Q1100" i="3"/>
  <c r="O1101" i="3"/>
  <c r="P1101" i="3" l="1"/>
  <c r="Q1101" i="3"/>
  <c r="O1102" i="3"/>
  <c r="Q1102" i="3" l="1"/>
  <c r="P1102" i="3"/>
  <c r="O1103" i="3"/>
  <c r="Q1103" i="3" l="1"/>
  <c r="P1103" i="3"/>
  <c r="O1104" i="3"/>
  <c r="Q1104" i="3" l="1"/>
  <c r="P1104" i="3"/>
  <c r="O1105" i="3"/>
  <c r="P1105" i="3" l="1"/>
  <c r="Q1105" i="3"/>
  <c r="O1106" i="3"/>
  <c r="Q1106" i="3" l="1"/>
  <c r="P1106" i="3"/>
  <c r="O1107" i="3"/>
  <c r="P1107" i="3" l="1"/>
  <c r="Q1107" i="3"/>
  <c r="O1108" i="3"/>
  <c r="Q1108" i="3" l="1"/>
  <c r="P1108" i="3"/>
  <c r="O1109" i="3"/>
  <c r="Q1109" i="3" l="1"/>
  <c r="P1109" i="3"/>
  <c r="O1110" i="3"/>
  <c r="P1110" i="3" l="1"/>
  <c r="Q1110" i="3"/>
  <c r="O1111" i="3"/>
  <c r="Q1111" i="3" l="1"/>
  <c r="P1111" i="3"/>
  <c r="O1112" i="3"/>
  <c r="Q1112" i="3" l="1"/>
  <c r="P1112" i="3"/>
  <c r="O1113" i="3"/>
  <c r="R32" i="3" l="1"/>
  <c r="S32" i="3"/>
  <c r="R20" i="3"/>
  <c r="S20" i="3"/>
  <c r="P1113" i="3"/>
  <c r="Q1113" i="3"/>
  <c r="O1114" i="3"/>
  <c r="Q1114" i="3" l="1"/>
  <c r="P1114" i="3"/>
  <c r="O1115" i="3"/>
  <c r="R22" i="3" l="1"/>
  <c r="S22" i="3"/>
  <c r="P1115" i="3"/>
  <c r="Q1115" i="3"/>
  <c r="O1116" i="3"/>
  <c r="Q1116" i="3" l="1"/>
  <c r="P1116" i="3"/>
  <c r="O1117" i="3"/>
  <c r="Q1117" i="3" l="1"/>
  <c r="P1117" i="3"/>
  <c r="O1118" i="3"/>
  <c r="P1118" i="3" l="1"/>
  <c r="Q1118" i="3"/>
  <c r="O1119" i="3"/>
  <c r="P1119" i="3" l="1"/>
  <c r="Q1119" i="3"/>
  <c r="O1120" i="3"/>
  <c r="Q1120" i="3" l="1"/>
  <c r="P1120" i="3"/>
  <c r="O1121" i="3"/>
  <c r="Q1121" i="3" l="1"/>
  <c r="P1121" i="3"/>
  <c r="O1122" i="3"/>
  <c r="Q1122" i="3" l="1"/>
  <c r="P1122" i="3"/>
  <c r="O1123" i="3"/>
  <c r="P1123" i="3" l="1"/>
  <c r="Q1123" i="3"/>
  <c r="O1124" i="3"/>
  <c r="Q1124" i="3" l="1"/>
  <c r="P1124" i="3"/>
  <c r="O1125" i="3"/>
  <c r="P1125" i="3" l="1"/>
  <c r="Q1125" i="3"/>
  <c r="O1126" i="3"/>
  <c r="Q1126" i="3" l="1"/>
  <c r="P1126" i="3"/>
  <c r="O1127" i="3"/>
  <c r="Q1127" i="3" l="1"/>
  <c r="P1127" i="3"/>
  <c r="O1128" i="3"/>
  <c r="P1128" i="3" l="1"/>
  <c r="Q1128" i="3"/>
  <c r="O1129" i="3"/>
  <c r="Q1129" i="3" l="1"/>
  <c r="P1129" i="3"/>
  <c r="O1130" i="3"/>
  <c r="Q1130" i="3" l="1"/>
  <c r="P1130" i="3"/>
  <c r="O1131" i="3"/>
  <c r="P1131" i="3" l="1"/>
  <c r="Q1131" i="3"/>
  <c r="O1132" i="3"/>
  <c r="Q1132" i="3" l="1"/>
  <c r="S54" i="3" s="1"/>
  <c r="P1132" i="3"/>
  <c r="R54" i="3" s="1"/>
  <c r="O1133" i="3"/>
  <c r="P1133" i="3" l="1"/>
  <c r="Q1133" i="3"/>
  <c r="O1134" i="3"/>
  <c r="Q1134" i="3" l="1"/>
  <c r="P1134" i="3"/>
  <c r="O1135" i="3"/>
  <c r="Q1135" i="3" l="1"/>
  <c r="P1135" i="3"/>
  <c r="O1136" i="3"/>
  <c r="P1136" i="3" l="1"/>
  <c r="Q1136" i="3"/>
  <c r="O1137" i="3"/>
  <c r="P1137" i="3" l="1"/>
  <c r="Q1137" i="3"/>
  <c r="O1138" i="3"/>
  <c r="R6" i="3" l="1"/>
  <c r="S6" i="3"/>
  <c r="Q1138" i="3"/>
  <c r="P1138" i="3"/>
  <c r="O1139" i="3"/>
  <c r="Q1139" i="3" l="1"/>
  <c r="P1139" i="3"/>
  <c r="O1140" i="3"/>
  <c r="Q1140" i="3" l="1"/>
  <c r="P1140" i="3"/>
  <c r="O1141" i="3"/>
  <c r="P1141" i="3" l="1"/>
  <c r="Q1141" i="3"/>
  <c r="O1142" i="3"/>
  <c r="Q1142" i="3" l="1"/>
  <c r="P1142" i="3"/>
  <c r="O1143" i="3"/>
  <c r="P1143" i="3" l="1"/>
  <c r="Q1143" i="3"/>
  <c r="O1144" i="3"/>
  <c r="Q1144" i="3" l="1"/>
  <c r="P1144" i="3"/>
  <c r="O1145" i="3"/>
  <c r="Q1145" i="3" l="1"/>
  <c r="P1145" i="3"/>
  <c r="O1146" i="3"/>
  <c r="R53" i="3" l="1"/>
  <c r="S53" i="3"/>
  <c r="P1146" i="3"/>
  <c r="Q1146" i="3"/>
  <c r="O1147" i="3"/>
  <c r="Q1147" i="3" l="1"/>
  <c r="P1147" i="3"/>
  <c r="O1148" i="3"/>
  <c r="Q1148" i="3" l="1"/>
  <c r="P1148" i="3"/>
  <c r="O1149" i="3"/>
  <c r="P1149" i="3" l="1"/>
  <c r="Q1149" i="3"/>
  <c r="O1150" i="3"/>
  <c r="Q1150" i="3" l="1"/>
  <c r="P1150" i="3"/>
  <c r="O1151" i="3"/>
  <c r="P1151" i="3" l="1"/>
  <c r="Q1151" i="3"/>
  <c r="O1152" i="3"/>
  <c r="Q1152" i="3" l="1"/>
  <c r="P1152" i="3"/>
  <c r="O1153" i="3"/>
  <c r="Q1153" i="3" l="1"/>
  <c r="P1153" i="3"/>
  <c r="O1154" i="3"/>
  <c r="R33" i="3" l="1"/>
  <c r="S33" i="3"/>
  <c r="P1154" i="3"/>
  <c r="Q1154" i="3"/>
  <c r="O1155" i="3"/>
  <c r="P1155" i="3" l="1"/>
  <c r="R55" i="3" s="1"/>
  <c r="Q1155" i="3"/>
  <c r="S55" i="3" s="1"/>
  <c r="O1156" i="3"/>
  <c r="Q1156" i="3" l="1"/>
  <c r="P1156" i="3"/>
  <c r="O1157" i="3"/>
  <c r="Q1157" i="3" l="1"/>
  <c r="P1157" i="3"/>
  <c r="O1158" i="3"/>
  <c r="Q1158" i="3" l="1"/>
  <c r="P1158" i="3"/>
  <c r="O1159" i="3"/>
  <c r="P1159" i="3" l="1"/>
  <c r="Q1159" i="3"/>
  <c r="O1160" i="3"/>
  <c r="Q1160" i="3" l="1"/>
  <c r="P1160" i="3"/>
  <c r="O1161" i="3"/>
  <c r="P1161" i="3" l="1"/>
  <c r="Q1161" i="3"/>
  <c r="O1162" i="3"/>
  <c r="Q1162" i="3" l="1"/>
  <c r="P1162" i="3"/>
  <c r="O1163" i="3"/>
  <c r="Q1163" i="3" l="1"/>
  <c r="P1163" i="3"/>
  <c r="O1164" i="3"/>
  <c r="P1164" i="3" l="1"/>
  <c r="Q1164" i="3"/>
  <c r="O1165" i="3"/>
  <c r="Q1165" i="3" l="1"/>
  <c r="P1165" i="3"/>
  <c r="O1166" i="3"/>
  <c r="Q1166" i="3" l="1"/>
  <c r="S886" i="3" s="1"/>
  <c r="P1166" i="3"/>
  <c r="R886" i="3" s="1"/>
  <c r="O1167" i="3"/>
  <c r="P1167" i="3" l="1"/>
  <c r="Q1167" i="3"/>
  <c r="O1168" i="3"/>
  <c r="Q1168" i="3" l="1"/>
  <c r="P1168" i="3"/>
  <c r="O1169" i="3"/>
  <c r="P1169" i="3" l="1"/>
  <c r="Q1169" i="3"/>
  <c r="O1170" i="3"/>
  <c r="Q1170" i="3" l="1"/>
  <c r="P1170" i="3"/>
  <c r="O1171" i="3"/>
  <c r="Q1171" i="3" l="1"/>
  <c r="P1171" i="3"/>
  <c r="O1172" i="3"/>
  <c r="R51" i="3" l="1"/>
  <c r="S51" i="3"/>
  <c r="P1172" i="3"/>
  <c r="Q1172" i="3"/>
  <c r="O1173" i="3"/>
  <c r="P1173" i="3" l="1"/>
  <c r="Q1173" i="3"/>
  <c r="O1174" i="3"/>
  <c r="Q1174" i="3" l="1"/>
  <c r="P1174" i="3"/>
  <c r="O1175" i="3"/>
  <c r="Q1175" i="3" l="1"/>
  <c r="P1175" i="3"/>
  <c r="O1176" i="3"/>
  <c r="Q1176" i="3" l="1"/>
  <c r="P1176" i="3"/>
  <c r="O1177" i="3"/>
  <c r="P1177" i="3" l="1"/>
  <c r="Q1177" i="3"/>
  <c r="O1178" i="3"/>
  <c r="Q1178" i="3" l="1"/>
  <c r="S56" i="3" s="1"/>
  <c r="P1178" i="3"/>
  <c r="R56" i="3" s="1"/>
  <c r="O1179" i="3"/>
  <c r="P1179" i="3" l="1"/>
  <c r="Q1179" i="3"/>
  <c r="O1180" i="3"/>
  <c r="Q1180" i="3" l="1"/>
  <c r="P1180" i="3"/>
  <c r="O1181" i="3"/>
  <c r="Q1181" i="3" l="1"/>
  <c r="P1181" i="3"/>
  <c r="O1182" i="3"/>
  <c r="P1182" i="3" l="1"/>
  <c r="Q1182" i="3"/>
  <c r="O1183" i="3"/>
  <c r="Q1183" i="3" l="1"/>
  <c r="P1183" i="3"/>
  <c r="O1184" i="3"/>
  <c r="Q1184" i="3" l="1"/>
  <c r="P1184" i="3"/>
  <c r="O1185" i="3"/>
  <c r="P1185" i="3" l="1"/>
  <c r="Q1185" i="3"/>
  <c r="O1186" i="3"/>
  <c r="Q1186" i="3" l="1"/>
  <c r="P1186" i="3"/>
  <c r="O1187" i="3"/>
  <c r="P1187" i="3" l="1"/>
  <c r="Q1187" i="3"/>
  <c r="O1188" i="3"/>
  <c r="Q1188" i="3" l="1"/>
  <c r="P1188" i="3"/>
  <c r="O1189" i="3"/>
  <c r="Q1189" i="3" l="1"/>
  <c r="P1189" i="3"/>
  <c r="O1190" i="3"/>
  <c r="P1190" i="3" l="1"/>
  <c r="Q1190" i="3"/>
  <c r="O1191" i="3"/>
  <c r="P1191" i="3" l="1"/>
  <c r="Q1191" i="3"/>
  <c r="O1192" i="3"/>
  <c r="S21" i="3" l="1"/>
  <c r="R21" i="3"/>
  <c r="Q1192" i="3"/>
  <c r="P1192" i="3"/>
  <c r="O1193" i="3"/>
  <c r="Q1193" i="3" l="1"/>
  <c r="P1193" i="3"/>
  <c r="O1194" i="3"/>
  <c r="P1194" i="3" l="1"/>
  <c r="Q1194" i="3"/>
  <c r="O1195" i="3"/>
  <c r="S34" i="3" l="1"/>
  <c r="R34" i="3"/>
  <c r="P1195" i="3"/>
  <c r="Q1195" i="3"/>
  <c r="O1196" i="3"/>
  <c r="Q1196" i="3" l="1"/>
  <c r="P1196" i="3"/>
  <c r="O1197" i="3"/>
  <c r="P1197" i="3" l="1"/>
  <c r="Q1197" i="3"/>
  <c r="O1198" i="3"/>
  <c r="Q1198" i="3" l="1"/>
  <c r="P1198" i="3"/>
  <c r="O1199" i="3"/>
  <c r="Q1199" i="3" l="1"/>
  <c r="P1199" i="3"/>
  <c r="O1200" i="3"/>
  <c r="P1200" i="3" l="1"/>
  <c r="Q1200" i="3"/>
  <c r="O1201" i="3"/>
  <c r="Q1201" i="3" l="1"/>
  <c r="S57" i="3" s="1"/>
  <c r="P1201" i="3"/>
  <c r="R57" i="3" s="1"/>
  <c r="O1202" i="3"/>
  <c r="Q1202" i="3" l="1"/>
  <c r="P1202" i="3"/>
  <c r="O1203" i="3"/>
  <c r="P1203" i="3" l="1"/>
  <c r="Q1203" i="3"/>
  <c r="O1204" i="3"/>
  <c r="Q1204" i="3" l="1"/>
  <c r="P1204" i="3"/>
  <c r="O1205" i="3"/>
  <c r="P1205" i="3" l="1"/>
  <c r="Q1205" i="3"/>
  <c r="O1206" i="3"/>
  <c r="P1206" i="3" l="1"/>
  <c r="Q1206" i="3"/>
  <c r="O1207" i="3"/>
  <c r="P1207" i="3" l="1"/>
  <c r="R887" i="3" s="1"/>
  <c r="Q1207" i="3"/>
  <c r="S887" i="3" s="1"/>
  <c r="O1208" i="3"/>
  <c r="P1208" i="3" l="1"/>
  <c r="Q1208" i="3"/>
  <c r="O1209" i="3"/>
  <c r="P1209" i="3" l="1"/>
  <c r="Q1209" i="3"/>
  <c r="O1210" i="3"/>
  <c r="Q1210" i="3" l="1"/>
  <c r="P1210" i="3"/>
  <c r="O1211" i="3"/>
  <c r="Q1211" i="3" l="1"/>
  <c r="P1211" i="3"/>
  <c r="O1212" i="3"/>
  <c r="R971" i="3" l="1"/>
  <c r="S971" i="3"/>
  <c r="Q1212" i="3"/>
  <c r="P1212" i="3"/>
  <c r="O1213" i="3"/>
  <c r="P1213" i="3" l="1"/>
  <c r="Q1213" i="3"/>
  <c r="O1214" i="3"/>
  <c r="Q1214" i="3" l="1"/>
  <c r="P1214" i="3"/>
  <c r="O1215" i="3"/>
  <c r="P1215" i="3" l="1"/>
  <c r="Q1215" i="3"/>
  <c r="O1216" i="3"/>
  <c r="Q1216" i="3" l="1"/>
  <c r="P1216" i="3"/>
  <c r="O1217" i="3"/>
  <c r="P1217" i="3" l="1"/>
  <c r="Q1217" i="3"/>
  <c r="O1218" i="3"/>
  <c r="R97" i="3" l="1"/>
  <c r="S97" i="3"/>
  <c r="P1218" i="3"/>
  <c r="Q1218" i="3"/>
  <c r="O1219" i="3"/>
  <c r="Q1219" i="3" l="1"/>
  <c r="P1219" i="3"/>
  <c r="O1220" i="3"/>
  <c r="S99" i="3" l="1"/>
  <c r="R99" i="3"/>
  <c r="P1220" i="3"/>
  <c r="Q1220" i="3"/>
  <c r="O1221" i="3"/>
  <c r="P1221" i="3" l="1"/>
  <c r="Q1221" i="3"/>
  <c r="O1222" i="3"/>
  <c r="Q1222" i="3" l="1"/>
  <c r="P1222" i="3"/>
  <c r="O1223" i="3"/>
  <c r="P1223" i="3" l="1"/>
  <c r="Q1223" i="3"/>
  <c r="O1224" i="3"/>
  <c r="Q1224" i="3" l="1"/>
  <c r="S58" i="3" s="1"/>
  <c r="P1224" i="3"/>
  <c r="R58" i="3" s="1"/>
  <c r="O1225" i="3"/>
  <c r="Q1225" i="3" l="1"/>
  <c r="P1225" i="3"/>
  <c r="O1226" i="3"/>
  <c r="P1226" i="3" l="1"/>
  <c r="Q1226" i="3"/>
  <c r="O1227" i="3"/>
  <c r="P1227" i="3" l="1"/>
  <c r="Q1227" i="3"/>
  <c r="O1228" i="3"/>
  <c r="Q1228" i="3" l="1"/>
  <c r="P1228" i="3"/>
  <c r="O1229" i="3"/>
  <c r="P1229" i="3" l="1"/>
  <c r="Q1229" i="3"/>
  <c r="O1230" i="3"/>
  <c r="P1230" i="3" l="1"/>
  <c r="Q1230" i="3"/>
  <c r="O1231" i="3"/>
  <c r="P1231" i="3" l="1"/>
  <c r="Q1231" i="3"/>
  <c r="O1232" i="3"/>
  <c r="P1232" i="3" l="1"/>
  <c r="Q1232" i="3"/>
  <c r="O1233" i="3"/>
  <c r="P1233" i="3" l="1"/>
  <c r="Q1233" i="3"/>
  <c r="O1234" i="3"/>
  <c r="Q1234" i="3" l="1"/>
  <c r="P1234" i="3"/>
  <c r="O1235" i="3"/>
  <c r="Q1235" i="3" l="1"/>
  <c r="P1235" i="3"/>
  <c r="O1236" i="3"/>
  <c r="R35" i="3" l="1"/>
  <c r="S35" i="3"/>
  <c r="P1236" i="3"/>
  <c r="Q1236" i="3"/>
  <c r="O1237" i="3"/>
  <c r="Q1237" i="3" l="1"/>
  <c r="P1237" i="3"/>
  <c r="O1238" i="3"/>
  <c r="Q1238" i="3" l="1"/>
  <c r="P1238" i="3"/>
  <c r="O1239" i="3"/>
  <c r="P1239" i="3" l="1"/>
  <c r="Q1239" i="3"/>
  <c r="O1240" i="3"/>
  <c r="Q1240" i="3" l="1"/>
  <c r="P1240" i="3"/>
  <c r="O1241" i="3"/>
  <c r="P1241" i="3" l="1"/>
  <c r="Q1241" i="3"/>
  <c r="O1242" i="3"/>
  <c r="Q1242" i="3" l="1"/>
  <c r="P1242" i="3"/>
  <c r="O1243" i="3"/>
  <c r="P1243" i="3" l="1"/>
  <c r="Q1243" i="3"/>
  <c r="O1244" i="3"/>
  <c r="P1244" i="3" l="1"/>
  <c r="Q1244" i="3"/>
  <c r="O1245" i="3"/>
  <c r="P1245" i="3" l="1"/>
  <c r="Q1245" i="3"/>
  <c r="O1246" i="3"/>
  <c r="Q1246" i="3" l="1"/>
  <c r="P1246" i="3"/>
  <c r="O1247" i="3"/>
  <c r="Q1247" i="3" l="1"/>
  <c r="P1247" i="3"/>
  <c r="O1248" i="3"/>
  <c r="S59" i="3" l="1"/>
  <c r="R59" i="3"/>
  <c r="Q1248" i="3"/>
  <c r="S888" i="3" s="1"/>
  <c r="P1248" i="3"/>
  <c r="R888" i="3" s="1"/>
  <c r="O1249" i="3"/>
  <c r="P1249" i="3" l="1"/>
  <c r="Q1249" i="3"/>
  <c r="O1250" i="3"/>
  <c r="Q1250" i="3" l="1"/>
  <c r="P1250" i="3"/>
  <c r="O1251" i="3"/>
  <c r="P1251" i="3" l="1"/>
  <c r="Q1251" i="3"/>
  <c r="O1252" i="3"/>
  <c r="Q1252" i="3" l="1"/>
  <c r="P1252" i="3"/>
  <c r="O1253" i="3"/>
  <c r="R972" i="3" l="1"/>
  <c r="S972" i="3"/>
  <c r="P1253" i="3"/>
  <c r="Q1253" i="3"/>
  <c r="O1254" i="3"/>
  <c r="P1254" i="3" l="1"/>
  <c r="Q1254" i="3"/>
  <c r="O1255" i="3"/>
  <c r="P1255" i="3" l="1"/>
  <c r="Q1255" i="3"/>
  <c r="O1256" i="3"/>
  <c r="P1256" i="3" l="1"/>
  <c r="Q1256" i="3"/>
  <c r="O1257" i="3"/>
  <c r="P1257" i="3" l="1"/>
  <c r="Q1257" i="3"/>
  <c r="O1258" i="3"/>
  <c r="Q1258" i="3" l="1"/>
  <c r="P1258" i="3"/>
  <c r="O1259" i="3"/>
  <c r="R98" i="3" l="1"/>
  <c r="S98" i="3"/>
  <c r="P1259" i="3"/>
  <c r="Q1259" i="3"/>
  <c r="O1260" i="3"/>
  <c r="Q1260" i="3" l="1"/>
  <c r="P1260" i="3"/>
  <c r="O1261" i="3"/>
  <c r="S1060" i="3" l="1"/>
  <c r="R1060" i="3"/>
  <c r="S100" i="3"/>
  <c r="R100" i="3"/>
  <c r="Q1261" i="3"/>
  <c r="P1261" i="3"/>
  <c r="O1262" i="3"/>
  <c r="P1262" i="3" l="1"/>
  <c r="Q1262" i="3"/>
  <c r="O1263" i="3"/>
  <c r="S102" i="3" l="1"/>
  <c r="R102" i="3"/>
  <c r="P1263" i="3"/>
  <c r="Q1263" i="3"/>
  <c r="O1264" i="3"/>
  <c r="Q1264" i="3" l="1"/>
  <c r="P1264" i="3"/>
  <c r="O1265" i="3"/>
  <c r="Q1265" i="3" l="1"/>
  <c r="P1265" i="3"/>
  <c r="O1266" i="3"/>
  <c r="P1266" i="3" l="1"/>
  <c r="Q1266" i="3"/>
  <c r="O1267" i="3"/>
  <c r="P1267" i="3" l="1"/>
  <c r="Q1267" i="3"/>
  <c r="O1268" i="3"/>
  <c r="Q1268" i="3" l="1"/>
  <c r="P1268" i="3"/>
  <c r="O1269" i="3"/>
  <c r="P1269" i="3" l="1"/>
  <c r="Q1269" i="3"/>
  <c r="O1270" i="3"/>
  <c r="Q1270" i="3" l="1"/>
  <c r="P1270" i="3"/>
  <c r="O1271" i="3"/>
  <c r="R60" i="3" l="1"/>
  <c r="S60" i="3"/>
  <c r="Q1271" i="3"/>
  <c r="P1271" i="3"/>
  <c r="O1272" i="3"/>
  <c r="P1272" i="3" l="1"/>
  <c r="Q1272" i="3"/>
  <c r="O1273" i="3"/>
  <c r="Q1273" i="3" l="1"/>
  <c r="P1273" i="3"/>
  <c r="O1274" i="3"/>
  <c r="Q1274" i="3" l="1"/>
  <c r="P1274" i="3"/>
  <c r="O1275" i="3"/>
  <c r="P1275" i="3" l="1"/>
  <c r="Q1275" i="3"/>
  <c r="O1276" i="3"/>
  <c r="Q1276" i="3" l="1"/>
  <c r="P1276" i="3"/>
  <c r="O1277" i="3"/>
  <c r="R36" i="3" l="1"/>
  <c r="S36" i="3"/>
  <c r="P1277" i="3"/>
  <c r="Q1277" i="3"/>
  <c r="O1278" i="3"/>
  <c r="P1278" i="3" l="1"/>
  <c r="Q1278" i="3"/>
  <c r="O1279" i="3"/>
  <c r="P1279" i="3" l="1"/>
  <c r="Q1279" i="3"/>
  <c r="O1280" i="3"/>
  <c r="P1280" i="3" l="1"/>
  <c r="Q1280" i="3"/>
  <c r="O1281" i="3"/>
  <c r="P1281" i="3" l="1"/>
  <c r="Q1281" i="3"/>
  <c r="O1282" i="3"/>
  <c r="Q1282" i="3" l="1"/>
  <c r="P1282" i="3"/>
  <c r="O1283" i="3"/>
  <c r="Q1283" i="3" l="1"/>
  <c r="P1283" i="3"/>
  <c r="O1284" i="3"/>
  <c r="Q1284" i="3" l="1"/>
  <c r="P1284" i="3"/>
  <c r="O1285" i="3"/>
  <c r="P1285" i="3" l="1"/>
  <c r="Q1285" i="3"/>
  <c r="O1286" i="3"/>
  <c r="Q1286" i="3" l="1"/>
  <c r="P1286" i="3"/>
  <c r="O1287" i="3"/>
  <c r="P1287" i="3" l="1"/>
  <c r="Q1287" i="3"/>
  <c r="O1288" i="3"/>
  <c r="Q1288" i="3" l="1"/>
  <c r="P1288" i="3"/>
  <c r="O1289" i="3"/>
  <c r="P1289" i="3" l="1"/>
  <c r="Q1289" i="3"/>
  <c r="O1290" i="3"/>
  <c r="S889" i="3" l="1"/>
  <c r="R889" i="3"/>
  <c r="P1290" i="3"/>
  <c r="Q1290" i="3"/>
  <c r="O1291" i="3"/>
  <c r="Q1291" i="3" l="1"/>
  <c r="P1291" i="3"/>
  <c r="O1292" i="3"/>
  <c r="P1292" i="3" l="1"/>
  <c r="Q1292" i="3"/>
  <c r="O1293" i="3"/>
  <c r="P1293" i="3" l="1"/>
  <c r="Q1293" i="3"/>
  <c r="O1294" i="3"/>
  <c r="S973" i="3" l="1"/>
  <c r="S61" i="3"/>
  <c r="R973" i="3"/>
  <c r="R61" i="3"/>
  <c r="Q1294" i="3"/>
  <c r="P1294" i="3"/>
  <c r="O1295" i="3"/>
  <c r="P1295" i="3" l="1"/>
  <c r="Q1295" i="3"/>
  <c r="O1296" i="3"/>
  <c r="Q1296" i="3" l="1"/>
  <c r="P1296" i="3"/>
  <c r="O1297" i="3"/>
  <c r="Q1297" i="3" l="1"/>
  <c r="P1297" i="3"/>
  <c r="O1298" i="3"/>
  <c r="P1298" i="3" l="1"/>
  <c r="Q1298" i="3"/>
  <c r="O1299" i="3"/>
  <c r="P1299" i="3" l="1"/>
  <c r="Q1299" i="3"/>
  <c r="O1300" i="3"/>
  <c r="Q1300" i="3" l="1"/>
  <c r="P1300" i="3"/>
  <c r="O1301" i="3"/>
  <c r="P1301" i="3" l="1"/>
  <c r="Q1301" i="3"/>
  <c r="O1302" i="3"/>
  <c r="R1061" i="3" l="1"/>
  <c r="S1061" i="3"/>
  <c r="S101" i="3"/>
  <c r="R101" i="3"/>
  <c r="Q1302" i="3"/>
  <c r="P1302" i="3"/>
  <c r="O1303" i="3"/>
  <c r="P1303" i="3" l="1"/>
  <c r="Q1303" i="3"/>
  <c r="O1304" i="3"/>
  <c r="R103" i="3" l="1"/>
  <c r="S103" i="3"/>
  <c r="P1304" i="3"/>
  <c r="Q1304" i="3"/>
  <c r="O1305" i="3"/>
  <c r="P1305" i="3" l="1"/>
  <c r="Q1305" i="3"/>
  <c r="O1306" i="3"/>
  <c r="S105" i="3" l="1"/>
  <c r="R105" i="3"/>
  <c r="P1306" i="3"/>
  <c r="Q1306" i="3"/>
  <c r="O1307" i="3"/>
  <c r="P1307" i="3" l="1"/>
  <c r="Q1307" i="3"/>
  <c r="O1308" i="3"/>
  <c r="Q1308" i="3" l="1"/>
  <c r="S908" i="3" s="1"/>
  <c r="P1308" i="3"/>
  <c r="R908" i="3" s="1"/>
  <c r="O1309" i="3"/>
  <c r="Q1309" i="3" l="1"/>
  <c r="P1309" i="3"/>
  <c r="O1310" i="3"/>
  <c r="P1310" i="3" l="1"/>
  <c r="Q1310" i="3"/>
  <c r="O1311" i="3"/>
  <c r="Q1311" i="3" l="1"/>
  <c r="P1311" i="3"/>
  <c r="O1312" i="3"/>
  <c r="P1312" i="3" l="1"/>
  <c r="Q1312" i="3"/>
  <c r="O1313" i="3"/>
  <c r="P1313" i="3" l="1"/>
  <c r="Q1313" i="3"/>
  <c r="O1314" i="3"/>
  <c r="Q1314" i="3" l="1"/>
  <c r="P1314" i="3"/>
  <c r="O1315" i="3"/>
  <c r="P1315" i="3" l="1"/>
  <c r="Q1315" i="3"/>
  <c r="O1316" i="3"/>
  <c r="P1316" i="3" l="1"/>
  <c r="Q1316" i="3"/>
  <c r="O1317" i="3"/>
  <c r="S62" i="3" l="1"/>
  <c r="R62" i="3"/>
  <c r="Q1317" i="3"/>
  <c r="P1317" i="3"/>
  <c r="O1318" i="3"/>
  <c r="R37" i="3" l="1"/>
  <c r="S37" i="3"/>
  <c r="P1318" i="3"/>
  <c r="Q1318" i="3"/>
  <c r="O1319" i="3"/>
  <c r="P1319" i="3" l="1"/>
  <c r="Q1319" i="3"/>
  <c r="O1320" i="3"/>
  <c r="Q1320" i="3" l="1"/>
  <c r="P1320" i="3"/>
  <c r="O1321" i="3"/>
  <c r="Q1321" i="3" l="1"/>
  <c r="P1321" i="3"/>
  <c r="O1322" i="3"/>
  <c r="Q1322" i="3" l="1"/>
  <c r="P1322" i="3"/>
  <c r="O1323" i="3"/>
  <c r="P1323" i="3" l="1"/>
  <c r="Q1323" i="3"/>
  <c r="O1324" i="3"/>
  <c r="Q1324" i="3" l="1"/>
  <c r="P1324" i="3"/>
  <c r="O1325" i="3"/>
  <c r="P1325" i="3" l="1"/>
  <c r="Q1325" i="3"/>
  <c r="O1326" i="3"/>
  <c r="Q1326" i="3" l="1"/>
  <c r="P1326" i="3"/>
  <c r="O1327" i="3"/>
  <c r="Q1327" i="3" l="1"/>
  <c r="P1327" i="3"/>
  <c r="O1328" i="3"/>
  <c r="P1328" i="3" l="1"/>
  <c r="Q1328" i="3"/>
  <c r="O1329" i="3"/>
  <c r="P1329" i="3" l="1"/>
  <c r="Q1329" i="3"/>
  <c r="O1330" i="3"/>
  <c r="Q1330" i="3" l="1"/>
  <c r="P1330" i="3"/>
  <c r="O1331" i="3"/>
  <c r="S890" i="3" l="1"/>
  <c r="R890" i="3"/>
  <c r="P1331" i="3"/>
  <c r="Q1331" i="3"/>
  <c r="O1332" i="3"/>
  <c r="Q1332" i="3" l="1"/>
  <c r="P1332" i="3"/>
  <c r="O1333" i="3"/>
  <c r="P1333" i="3" l="1"/>
  <c r="Q1333" i="3"/>
  <c r="O1334" i="3"/>
  <c r="S1293" i="3" l="1"/>
  <c r="R1293" i="3"/>
  <c r="Q1334" i="3"/>
  <c r="P1334" i="3"/>
  <c r="O1335" i="3"/>
  <c r="R974" i="3" l="1"/>
  <c r="S974" i="3"/>
  <c r="Q1335" i="3"/>
  <c r="P1335" i="3"/>
  <c r="O1336" i="3"/>
  <c r="P1336" i="3" l="1"/>
  <c r="Q1336" i="3"/>
  <c r="O1337" i="3"/>
  <c r="P1337" i="3" l="1"/>
  <c r="Q1337" i="3"/>
  <c r="O1338" i="3"/>
  <c r="Q1338" i="3" l="1"/>
  <c r="P1338" i="3"/>
  <c r="O1339" i="3"/>
  <c r="P1339" i="3" l="1"/>
  <c r="R63" i="3" s="1"/>
  <c r="Q1339" i="3"/>
  <c r="S63" i="3" s="1"/>
  <c r="O1340" i="3"/>
  <c r="Q1340" i="3" l="1"/>
  <c r="P1340" i="3"/>
  <c r="O1341" i="3"/>
  <c r="P1341" i="3" l="1"/>
  <c r="Q1341" i="3"/>
  <c r="O1342" i="3"/>
  <c r="P1342" i="3" l="1"/>
  <c r="Q1342" i="3"/>
  <c r="O1343" i="3"/>
  <c r="S1062" i="3" l="1"/>
  <c r="R1062" i="3"/>
  <c r="P1343" i="3"/>
  <c r="Q1343" i="3"/>
  <c r="O1344" i="3"/>
  <c r="Q1344" i="3" l="1"/>
  <c r="P1344" i="3"/>
  <c r="O1345" i="3"/>
  <c r="R104" i="3" l="1"/>
  <c r="S104" i="3"/>
  <c r="Q1345" i="3"/>
  <c r="P1345" i="3"/>
  <c r="O1346" i="3"/>
  <c r="P1346" i="3" l="1"/>
  <c r="Q1346" i="3"/>
  <c r="O1347" i="3"/>
  <c r="S106" i="3" l="1"/>
  <c r="R106" i="3"/>
  <c r="Q1347" i="3"/>
  <c r="P1347" i="3"/>
  <c r="O1348" i="3"/>
  <c r="Q1348" i="3" l="1"/>
  <c r="P1348" i="3"/>
  <c r="O1349" i="3"/>
  <c r="S108" i="3" l="1"/>
  <c r="R108" i="3"/>
  <c r="P1349" i="3"/>
  <c r="R909" i="3" s="1"/>
  <c r="Q1349" i="3"/>
  <c r="S909" i="3" s="1"/>
  <c r="O1350" i="3"/>
  <c r="Q1350" i="3" l="1"/>
  <c r="P1350" i="3"/>
  <c r="O1351" i="3"/>
  <c r="Q1351" i="3" l="1"/>
  <c r="P1351" i="3"/>
  <c r="O1352" i="3"/>
  <c r="P1352" i="3" l="1"/>
  <c r="Q1352" i="3"/>
  <c r="O1353" i="3"/>
  <c r="Q1353" i="3" l="1"/>
  <c r="P1353" i="3"/>
  <c r="O1354" i="3"/>
  <c r="P1354" i="3" l="1"/>
  <c r="Q1354" i="3"/>
  <c r="O1355" i="3"/>
  <c r="P1355" i="3" l="1"/>
  <c r="Q1355" i="3"/>
  <c r="O1356" i="3"/>
  <c r="Q1356" i="3" l="1"/>
  <c r="S606" i="3" s="1"/>
  <c r="P1356" i="3"/>
  <c r="R606" i="3" s="1"/>
  <c r="O1357" i="3"/>
  <c r="P1357" i="3" l="1"/>
  <c r="Q1357" i="3"/>
  <c r="O1358" i="3"/>
  <c r="Q1358" i="3" l="1"/>
  <c r="P1358" i="3"/>
  <c r="O1359" i="3"/>
  <c r="S38" i="3" l="1"/>
  <c r="R38" i="3"/>
  <c r="P1359" i="3"/>
  <c r="Q1359" i="3"/>
  <c r="O1360" i="3"/>
  <c r="Q1360" i="3" l="1"/>
  <c r="P1360" i="3"/>
  <c r="O1361" i="3"/>
  <c r="P1361" i="3" l="1"/>
  <c r="Q1361" i="3"/>
  <c r="O1362" i="3"/>
  <c r="Q1362" i="3" l="1"/>
  <c r="S64" i="3" s="1"/>
  <c r="P1362" i="3"/>
  <c r="R64" i="3" s="1"/>
  <c r="O1363" i="3"/>
  <c r="P1363" i="3" l="1"/>
  <c r="Q1363" i="3"/>
  <c r="O1364" i="3"/>
  <c r="Q1364" i="3" l="1"/>
  <c r="P1364" i="3"/>
  <c r="O1365" i="3"/>
  <c r="P1365" i="3" l="1"/>
  <c r="Q1365" i="3"/>
  <c r="O1366" i="3"/>
  <c r="S1045" i="3" l="1"/>
  <c r="R1045" i="3"/>
  <c r="R565" i="3"/>
  <c r="S565" i="3"/>
  <c r="P1366" i="3"/>
  <c r="Q1366" i="3"/>
  <c r="O1367" i="3"/>
  <c r="P1367" i="3" l="1"/>
  <c r="Q1367" i="3"/>
  <c r="O1368" i="3"/>
  <c r="R1127" i="3" l="1"/>
  <c r="S1127" i="3"/>
  <c r="P1368" i="3"/>
  <c r="Q1368" i="3"/>
  <c r="O1369" i="3"/>
  <c r="P1369" i="3" l="1"/>
  <c r="Q1369" i="3"/>
  <c r="O1370" i="3"/>
  <c r="S1769" i="3" l="1"/>
  <c r="R1769" i="3"/>
  <c r="R1129" i="3"/>
  <c r="S1129" i="3"/>
  <c r="Q1370" i="3"/>
  <c r="S1726" i="3" s="1"/>
  <c r="P1370" i="3"/>
  <c r="R1726" i="3" s="1"/>
  <c r="O1371" i="3"/>
  <c r="Q1371" i="3" l="1"/>
  <c r="P1371" i="3"/>
  <c r="O1372" i="3"/>
  <c r="S891" i="3" l="1"/>
  <c r="R891" i="3"/>
  <c r="Q1372" i="3"/>
  <c r="P1372" i="3"/>
  <c r="O1373" i="3"/>
  <c r="R652" i="3" l="1"/>
  <c r="S652" i="3"/>
  <c r="P1373" i="3"/>
  <c r="Q1373" i="3"/>
  <c r="O1374" i="3"/>
  <c r="P1374" i="3" l="1"/>
  <c r="Q1374" i="3"/>
  <c r="O1375" i="3"/>
  <c r="S1294" i="3" l="1"/>
  <c r="R1294" i="3"/>
  <c r="P1375" i="3"/>
  <c r="Q1375" i="3"/>
  <c r="O1376" i="3"/>
  <c r="S975" i="3" l="1"/>
  <c r="R975" i="3"/>
  <c r="Q1376" i="3"/>
  <c r="P1376" i="3"/>
  <c r="O1377" i="3"/>
  <c r="Q1377" i="3" l="1"/>
  <c r="S607" i="3" s="1"/>
  <c r="P1377" i="3"/>
  <c r="R607" i="3" s="1"/>
  <c r="O1378" i="3"/>
  <c r="P1378" i="3" l="1"/>
  <c r="Q1378" i="3"/>
  <c r="O1379" i="3"/>
  <c r="P1379" i="3" l="1"/>
  <c r="Q1379" i="3"/>
  <c r="O1380" i="3"/>
  <c r="Q1380" i="3" l="1"/>
  <c r="P1380" i="3"/>
  <c r="O1381" i="3"/>
  <c r="P1381" i="3" l="1"/>
  <c r="Q1381" i="3"/>
  <c r="O1382" i="3"/>
  <c r="S981" i="3" l="1"/>
  <c r="R981" i="3"/>
  <c r="Q1382" i="3"/>
  <c r="P1382" i="3"/>
  <c r="O1383" i="3"/>
  <c r="Q1383" i="3" l="1"/>
  <c r="P1383" i="3"/>
  <c r="O1384" i="3"/>
  <c r="R1063" i="3" l="1"/>
  <c r="S1063" i="3"/>
  <c r="Q1384" i="3"/>
  <c r="P1384" i="3"/>
  <c r="O1385" i="3"/>
  <c r="P1385" i="3" l="1"/>
  <c r="Q1385" i="3"/>
  <c r="O1386" i="3"/>
  <c r="R65" i="3" l="1"/>
  <c r="R143" i="3"/>
  <c r="S65" i="3"/>
  <c r="S143" i="3"/>
  <c r="S425" i="3"/>
  <c r="R425" i="3"/>
  <c r="P1386" i="3"/>
  <c r="Q1386" i="3"/>
  <c r="O1387" i="3"/>
  <c r="P1387" i="3" l="1"/>
  <c r="Q1387" i="3"/>
  <c r="O1388" i="3"/>
  <c r="S107" i="3" l="1"/>
  <c r="R107" i="3"/>
  <c r="Q1388" i="3"/>
  <c r="P1388" i="3"/>
  <c r="O1389" i="3"/>
  <c r="P1389" i="3" l="1"/>
  <c r="Q1389" i="3"/>
  <c r="O1390" i="3"/>
  <c r="S109" i="3" l="1"/>
  <c r="R109" i="3"/>
  <c r="Q1390" i="3"/>
  <c r="P1390" i="3"/>
  <c r="O1391" i="3"/>
  <c r="S910" i="3" l="1"/>
  <c r="R910" i="3"/>
  <c r="P1391" i="3"/>
  <c r="R1727" i="3" s="1"/>
  <c r="Q1391" i="3"/>
  <c r="S1727" i="3" s="1"/>
  <c r="O1392" i="3"/>
  <c r="S1770" i="3" l="1"/>
  <c r="R1770" i="3"/>
  <c r="S191" i="3"/>
  <c r="R191" i="3"/>
  <c r="S111" i="3"/>
  <c r="R111" i="3"/>
  <c r="Q1392" i="3"/>
  <c r="P1392" i="3"/>
  <c r="O1393" i="3"/>
  <c r="R752" i="3" l="1"/>
  <c r="S752" i="3"/>
  <c r="P1393" i="3"/>
  <c r="Q1393" i="3"/>
  <c r="O1394" i="3"/>
  <c r="Q1394" i="3" l="1"/>
  <c r="P1394" i="3"/>
  <c r="O1395" i="3"/>
  <c r="P1395" i="3" l="1"/>
  <c r="Q1395" i="3"/>
  <c r="O1396" i="3"/>
  <c r="P1396" i="3" l="1"/>
  <c r="Q1396" i="3"/>
  <c r="O1397" i="3"/>
  <c r="P1397" i="3" l="1"/>
  <c r="Q1397" i="3"/>
  <c r="O1398" i="3"/>
  <c r="Q1398" i="3" l="1"/>
  <c r="S608" i="3" s="1"/>
  <c r="P1398" i="3"/>
  <c r="R608" i="3" s="1"/>
  <c r="O1399" i="3"/>
  <c r="P1399" i="3" l="1"/>
  <c r="Q1399" i="3"/>
  <c r="O1400" i="3"/>
  <c r="S679" i="3" l="1"/>
  <c r="R679" i="3"/>
  <c r="S39" i="3"/>
  <c r="R39" i="3"/>
  <c r="Q1400" i="3"/>
  <c r="P1400" i="3"/>
  <c r="O1401" i="3"/>
  <c r="Q1401" i="3" l="1"/>
  <c r="P1401" i="3"/>
  <c r="O1402" i="3"/>
  <c r="Q1402" i="3" l="1"/>
  <c r="P1402" i="3"/>
  <c r="O1403" i="3"/>
  <c r="P1403" i="3" l="1"/>
  <c r="Q1403" i="3"/>
  <c r="O1404" i="3"/>
  <c r="Q1404" i="3" l="1"/>
  <c r="P1404" i="3"/>
  <c r="O1405" i="3"/>
  <c r="P1405" i="3" l="1"/>
  <c r="Q1405" i="3"/>
  <c r="O1406" i="3"/>
  <c r="R285" i="3" l="1"/>
  <c r="S285" i="3"/>
  <c r="Q1406" i="3"/>
  <c r="P1406" i="3"/>
  <c r="O1407" i="3"/>
  <c r="R326" i="3" l="1"/>
  <c r="R1046" i="3"/>
  <c r="S326" i="3"/>
  <c r="S1046" i="3"/>
  <c r="R1366" i="3"/>
  <c r="S1366" i="3"/>
  <c r="R566" i="3"/>
  <c r="S566" i="3"/>
  <c r="Q1407" i="3"/>
  <c r="P1407" i="3"/>
  <c r="O1408" i="3"/>
  <c r="P1408" i="3" l="1"/>
  <c r="Q1408" i="3"/>
  <c r="O1409" i="3"/>
  <c r="S488" i="3" l="1"/>
  <c r="S66" i="3"/>
  <c r="S144" i="3"/>
  <c r="R488" i="3"/>
  <c r="R66" i="3"/>
  <c r="R144" i="3"/>
  <c r="R1128" i="3"/>
  <c r="S1128" i="3"/>
  <c r="P1409" i="3"/>
  <c r="Q1409" i="3"/>
  <c r="O1410" i="3"/>
  <c r="Q1410" i="3" l="1"/>
  <c r="P1410" i="3"/>
  <c r="O1411" i="3"/>
  <c r="S1130" i="3" l="1"/>
  <c r="R1130" i="3"/>
  <c r="P1411" i="3"/>
  <c r="Q1411" i="3"/>
  <c r="O1412" i="3"/>
  <c r="Q1412" i="3" l="1"/>
  <c r="S1912" i="3" s="1"/>
  <c r="P1412" i="3"/>
  <c r="R1912" i="3" s="1"/>
  <c r="O1413" i="3"/>
  <c r="R1728" i="3" l="1"/>
  <c r="S1728" i="3"/>
  <c r="S892" i="3"/>
  <c r="R892" i="3"/>
  <c r="P1413" i="3"/>
  <c r="Q1413" i="3"/>
  <c r="O1414" i="3"/>
  <c r="R1771" i="3" l="1"/>
  <c r="S1771" i="3"/>
  <c r="S333" i="3"/>
  <c r="R333" i="3"/>
  <c r="S653" i="3"/>
  <c r="R653" i="3"/>
  <c r="Q1414" i="3"/>
  <c r="P1414" i="3"/>
  <c r="O1415" i="3"/>
  <c r="P1415" i="3" l="1"/>
  <c r="Q1415" i="3"/>
  <c r="O1416" i="3"/>
  <c r="S1295" i="3" l="1"/>
  <c r="R1295" i="3"/>
  <c r="Q1416" i="3"/>
  <c r="S1038" i="3" s="1"/>
  <c r="P1416" i="3"/>
  <c r="R1038" i="3" s="1"/>
  <c r="O1417" i="3"/>
  <c r="S976" i="3" l="1"/>
  <c r="R976" i="3"/>
  <c r="P1417" i="3"/>
  <c r="Q1417" i="3"/>
  <c r="O1418" i="3"/>
  <c r="Q1418" i="3" l="1"/>
  <c r="P1418" i="3"/>
  <c r="O1419" i="3"/>
  <c r="P1419" i="3" l="1"/>
  <c r="R609" i="3" s="1"/>
  <c r="Q1419" i="3"/>
  <c r="S609" i="3" s="1"/>
  <c r="O1420" i="3"/>
  <c r="Q1420" i="3" l="1"/>
  <c r="S1198" i="3" s="1"/>
  <c r="P1420" i="3"/>
  <c r="R1198" i="3" s="1"/>
  <c r="O1421" i="3"/>
  <c r="P1421" i="3" l="1"/>
  <c r="R1965" i="3" s="1"/>
  <c r="Q1421" i="3"/>
  <c r="S1965" i="3" s="1"/>
  <c r="O1422" i="3"/>
  <c r="Q1422" i="3" l="1"/>
  <c r="P1422" i="3"/>
  <c r="O1423" i="3"/>
  <c r="S982" i="3" l="1"/>
  <c r="R982" i="3"/>
  <c r="P1423" i="3"/>
  <c r="Q1423" i="3"/>
  <c r="O1424" i="3"/>
  <c r="Q1424" i="3" l="1"/>
  <c r="P1424" i="3"/>
  <c r="O1425" i="3"/>
  <c r="R664" i="3" l="1"/>
  <c r="R1064" i="3"/>
  <c r="S664" i="3"/>
  <c r="S1064" i="3"/>
  <c r="P1425" i="3"/>
  <c r="Q1425" i="3"/>
  <c r="O1426" i="3"/>
  <c r="P1426" i="3" l="1"/>
  <c r="Q1426" i="3"/>
  <c r="O1427" i="3"/>
  <c r="S426" i="3" l="1"/>
  <c r="R426" i="3"/>
  <c r="P1427" i="3"/>
  <c r="Q1427" i="3"/>
  <c r="O1428" i="3"/>
  <c r="Q1428" i="3" l="1"/>
  <c r="P1428" i="3"/>
  <c r="O1429" i="3"/>
  <c r="P1429" i="3" l="1"/>
  <c r="Q1429" i="3"/>
  <c r="O1430" i="3"/>
  <c r="Q1430" i="3" l="1"/>
  <c r="P1430" i="3"/>
  <c r="O1431" i="3"/>
  <c r="R110" i="3" l="1"/>
  <c r="S110" i="3"/>
  <c r="P1431" i="3"/>
  <c r="Q1431" i="3"/>
  <c r="O1432" i="3"/>
  <c r="R911" i="3" l="1"/>
  <c r="R67" i="3"/>
  <c r="R145" i="3"/>
  <c r="S911" i="3"/>
  <c r="S67" i="3"/>
  <c r="S145" i="3"/>
  <c r="P1432" i="3"/>
  <c r="Q1432" i="3"/>
  <c r="O1433" i="3"/>
  <c r="S192" i="3" l="1"/>
  <c r="R192" i="3"/>
  <c r="R112" i="3"/>
  <c r="S112" i="3"/>
  <c r="P1433" i="3"/>
  <c r="Q1433" i="3"/>
  <c r="O1434" i="3"/>
  <c r="R1729" i="3" l="1"/>
  <c r="R1223" i="3"/>
  <c r="S1729" i="3"/>
  <c r="S1223" i="3"/>
  <c r="S753" i="3"/>
  <c r="R753" i="3"/>
  <c r="R1913" i="3"/>
  <c r="S1913" i="3"/>
  <c r="Q1434" i="3"/>
  <c r="P1434" i="3"/>
  <c r="O1435" i="3"/>
  <c r="R114" i="3" l="1"/>
  <c r="S114" i="3"/>
  <c r="P1435" i="3"/>
  <c r="Q1435" i="3"/>
  <c r="O1436" i="3"/>
  <c r="S1772" i="3" l="1"/>
  <c r="S1039" i="3"/>
  <c r="R1772" i="3"/>
  <c r="R1039" i="3"/>
  <c r="R435" i="3"/>
  <c r="S435" i="3"/>
  <c r="Q1436" i="3"/>
  <c r="P1436" i="3"/>
  <c r="O1437" i="3"/>
  <c r="S196" i="3" l="1"/>
  <c r="R196" i="3"/>
  <c r="Q1437" i="3"/>
  <c r="P1437" i="3"/>
  <c r="O1438" i="3"/>
  <c r="Q1438" i="3" l="1"/>
  <c r="P1438" i="3"/>
  <c r="O1439" i="3"/>
  <c r="P1439" i="3" l="1"/>
  <c r="Q1439" i="3"/>
  <c r="O1440" i="3"/>
  <c r="R1199" i="3" l="1"/>
  <c r="S1199" i="3"/>
  <c r="Q1440" i="3"/>
  <c r="S610" i="3" s="1"/>
  <c r="P1440" i="3"/>
  <c r="R610" i="3" s="1"/>
  <c r="O1441" i="3"/>
  <c r="S1960" i="3" l="1"/>
  <c r="S680" i="3"/>
  <c r="R680" i="3"/>
  <c r="R1960" i="3"/>
  <c r="R40" i="3"/>
  <c r="S40" i="3"/>
  <c r="P1441" i="3"/>
  <c r="Q1441" i="3"/>
  <c r="O1442" i="3"/>
  <c r="Q1442" i="3" l="1"/>
  <c r="P1442" i="3"/>
  <c r="O1443" i="3"/>
  <c r="P1443" i="3" l="1"/>
  <c r="Q1443" i="3"/>
  <c r="O1444" i="3"/>
  <c r="Q1444" i="3" l="1"/>
  <c r="P1444" i="3"/>
  <c r="O1445" i="3"/>
  <c r="P1445" i="3" l="1"/>
  <c r="Q1445" i="3"/>
  <c r="O1446" i="3"/>
  <c r="S245" i="3" l="1"/>
  <c r="R245" i="3"/>
  <c r="S725" i="3"/>
  <c r="S1445" i="3"/>
  <c r="R725" i="3"/>
  <c r="R1445" i="3"/>
  <c r="Q1446" i="3"/>
  <c r="P1446" i="3"/>
  <c r="O1447" i="3"/>
  <c r="S286" i="3" l="1"/>
  <c r="S1966" i="3"/>
  <c r="R286" i="3"/>
  <c r="R1966" i="3"/>
  <c r="P1447" i="3"/>
  <c r="Q1447" i="3"/>
  <c r="O1448" i="3"/>
  <c r="S1207" i="3" l="1"/>
  <c r="S1898" i="3"/>
  <c r="R1207" i="3"/>
  <c r="R1898" i="3"/>
  <c r="S1047" i="3"/>
  <c r="S567" i="3"/>
  <c r="R1047" i="3"/>
  <c r="R567" i="3"/>
  <c r="S327" i="3"/>
  <c r="R327" i="3"/>
  <c r="R1367" i="3"/>
  <c r="S1367" i="3"/>
  <c r="Q1448" i="3"/>
  <c r="P1448" i="3"/>
  <c r="O1449" i="3"/>
  <c r="P1449" i="3" l="1"/>
  <c r="Q1449" i="3"/>
  <c r="O1450" i="3"/>
  <c r="S489" i="3" l="1"/>
  <c r="R489" i="3"/>
  <c r="S649" i="3"/>
  <c r="R649" i="3"/>
  <c r="Q1450" i="3"/>
  <c r="P1450" i="3"/>
  <c r="O1451" i="3"/>
  <c r="P1451" i="3" l="1"/>
  <c r="Q1451" i="3"/>
  <c r="O1452" i="3"/>
  <c r="R1131" i="3" l="1"/>
  <c r="S1131" i="3"/>
  <c r="Q1452" i="3"/>
  <c r="S292" i="3" s="1"/>
  <c r="P1452" i="3"/>
  <c r="R292" i="3" s="1"/>
  <c r="O1453" i="3"/>
  <c r="R532" i="3" l="1"/>
  <c r="S532" i="3"/>
  <c r="P1453" i="3"/>
  <c r="Q1453" i="3"/>
  <c r="O1454" i="3"/>
  <c r="S813" i="3" l="1"/>
  <c r="R813" i="3"/>
  <c r="R893" i="3"/>
  <c r="S893" i="3"/>
  <c r="Q1454" i="3"/>
  <c r="S1040" i="3" s="1"/>
  <c r="P1454" i="3"/>
  <c r="R1040" i="3" s="1"/>
  <c r="O1455" i="3"/>
  <c r="R1730" i="3" l="1"/>
  <c r="R1454" i="3"/>
  <c r="R1224" i="3"/>
  <c r="S1730" i="3"/>
  <c r="S1454" i="3"/>
  <c r="S1224" i="3"/>
  <c r="R1414" i="3"/>
  <c r="R68" i="3"/>
  <c r="R1940" i="3"/>
  <c r="R1862" i="3"/>
  <c r="R146" i="3"/>
  <c r="S1414" i="3"/>
  <c r="S68" i="3"/>
  <c r="S1940" i="3"/>
  <c r="S1862" i="3"/>
  <c r="S146" i="3"/>
  <c r="S334" i="3"/>
  <c r="R334" i="3"/>
  <c r="S654" i="3"/>
  <c r="S374" i="3"/>
  <c r="R654" i="3"/>
  <c r="R374" i="3"/>
  <c r="Q1455" i="3"/>
  <c r="P1455" i="3"/>
  <c r="O1456" i="3"/>
  <c r="R2005" i="3" l="1"/>
  <c r="S2005" i="3"/>
  <c r="R655" i="3"/>
  <c r="S655" i="3"/>
  <c r="Q1456" i="3"/>
  <c r="P1456" i="3"/>
  <c r="O1457" i="3"/>
  <c r="R376" i="3" l="1"/>
  <c r="S376" i="3"/>
  <c r="R1296" i="3"/>
  <c r="S1296" i="3"/>
  <c r="P1457" i="3"/>
  <c r="R1809" i="3" s="1"/>
  <c r="Q1457" i="3"/>
  <c r="S1809" i="3" s="1"/>
  <c r="O1458" i="3"/>
  <c r="R1819" i="3" l="1"/>
  <c r="R1773" i="3"/>
  <c r="S1819" i="3"/>
  <c r="S1773" i="3"/>
  <c r="S977" i="3"/>
  <c r="R977" i="3"/>
  <c r="Q1458" i="3"/>
  <c r="S1138" i="3" s="1"/>
  <c r="P1458" i="3"/>
  <c r="R1138" i="3" s="1"/>
  <c r="O1459" i="3"/>
  <c r="S418" i="3" l="1"/>
  <c r="R418" i="3"/>
  <c r="P1459" i="3"/>
  <c r="Q1459" i="3"/>
  <c r="O1460" i="3"/>
  <c r="S579" i="3" l="1"/>
  <c r="S1999" i="3"/>
  <c r="R579" i="3"/>
  <c r="R1999" i="3"/>
  <c r="Q1460" i="3"/>
  <c r="P1460" i="3"/>
  <c r="O1461" i="3"/>
  <c r="Q1461" i="3" l="1"/>
  <c r="P1461" i="3"/>
  <c r="O1462" i="3"/>
  <c r="R1531" i="3" l="1"/>
  <c r="R611" i="3"/>
  <c r="S1531" i="3"/>
  <c r="S611" i="3"/>
  <c r="R1309" i="3"/>
  <c r="S1309" i="3"/>
  <c r="R341" i="3"/>
  <c r="S341" i="3"/>
  <c r="P1462" i="3"/>
  <c r="Q1462" i="3"/>
  <c r="O1463" i="3"/>
  <c r="P1463" i="3" l="1"/>
  <c r="Q1463" i="3"/>
  <c r="O1464" i="3"/>
  <c r="S743" i="3" l="1"/>
  <c r="S983" i="3"/>
  <c r="R743" i="3"/>
  <c r="R983" i="3"/>
  <c r="Q1464" i="3"/>
  <c r="P1464" i="3"/>
  <c r="O1465" i="3"/>
  <c r="P1465" i="3" l="1"/>
  <c r="Q1465" i="3"/>
  <c r="O1466" i="3"/>
  <c r="R665" i="3" l="1"/>
  <c r="R1065" i="3"/>
  <c r="S665" i="3"/>
  <c r="S1065" i="3"/>
  <c r="Q1466" i="3"/>
  <c r="P1466" i="3"/>
  <c r="O1467" i="3"/>
  <c r="P1467" i="3" l="1"/>
  <c r="Q1467" i="3"/>
  <c r="O1468" i="3"/>
  <c r="S427" i="3" l="1"/>
  <c r="R427" i="3"/>
  <c r="S907" i="3"/>
  <c r="R907" i="3"/>
  <c r="Q1468" i="3"/>
  <c r="P1468" i="3"/>
  <c r="O1469" i="3"/>
  <c r="P1469" i="3" l="1"/>
  <c r="Q1469" i="3"/>
  <c r="O1470" i="3"/>
  <c r="S1899" i="3" l="1"/>
  <c r="R1899" i="3"/>
  <c r="R669" i="3"/>
  <c r="S669" i="3"/>
  <c r="R189" i="3"/>
  <c r="S189" i="3"/>
  <c r="Q1470" i="3"/>
  <c r="P1470" i="3"/>
  <c r="O1471" i="3"/>
  <c r="P1471" i="3" l="1"/>
  <c r="Q1471" i="3"/>
  <c r="O1472" i="3"/>
  <c r="S831" i="3" l="1"/>
  <c r="S1851" i="3"/>
  <c r="R831" i="3"/>
  <c r="R1851" i="3"/>
  <c r="R1071" i="3"/>
  <c r="S1071" i="3"/>
  <c r="Q1472" i="3"/>
  <c r="P1472" i="3"/>
  <c r="O1473" i="3"/>
  <c r="R912" i="3" l="1"/>
  <c r="S912" i="3"/>
  <c r="P1473" i="3"/>
  <c r="Q1473" i="3"/>
  <c r="O1474" i="3"/>
  <c r="R513" i="3" l="1"/>
  <c r="S513" i="3"/>
  <c r="S193" i="3"/>
  <c r="R193" i="3"/>
  <c r="S113" i="3"/>
  <c r="R113" i="3"/>
  <c r="Q1474" i="3"/>
  <c r="P1474" i="3"/>
  <c r="O1475" i="3"/>
  <c r="S754" i="3" l="1"/>
  <c r="R754" i="3"/>
  <c r="R1914" i="3"/>
  <c r="S1914" i="3"/>
  <c r="P1475" i="3"/>
  <c r="Q1475" i="3"/>
  <c r="O1476" i="3"/>
  <c r="R1731" i="3" l="1"/>
  <c r="R1685" i="3"/>
  <c r="R1455" i="3"/>
  <c r="R995" i="3"/>
  <c r="R1225" i="3"/>
  <c r="S1731" i="3"/>
  <c r="S1685" i="3"/>
  <c r="S1455" i="3"/>
  <c r="S995" i="3"/>
  <c r="S1225" i="3"/>
  <c r="R115" i="3"/>
  <c r="S115" i="3"/>
  <c r="Q1476" i="3"/>
  <c r="P1476" i="3"/>
  <c r="O1477" i="3"/>
  <c r="S436" i="3" l="1"/>
  <c r="R436" i="3"/>
  <c r="P1477" i="3"/>
  <c r="Q1477" i="3"/>
  <c r="O1478" i="3"/>
  <c r="S1155" i="3" l="1"/>
  <c r="R1155" i="3"/>
  <c r="R1863" i="3"/>
  <c r="R69" i="3"/>
  <c r="R1941" i="3"/>
  <c r="R147" i="3"/>
  <c r="S1863" i="3"/>
  <c r="S69" i="3"/>
  <c r="S1941" i="3"/>
  <c r="S147" i="3"/>
  <c r="S197" i="3"/>
  <c r="R197" i="3"/>
  <c r="R117" i="3"/>
  <c r="S117" i="3"/>
  <c r="Q1478" i="3"/>
  <c r="P1478" i="3"/>
  <c r="O1479" i="3"/>
  <c r="S1810" i="3" l="1"/>
  <c r="S2000" i="3"/>
  <c r="R1810" i="3"/>
  <c r="R2000" i="3"/>
  <c r="R1358" i="3"/>
  <c r="S1358" i="3"/>
  <c r="P1479" i="3"/>
  <c r="R1774" i="3" s="1"/>
  <c r="Q1479" i="3"/>
  <c r="S1774" i="3" s="1"/>
  <c r="O1480" i="3"/>
  <c r="S1279" i="3" l="1"/>
  <c r="S1820" i="3"/>
  <c r="R1279" i="3"/>
  <c r="R1820" i="3"/>
  <c r="Q1480" i="3"/>
  <c r="P1480" i="3"/>
  <c r="O1481" i="3"/>
  <c r="R1200" i="3" l="1"/>
  <c r="S1200" i="3"/>
  <c r="P1481" i="3"/>
  <c r="Q1481" i="3"/>
  <c r="O1482" i="3"/>
  <c r="R1542" i="3" l="1"/>
  <c r="R1337" i="3"/>
  <c r="S1542" i="3"/>
  <c r="S1337" i="3"/>
  <c r="S281" i="3"/>
  <c r="S201" i="3"/>
  <c r="S681" i="3"/>
  <c r="S1961" i="3"/>
  <c r="S521" i="3"/>
  <c r="S1041" i="3"/>
  <c r="R281" i="3"/>
  <c r="R201" i="3"/>
  <c r="R1961" i="3"/>
  <c r="R681" i="3"/>
  <c r="R521" i="3"/>
  <c r="R1041" i="3"/>
  <c r="S41" i="3"/>
  <c r="R41" i="3"/>
  <c r="Q1482" i="3"/>
  <c r="P1482" i="3"/>
  <c r="O1483" i="3"/>
  <c r="R1532" i="3" l="1"/>
  <c r="R1992" i="3"/>
  <c r="S1532" i="3"/>
  <c r="S1992" i="3"/>
  <c r="P1483" i="3"/>
  <c r="Q1483" i="3"/>
  <c r="O1484" i="3"/>
  <c r="S1310" i="3" l="1"/>
  <c r="R1310" i="3"/>
  <c r="Q1484" i="3"/>
  <c r="P1484" i="3"/>
  <c r="O1485" i="3"/>
  <c r="P1485" i="3" l="1"/>
  <c r="Q1485" i="3"/>
  <c r="O1486" i="3"/>
  <c r="S445" i="3" l="1"/>
  <c r="R445" i="3"/>
  <c r="S205" i="3"/>
  <c r="R205" i="3"/>
  <c r="Q1486" i="3"/>
  <c r="P1486" i="3"/>
  <c r="O1487" i="3"/>
  <c r="S246" i="3" l="1"/>
  <c r="R246" i="3"/>
  <c r="S726" i="3"/>
  <c r="S1446" i="3"/>
  <c r="R726" i="3"/>
  <c r="R1446" i="3"/>
  <c r="R2006" i="3"/>
  <c r="S2006" i="3"/>
  <c r="P1487" i="3"/>
  <c r="Q1487" i="3"/>
  <c r="O1488" i="3"/>
  <c r="S287" i="3" l="1"/>
  <c r="S1967" i="3"/>
  <c r="R287" i="3"/>
  <c r="R1967" i="3"/>
  <c r="Q1488" i="3"/>
  <c r="P1488" i="3"/>
  <c r="O1489" i="3"/>
  <c r="S568" i="3" l="1"/>
  <c r="S1208" i="3"/>
  <c r="R568" i="3"/>
  <c r="R1208" i="3"/>
  <c r="R1048" i="3"/>
  <c r="R728" i="3"/>
  <c r="S1048" i="3"/>
  <c r="S728" i="3"/>
  <c r="R1368" i="3"/>
  <c r="R328" i="3"/>
  <c r="S1368" i="3"/>
  <c r="S328" i="3"/>
  <c r="P1489" i="3"/>
  <c r="Q1489" i="3"/>
  <c r="O1490" i="3"/>
  <c r="Q1490" i="3" l="1"/>
  <c r="P1490" i="3"/>
  <c r="O1491" i="3"/>
  <c r="R490" i="3" l="1"/>
  <c r="R1022" i="3"/>
  <c r="S490" i="3"/>
  <c r="S1022" i="3"/>
  <c r="S650" i="3"/>
  <c r="R650" i="3"/>
  <c r="Q1491" i="3"/>
  <c r="P1491" i="3"/>
  <c r="O1492" i="3"/>
  <c r="R1371" i="3" l="1"/>
  <c r="R1900" i="3"/>
  <c r="S1371" i="3"/>
  <c r="S1900" i="3"/>
  <c r="R251" i="3"/>
  <c r="S251" i="3"/>
  <c r="Q1492" i="3"/>
  <c r="S1692" i="3" s="1"/>
  <c r="P1492" i="3"/>
  <c r="R1692" i="3" s="1"/>
  <c r="O1493" i="3"/>
  <c r="S1132" i="3" l="1"/>
  <c r="R1132" i="3"/>
  <c r="S612" i="3"/>
  <c r="R612" i="3"/>
  <c r="P1493" i="3"/>
  <c r="Q1493" i="3"/>
  <c r="O1494" i="3"/>
  <c r="S1852" i="3" l="1"/>
  <c r="R1852" i="3"/>
  <c r="R293" i="3"/>
  <c r="S293" i="3"/>
  <c r="R533" i="3"/>
  <c r="S533" i="3"/>
  <c r="S1413" i="3"/>
  <c r="R1413" i="3"/>
  <c r="Q1494" i="3"/>
  <c r="P1494" i="3"/>
  <c r="O1495" i="3"/>
  <c r="S814" i="3" l="1"/>
  <c r="R814" i="3"/>
  <c r="R894" i="3"/>
  <c r="S894" i="3"/>
  <c r="P1495" i="3"/>
  <c r="Q1495" i="3"/>
  <c r="O1496" i="3"/>
  <c r="S1415" i="3" l="1"/>
  <c r="R1415" i="3"/>
  <c r="S335" i="3"/>
  <c r="R335" i="3"/>
  <c r="S375" i="3"/>
  <c r="R375" i="3"/>
  <c r="Q1496" i="3"/>
  <c r="P1496" i="3"/>
  <c r="O1497" i="3"/>
  <c r="S1686" i="3" l="1"/>
  <c r="S996" i="3"/>
  <c r="S1456" i="3"/>
  <c r="S1226" i="3"/>
  <c r="R1686" i="3"/>
  <c r="R996" i="3"/>
  <c r="R1456" i="3"/>
  <c r="R1226" i="3"/>
  <c r="S1732" i="3"/>
  <c r="S1180" i="3"/>
  <c r="R1732" i="3"/>
  <c r="R1180" i="3"/>
  <c r="S656" i="3"/>
  <c r="R656" i="3"/>
  <c r="P1497" i="3"/>
  <c r="R2001" i="3" s="1"/>
  <c r="Q1497" i="3"/>
  <c r="S2001" i="3" s="1"/>
  <c r="O1498" i="3"/>
  <c r="R377" i="3" l="1"/>
  <c r="S377" i="3"/>
  <c r="S1297" i="3"/>
  <c r="R1297" i="3"/>
  <c r="Q1498" i="3"/>
  <c r="P1498" i="3"/>
  <c r="O1499" i="3"/>
  <c r="R978" i="3" l="1"/>
  <c r="S978" i="3"/>
  <c r="P1499" i="3"/>
  <c r="R1811" i="3" s="1"/>
  <c r="Q1499" i="3"/>
  <c r="S1811" i="3" s="1"/>
  <c r="O1500" i="3"/>
  <c r="R1139" i="3" l="1"/>
  <c r="R1156" i="3"/>
  <c r="R2007" i="3"/>
  <c r="S1139" i="3"/>
  <c r="S1156" i="3"/>
  <c r="S2007" i="3"/>
  <c r="S419" i="3"/>
  <c r="S299" i="3"/>
  <c r="R419" i="3"/>
  <c r="R299" i="3"/>
  <c r="Q1500" i="3"/>
  <c r="P1500" i="3"/>
  <c r="O1501" i="3"/>
  <c r="R70" i="3" l="1"/>
  <c r="R1864" i="3"/>
  <c r="R1942" i="3"/>
  <c r="R148" i="3"/>
  <c r="S70" i="3"/>
  <c r="S1864" i="3"/>
  <c r="S1942" i="3"/>
  <c r="S148" i="3"/>
  <c r="S580" i="3"/>
  <c r="S500" i="3"/>
  <c r="R580" i="3"/>
  <c r="R500" i="3"/>
  <c r="P1501" i="3"/>
  <c r="Q1501" i="3"/>
  <c r="O1502" i="3"/>
  <c r="S1775" i="3" l="1"/>
  <c r="R1775" i="3"/>
  <c r="S1821" i="3"/>
  <c r="R1821" i="3"/>
  <c r="Q1502" i="3"/>
  <c r="P1502" i="3"/>
  <c r="O1503" i="3"/>
  <c r="R1338" i="3" l="1"/>
  <c r="S1338" i="3"/>
  <c r="R342" i="3"/>
  <c r="S342" i="3"/>
  <c r="P1503" i="3"/>
  <c r="R1533" i="3" s="1"/>
  <c r="Q1503" i="3"/>
  <c r="S1533" i="3" s="1"/>
  <c r="O1504" i="3"/>
  <c r="S1543" i="3" l="1"/>
  <c r="R1543" i="3"/>
  <c r="Q1504" i="3"/>
  <c r="P1504" i="3"/>
  <c r="O1505" i="3"/>
  <c r="S744" i="3" l="1"/>
  <c r="S984" i="3"/>
  <c r="R744" i="3"/>
  <c r="R984" i="3"/>
  <c r="P1505" i="3"/>
  <c r="R1311" i="3" s="1"/>
  <c r="Q1505" i="3"/>
  <c r="S1311" i="3" s="1"/>
  <c r="O1506" i="3"/>
  <c r="Q1506" i="3" l="1"/>
  <c r="P1506" i="3"/>
  <c r="O1507" i="3"/>
  <c r="S666" i="3" l="1"/>
  <c r="S1066" i="3"/>
  <c r="R666" i="3"/>
  <c r="R1066" i="3"/>
  <c r="P1507" i="3"/>
  <c r="Q1507" i="3"/>
  <c r="O1508" i="3"/>
  <c r="Q1508" i="3" l="1"/>
  <c r="P1508" i="3"/>
  <c r="O1509" i="3"/>
  <c r="R428" i="3" l="1"/>
  <c r="S428" i="3"/>
  <c r="Q1509" i="3"/>
  <c r="P1509" i="3"/>
  <c r="O1510" i="3"/>
  <c r="R1957" i="3" l="1"/>
  <c r="R1566" i="3"/>
  <c r="S1957" i="3"/>
  <c r="S1566" i="3"/>
  <c r="S349" i="3"/>
  <c r="R349" i="3"/>
  <c r="Q1510" i="3"/>
  <c r="P1510" i="3"/>
  <c r="O1511" i="3"/>
  <c r="S670" i="3" l="1"/>
  <c r="S1610" i="3"/>
  <c r="R670" i="3"/>
  <c r="R1610" i="3"/>
  <c r="S1630" i="3"/>
  <c r="R1630" i="3"/>
  <c r="R510" i="3"/>
  <c r="S510" i="3"/>
  <c r="R190" i="3"/>
  <c r="S190" i="3"/>
  <c r="P1511" i="3"/>
  <c r="R1023" i="3" s="1"/>
  <c r="Q1511" i="3"/>
  <c r="S1023" i="3" s="1"/>
  <c r="O1512" i="3"/>
  <c r="Q1512" i="3" l="1"/>
  <c r="S832" i="3" s="1"/>
  <c r="P1512" i="3"/>
  <c r="R832" i="3" s="1"/>
  <c r="O1513" i="3"/>
  <c r="R1072" i="3" l="1"/>
  <c r="S1072" i="3"/>
  <c r="P1513" i="3"/>
  <c r="R1901" i="3" s="1"/>
  <c r="Q1513" i="3"/>
  <c r="S1901" i="3" s="1"/>
  <c r="O1514" i="3"/>
  <c r="S913" i="3" l="1"/>
  <c r="R913" i="3"/>
  <c r="S993" i="3"/>
  <c r="S1993" i="3"/>
  <c r="R993" i="3"/>
  <c r="R1993" i="3"/>
  <c r="Q1514" i="3"/>
  <c r="S514" i="3" s="1"/>
  <c r="P1514" i="3"/>
  <c r="R514" i="3" s="1"/>
  <c r="O1515" i="3"/>
  <c r="S194" i="3" l="1"/>
  <c r="R194" i="3"/>
  <c r="P1515" i="3"/>
  <c r="R1853" i="3" s="1"/>
  <c r="Q1515" i="3"/>
  <c r="S1853" i="3" s="1"/>
  <c r="O1516" i="3"/>
  <c r="S755" i="3" l="1"/>
  <c r="R755" i="3"/>
  <c r="S1915" i="3"/>
  <c r="R1915" i="3"/>
  <c r="P1516" i="3"/>
  <c r="Q1516" i="3"/>
  <c r="O1517" i="3"/>
  <c r="S116" i="3" l="1"/>
  <c r="R116" i="3"/>
  <c r="P1517" i="3"/>
  <c r="R1410" i="3" s="1"/>
  <c r="Q1517" i="3"/>
  <c r="S1410" i="3" s="1"/>
  <c r="O1518" i="3"/>
  <c r="R1687" i="3" l="1"/>
  <c r="R997" i="3"/>
  <c r="R1457" i="3"/>
  <c r="R1227" i="3"/>
  <c r="S1687" i="3"/>
  <c r="S997" i="3"/>
  <c r="S1457" i="3"/>
  <c r="S1227" i="3"/>
  <c r="R1733" i="3"/>
  <c r="R1181" i="3"/>
  <c r="S1733" i="3"/>
  <c r="S1181" i="3"/>
  <c r="S1621" i="3"/>
  <c r="R1621" i="3"/>
  <c r="S437" i="3"/>
  <c r="R437" i="3"/>
  <c r="Q1518" i="3"/>
  <c r="P1518" i="3"/>
  <c r="O1519" i="3"/>
  <c r="S198" i="3" l="1"/>
  <c r="R198" i="3"/>
  <c r="R118" i="3"/>
  <c r="S118" i="3"/>
  <c r="P1519" i="3"/>
  <c r="R959" i="3" s="1"/>
  <c r="Q1519" i="3"/>
  <c r="S959" i="3" s="1"/>
  <c r="O1520" i="3"/>
  <c r="S1359" i="3" l="1"/>
  <c r="R1359" i="3"/>
  <c r="Q1520" i="3"/>
  <c r="P1520" i="3"/>
  <c r="O1521" i="3"/>
  <c r="R1280" i="3" l="1"/>
  <c r="R1812" i="3"/>
  <c r="S1280" i="3"/>
  <c r="S1812" i="3"/>
  <c r="S120" i="3"/>
  <c r="R120" i="3"/>
  <c r="P1521" i="3"/>
  <c r="Q1521" i="3"/>
  <c r="O1522" i="3"/>
  <c r="R1157" i="3" l="1"/>
  <c r="R2008" i="3"/>
  <c r="S1157" i="3"/>
  <c r="S2008" i="3"/>
  <c r="S1201" i="3"/>
  <c r="R1201" i="3"/>
  <c r="Q1522" i="3"/>
  <c r="P1522" i="3"/>
  <c r="O1523" i="3"/>
  <c r="S1922" i="3" l="1"/>
  <c r="S682" i="3"/>
  <c r="S282" i="3"/>
  <c r="S202" i="3"/>
  <c r="S2002" i="3"/>
  <c r="S1442" i="3"/>
  <c r="S1962" i="3"/>
  <c r="S1002" i="3"/>
  <c r="S1522" i="3"/>
  <c r="S522" i="3"/>
  <c r="S1042" i="3"/>
  <c r="R1922" i="3"/>
  <c r="R682" i="3"/>
  <c r="R282" i="3"/>
  <c r="R202" i="3"/>
  <c r="R2002" i="3"/>
  <c r="R1442" i="3"/>
  <c r="R1002" i="3"/>
  <c r="R1962" i="3"/>
  <c r="R1522" i="3"/>
  <c r="R522" i="3"/>
  <c r="R1042" i="3"/>
  <c r="R42" i="3"/>
  <c r="S42" i="3"/>
  <c r="P1523" i="3"/>
  <c r="Q1523" i="3"/>
  <c r="O1524" i="3"/>
  <c r="S787" i="3" l="1"/>
  <c r="S1339" i="3"/>
  <c r="R787" i="3"/>
  <c r="R1339" i="3"/>
  <c r="S1822" i="3"/>
  <c r="S1776" i="3"/>
  <c r="R1822" i="3"/>
  <c r="R1776" i="3"/>
  <c r="S71" i="3"/>
  <c r="S1865" i="3"/>
  <c r="S383" i="3"/>
  <c r="S1943" i="3"/>
  <c r="S149" i="3"/>
  <c r="S1475" i="3"/>
  <c r="R71" i="3"/>
  <c r="R1865" i="3"/>
  <c r="R1943" i="3"/>
  <c r="R383" i="3"/>
  <c r="R149" i="3"/>
  <c r="R1475" i="3"/>
  <c r="Q1524" i="3"/>
  <c r="S1534" i="3" s="1"/>
  <c r="P1524" i="3"/>
  <c r="R1534" i="3" s="1"/>
  <c r="O1525" i="3"/>
  <c r="P1525" i="3" l="1"/>
  <c r="R1645" i="3" s="1"/>
  <c r="Q1525" i="3"/>
  <c r="S1645" i="3" s="1"/>
  <c r="O1526" i="3"/>
  <c r="S1544" i="3" l="1"/>
  <c r="R1544" i="3"/>
  <c r="S1981" i="3"/>
  <c r="R1981" i="3"/>
  <c r="S805" i="3"/>
  <c r="R805" i="3"/>
  <c r="S525" i="3"/>
  <c r="R525" i="3"/>
  <c r="S165" i="3"/>
  <c r="R165" i="3"/>
  <c r="Q1526" i="3"/>
  <c r="S866" i="3" s="1"/>
  <c r="P1526" i="3"/>
  <c r="R866" i="3" s="1"/>
  <c r="O1527" i="3"/>
  <c r="R446" i="3" l="1"/>
  <c r="S446" i="3"/>
  <c r="R206" i="3"/>
  <c r="S206" i="3"/>
  <c r="P1527" i="3"/>
  <c r="R1312" i="3" s="1"/>
  <c r="Q1527" i="3"/>
  <c r="S1312" i="3" s="1"/>
  <c r="O1528" i="3"/>
  <c r="S247" i="3" l="1"/>
  <c r="R247" i="3"/>
  <c r="R727" i="3"/>
  <c r="R1447" i="3"/>
  <c r="S727" i="3"/>
  <c r="S1447" i="3"/>
  <c r="Q1528" i="3"/>
  <c r="P1528" i="3"/>
  <c r="O1529" i="3"/>
  <c r="S288" i="3" l="1"/>
  <c r="S1968" i="3"/>
  <c r="R288" i="3"/>
  <c r="R1968" i="3"/>
  <c r="R1488" i="3"/>
  <c r="S1488" i="3"/>
  <c r="P1529" i="3"/>
  <c r="Q1529" i="3"/>
  <c r="O1530" i="3"/>
  <c r="S409" i="3" l="1"/>
  <c r="S1958" i="3"/>
  <c r="S1567" i="3"/>
  <c r="R409" i="3"/>
  <c r="R1958" i="3"/>
  <c r="R1567" i="3"/>
  <c r="S569" i="3"/>
  <c r="S1209" i="3"/>
  <c r="R569" i="3"/>
  <c r="R1209" i="3"/>
  <c r="R1049" i="3"/>
  <c r="R729" i="3"/>
  <c r="S1049" i="3"/>
  <c r="S729" i="3"/>
  <c r="R329" i="3"/>
  <c r="S329" i="3"/>
  <c r="R1369" i="3"/>
  <c r="S1369" i="3"/>
  <c r="Q1530" i="3"/>
  <c r="P1530" i="3"/>
  <c r="O1531" i="3"/>
  <c r="S210" i="3" l="1"/>
  <c r="R210" i="3"/>
  <c r="P1531" i="3"/>
  <c r="Q1531" i="3"/>
  <c r="O1532" i="3"/>
  <c r="R1381" i="3" l="1"/>
  <c r="R1611" i="3"/>
  <c r="S1381" i="3"/>
  <c r="S1611" i="3"/>
  <c r="S1491" i="3"/>
  <c r="S491" i="3"/>
  <c r="R1491" i="3"/>
  <c r="R491" i="3"/>
  <c r="S651" i="3"/>
  <c r="R651" i="3"/>
  <c r="Q1532" i="3"/>
  <c r="P1532" i="3"/>
  <c r="O1533" i="3"/>
  <c r="R1576" i="3" l="1"/>
  <c r="R1024" i="3"/>
  <c r="S1576" i="3"/>
  <c r="S1024" i="3"/>
  <c r="S1372" i="3"/>
  <c r="R1372" i="3"/>
  <c r="S252" i="3"/>
  <c r="R252" i="3"/>
  <c r="P1533" i="3"/>
  <c r="Q1533" i="3"/>
  <c r="O1534" i="3"/>
  <c r="R1693" i="3" l="1"/>
  <c r="R1489" i="3"/>
  <c r="S1693" i="3"/>
  <c r="S1489" i="3"/>
  <c r="S1133" i="3"/>
  <c r="R1133" i="3"/>
  <c r="R613" i="3"/>
  <c r="S613" i="3"/>
  <c r="P1534" i="3"/>
  <c r="R1254" i="3" s="1"/>
  <c r="Q1534" i="3"/>
  <c r="S1254" i="3" s="1"/>
  <c r="O1535" i="3"/>
  <c r="S534" i="3" l="1"/>
  <c r="S294" i="3"/>
  <c r="R534" i="3"/>
  <c r="R294" i="3"/>
  <c r="P1535" i="3"/>
  <c r="Q1535" i="3"/>
  <c r="O1536" i="3"/>
  <c r="S895" i="3" l="1"/>
  <c r="S1902" i="3"/>
  <c r="R895" i="3"/>
  <c r="R1902" i="3"/>
  <c r="R815" i="3"/>
  <c r="S815" i="3"/>
  <c r="Q1536" i="3"/>
  <c r="S1416" i="3" s="1"/>
  <c r="P1536" i="3"/>
  <c r="R1416" i="3" s="1"/>
  <c r="O1537" i="3"/>
  <c r="S336" i="3" l="1"/>
  <c r="R336" i="3"/>
  <c r="S1336" i="3"/>
  <c r="R1336" i="3"/>
  <c r="P1537" i="3"/>
  <c r="Q1537" i="3"/>
  <c r="O1538" i="3"/>
  <c r="S1020" i="3" l="1"/>
  <c r="S1411" i="3"/>
  <c r="R1020" i="3"/>
  <c r="R1411" i="3"/>
  <c r="S257" i="3"/>
  <c r="S1854" i="3"/>
  <c r="R257" i="3"/>
  <c r="R1854" i="3"/>
  <c r="R657" i="3"/>
  <c r="R1217" i="3"/>
  <c r="S657" i="3"/>
  <c r="S1217" i="3"/>
  <c r="Q1538" i="3"/>
  <c r="P1538" i="3"/>
  <c r="O1539" i="3"/>
  <c r="S1688" i="3" l="1"/>
  <c r="S998" i="3"/>
  <c r="S768" i="3"/>
  <c r="S1918" i="3"/>
  <c r="S1458" i="3"/>
  <c r="R1688" i="3"/>
  <c r="R998" i="3"/>
  <c r="R768" i="3"/>
  <c r="R1918" i="3"/>
  <c r="R1458" i="3"/>
  <c r="R1734" i="3"/>
  <c r="R1182" i="3"/>
  <c r="S1734" i="3"/>
  <c r="S1182" i="3"/>
  <c r="R378" i="3"/>
  <c r="S378" i="3"/>
  <c r="S1298" i="3"/>
  <c r="R1298" i="3"/>
  <c r="P1539" i="3"/>
  <c r="Q1539" i="3"/>
  <c r="O1540" i="3"/>
  <c r="S1622" i="3" l="1"/>
  <c r="R1622" i="3"/>
  <c r="S1299" i="3"/>
  <c r="R1299" i="3"/>
  <c r="S739" i="3"/>
  <c r="R739" i="3"/>
  <c r="R499" i="3"/>
  <c r="R979" i="3"/>
  <c r="S499" i="3"/>
  <c r="S979" i="3"/>
  <c r="P1540" i="3"/>
  <c r="Q1540" i="3"/>
  <c r="O1541" i="3"/>
  <c r="S300" i="3" l="1"/>
  <c r="S1140" i="3"/>
  <c r="R300" i="3"/>
  <c r="R1140" i="3"/>
  <c r="R420" i="3"/>
  <c r="S420" i="3"/>
  <c r="P1541" i="3"/>
  <c r="Q1541" i="3"/>
  <c r="O1542" i="3"/>
  <c r="S501" i="3" l="1"/>
  <c r="S1813" i="3"/>
  <c r="S709" i="3"/>
  <c r="R501" i="3"/>
  <c r="R1813" i="3"/>
  <c r="R709" i="3"/>
  <c r="S581" i="3"/>
  <c r="R581" i="3"/>
  <c r="S821" i="3"/>
  <c r="R821" i="3"/>
  <c r="Q1542" i="3"/>
  <c r="P1542" i="3"/>
  <c r="O1543" i="3"/>
  <c r="S1222" i="3" l="1"/>
  <c r="R1222" i="3"/>
  <c r="P1543" i="3"/>
  <c r="Q1543" i="3"/>
  <c r="O1544" i="3"/>
  <c r="R1158" i="3" l="1"/>
  <c r="R2009" i="3"/>
  <c r="S1158" i="3"/>
  <c r="S2009" i="3"/>
  <c r="R343" i="3"/>
  <c r="S343" i="3"/>
  <c r="Q1544" i="3"/>
  <c r="P1544" i="3"/>
  <c r="O1545" i="3"/>
  <c r="R1340" i="3" l="1"/>
  <c r="R788" i="3"/>
  <c r="S1340" i="3"/>
  <c r="S788" i="3"/>
  <c r="Q1545" i="3"/>
  <c r="S1646" i="3" s="1"/>
  <c r="P1545" i="3"/>
  <c r="R1646" i="3" s="1"/>
  <c r="O1546" i="3"/>
  <c r="R1777" i="3" l="1"/>
  <c r="R845" i="3"/>
  <c r="R1535" i="3"/>
  <c r="S1777" i="3"/>
  <c r="S845" i="3"/>
  <c r="S1535" i="3"/>
  <c r="S1785" i="3"/>
  <c r="S1823" i="3"/>
  <c r="R1785" i="3"/>
  <c r="R1823" i="3"/>
  <c r="S1385" i="3"/>
  <c r="R1385" i="3"/>
  <c r="S745" i="3"/>
  <c r="S985" i="3"/>
  <c r="R745" i="3"/>
  <c r="R985" i="3"/>
  <c r="Q1546" i="3"/>
  <c r="P1546" i="3"/>
  <c r="O1547" i="3"/>
  <c r="R72" i="3" l="1"/>
  <c r="R150" i="3"/>
  <c r="R1866" i="3"/>
  <c r="R384" i="3"/>
  <c r="R1944" i="3"/>
  <c r="R1476" i="3"/>
  <c r="S72" i="3"/>
  <c r="S150" i="3"/>
  <c r="S1866" i="3"/>
  <c r="S1944" i="3"/>
  <c r="S384" i="3"/>
  <c r="S1476" i="3"/>
  <c r="R306" i="3"/>
  <c r="S306" i="3"/>
  <c r="P1547" i="3"/>
  <c r="R867" i="3" s="1"/>
  <c r="Q1547" i="3"/>
  <c r="S867" i="3" s="1"/>
  <c r="O1548" i="3"/>
  <c r="S1982" i="3" l="1"/>
  <c r="S1545" i="3"/>
  <c r="R1982" i="3"/>
  <c r="R1545" i="3"/>
  <c r="R667" i="3"/>
  <c r="R1067" i="3"/>
  <c r="S667" i="3"/>
  <c r="S1067" i="3"/>
  <c r="Q1548" i="3"/>
  <c r="P1548" i="3"/>
  <c r="O1549" i="3"/>
  <c r="R1228" i="3" l="1"/>
  <c r="S1228" i="3"/>
  <c r="P1549" i="3"/>
  <c r="Q1549" i="3"/>
  <c r="O1550" i="3"/>
  <c r="S1959" i="3" l="1"/>
  <c r="S786" i="3"/>
  <c r="S1568" i="3"/>
  <c r="R1959" i="3"/>
  <c r="R786" i="3"/>
  <c r="R1568" i="3"/>
  <c r="S1267" i="3"/>
  <c r="R1267" i="3"/>
  <c r="R429" i="3"/>
  <c r="S429" i="3"/>
  <c r="Q1550" i="3"/>
  <c r="S1498" i="3" s="1"/>
  <c r="P1550" i="3"/>
  <c r="R1498" i="3" s="1"/>
  <c r="O1551" i="3"/>
  <c r="S350" i="3" l="1"/>
  <c r="R350" i="3"/>
  <c r="Q1551" i="3"/>
  <c r="P1551" i="3"/>
  <c r="O1552" i="3"/>
  <c r="R671" i="3" l="1"/>
  <c r="S671" i="3"/>
  <c r="R1631" i="3"/>
  <c r="S1631" i="3"/>
  <c r="S511" i="3"/>
  <c r="R511" i="3"/>
  <c r="P1552" i="3"/>
  <c r="Q1552" i="3"/>
  <c r="O1553" i="3"/>
  <c r="S1382" i="3" l="1"/>
  <c r="S1612" i="3"/>
  <c r="R1382" i="3"/>
  <c r="R1612" i="3"/>
  <c r="P1553" i="3"/>
  <c r="Q1553" i="3"/>
  <c r="O1554" i="3"/>
  <c r="S1490" i="3" l="1"/>
  <c r="S708" i="3"/>
  <c r="R1490" i="3"/>
  <c r="R708" i="3"/>
  <c r="S1577" i="3"/>
  <c r="S1025" i="3"/>
  <c r="R1577" i="3"/>
  <c r="R1025" i="3"/>
  <c r="S849" i="3"/>
  <c r="R849" i="3"/>
  <c r="S833" i="3"/>
  <c r="S593" i="3"/>
  <c r="R833" i="3"/>
  <c r="R593" i="3"/>
  <c r="R1553" i="3"/>
  <c r="R1073" i="3"/>
  <c r="S1553" i="3"/>
  <c r="S1073" i="3"/>
  <c r="R1313" i="3"/>
  <c r="S1313" i="3"/>
  <c r="Q1554" i="3"/>
  <c r="S914" i="3" s="1"/>
  <c r="P1554" i="3"/>
  <c r="R914" i="3" s="1"/>
  <c r="O1555" i="3"/>
  <c r="R1674" i="3" l="1"/>
  <c r="S1674" i="3"/>
  <c r="S994" i="3"/>
  <c r="S1994" i="3"/>
  <c r="R994" i="3"/>
  <c r="R1994" i="3"/>
  <c r="P1555" i="3"/>
  <c r="Q1555" i="3"/>
  <c r="O1556" i="3"/>
  <c r="S515" i="3" l="1"/>
  <c r="S1235" i="3"/>
  <c r="R515" i="3"/>
  <c r="R1235" i="3"/>
  <c r="S1595" i="3"/>
  <c r="R1595" i="3"/>
  <c r="S1955" i="3"/>
  <c r="R1955" i="3"/>
  <c r="S195" i="3"/>
  <c r="R195" i="3"/>
  <c r="Q1556" i="3"/>
  <c r="S1656" i="3" s="1"/>
  <c r="P1556" i="3"/>
  <c r="R1656" i="3" s="1"/>
  <c r="O1557" i="3"/>
  <c r="R756" i="3" l="1"/>
  <c r="S756" i="3"/>
  <c r="S1916" i="3"/>
  <c r="R1916" i="3"/>
  <c r="P1557" i="3"/>
  <c r="Q1557" i="3"/>
  <c r="O1558" i="3"/>
  <c r="S1903" i="3" l="1"/>
  <c r="S1021" i="3"/>
  <c r="S1412" i="3"/>
  <c r="R1903" i="3"/>
  <c r="R1021" i="3"/>
  <c r="R1412" i="3"/>
  <c r="S357" i="3"/>
  <c r="R357" i="3"/>
  <c r="S1877" i="3"/>
  <c r="R1877" i="3"/>
  <c r="Q1558" i="3"/>
  <c r="P1558" i="3"/>
  <c r="O1559" i="3"/>
  <c r="R438" i="3" l="1"/>
  <c r="S438" i="3"/>
  <c r="P1559" i="3"/>
  <c r="Q1559" i="3"/>
  <c r="O1560" i="3"/>
  <c r="R1689" i="3" l="1"/>
  <c r="R1919" i="3"/>
  <c r="R999" i="3"/>
  <c r="R769" i="3"/>
  <c r="R1459" i="3"/>
  <c r="S1689" i="3"/>
  <c r="S1919" i="3"/>
  <c r="S999" i="3"/>
  <c r="S769" i="3"/>
  <c r="S1459" i="3"/>
  <c r="R1855" i="3"/>
  <c r="R1735" i="3"/>
  <c r="R1183" i="3"/>
  <c r="S1855" i="3"/>
  <c r="S1735" i="3"/>
  <c r="S1183" i="3"/>
  <c r="S199" i="3"/>
  <c r="R199" i="3"/>
  <c r="S119" i="3"/>
  <c r="R119" i="3"/>
  <c r="Q1560" i="3"/>
  <c r="P1560" i="3"/>
  <c r="O1561" i="3"/>
  <c r="R1360" i="3" l="1"/>
  <c r="R960" i="3"/>
  <c r="S1360" i="3"/>
  <c r="S960" i="3"/>
  <c r="R1600" i="3"/>
  <c r="R840" i="3"/>
  <c r="S1600" i="3"/>
  <c r="S840" i="3"/>
  <c r="P1561" i="3"/>
  <c r="Q1561" i="3"/>
  <c r="O1562" i="3"/>
  <c r="R772" i="3" l="1"/>
  <c r="R1623" i="3"/>
  <c r="S772" i="3"/>
  <c r="S1623" i="3"/>
  <c r="S761" i="3"/>
  <c r="S1281" i="3"/>
  <c r="R761" i="3"/>
  <c r="R1281" i="3"/>
  <c r="S121" i="3"/>
  <c r="R121" i="3"/>
  <c r="Q1562" i="3"/>
  <c r="P1562" i="3"/>
  <c r="O1563" i="3"/>
  <c r="S1814" i="3" l="1"/>
  <c r="S710" i="3"/>
  <c r="R1814" i="3"/>
  <c r="R710" i="3"/>
  <c r="R482" i="3"/>
  <c r="S482" i="3"/>
  <c r="R1202" i="3"/>
  <c r="S1202" i="3"/>
  <c r="Q1563" i="3"/>
  <c r="P1563" i="3"/>
  <c r="O1564" i="3"/>
  <c r="R123" i="3" l="1"/>
  <c r="R1923" i="3"/>
  <c r="R1963" i="3"/>
  <c r="R683" i="3"/>
  <c r="R203" i="3"/>
  <c r="R283" i="3"/>
  <c r="R2003" i="3"/>
  <c r="R1443" i="3"/>
  <c r="R1003" i="3"/>
  <c r="R1523" i="3"/>
  <c r="R523" i="3"/>
  <c r="R803" i="3"/>
  <c r="R1043" i="3"/>
  <c r="S123" i="3"/>
  <c r="S1923" i="3"/>
  <c r="S1963" i="3"/>
  <c r="S683" i="3"/>
  <c r="S203" i="3"/>
  <c r="S283" i="3"/>
  <c r="S1443" i="3"/>
  <c r="S2003" i="3"/>
  <c r="S1003" i="3"/>
  <c r="S1523" i="3"/>
  <c r="S523" i="3"/>
  <c r="S1043" i="3"/>
  <c r="S803" i="3"/>
  <c r="R43" i="3"/>
  <c r="S43" i="3"/>
  <c r="Q1564" i="3"/>
  <c r="P1564" i="3"/>
  <c r="O1565" i="3"/>
  <c r="P1565" i="3" l="1"/>
  <c r="R1647" i="3" s="1"/>
  <c r="Q1565" i="3"/>
  <c r="S1647" i="3" s="1"/>
  <c r="O1566" i="3"/>
  <c r="S1159" i="3" l="1"/>
  <c r="S1341" i="3"/>
  <c r="S789" i="3"/>
  <c r="R1159" i="3"/>
  <c r="R1341" i="3"/>
  <c r="R789" i="3"/>
  <c r="S685" i="3"/>
  <c r="R685" i="3"/>
  <c r="S1565" i="3"/>
  <c r="S125" i="3"/>
  <c r="R1565" i="3"/>
  <c r="R125" i="3"/>
  <c r="Q1566" i="3"/>
  <c r="P1566" i="3"/>
  <c r="O1567" i="3"/>
  <c r="R1996" i="3" l="1"/>
  <c r="R846" i="3"/>
  <c r="S1996" i="3"/>
  <c r="S846" i="3"/>
  <c r="R806" i="3"/>
  <c r="S806" i="3"/>
  <c r="S526" i="3"/>
  <c r="R526" i="3"/>
  <c r="R166" i="3"/>
  <c r="S166" i="3"/>
  <c r="P1567" i="3"/>
  <c r="R1778" i="3" s="1"/>
  <c r="Q1567" i="3"/>
  <c r="S1778" i="3" s="1"/>
  <c r="O1568" i="3"/>
  <c r="R1824" i="3" l="1"/>
  <c r="S1824" i="3"/>
  <c r="S447" i="3"/>
  <c r="R447" i="3"/>
  <c r="S1487" i="3"/>
  <c r="S207" i="3"/>
  <c r="R1487" i="3"/>
  <c r="R207" i="3"/>
  <c r="Q1568" i="3"/>
  <c r="P1568" i="3"/>
  <c r="O1569" i="3"/>
  <c r="R1648" i="3" l="1"/>
  <c r="R868" i="3"/>
  <c r="S1648" i="3"/>
  <c r="S868" i="3"/>
  <c r="R1448" i="3"/>
  <c r="R248" i="3"/>
  <c r="S1448" i="3"/>
  <c r="S248" i="3"/>
  <c r="P1569" i="3"/>
  <c r="Q1569" i="3"/>
  <c r="O1570" i="3"/>
  <c r="R1983" i="3" l="1"/>
  <c r="R695" i="3"/>
  <c r="S1983" i="3"/>
  <c r="S695" i="3"/>
  <c r="R73" i="3"/>
  <c r="R1399" i="3"/>
  <c r="R151" i="3"/>
  <c r="R1867" i="3"/>
  <c r="R1945" i="3"/>
  <c r="R385" i="3"/>
  <c r="R1711" i="3"/>
  <c r="R1477" i="3"/>
  <c r="S73" i="3"/>
  <c r="S1399" i="3"/>
  <c r="S151" i="3"/>
  <c r="S1867" i="3"/>
  <c r="S385" i="3"/>
  <c r="S1945" i="3"/>
  <c r="S1711" i="3"/>
  <c r="S1477" i="3"/>
  <c r="R169" i="3"/>
  <c r="R1569" i="3"/>
  <c r="S169" i="3"/>
  <c r="S1569" i="3"/>
  <c r="S289" i="3"/>
  <c r="S1969" i="3"/>
  <c r="R289" i="3"/>
  <c r="R1969" i="3"/>
  <c r="P1570" i="3"/>
  <c r="R410" i="3" s="1"/>
  <c r="Q1570" i="3"/>
  <c r="S410" i="3" s="1"/>
  <c r="O1571" i="3"/>
  <c r="R570" i="3" l="1"/>
  <c r="R1210" i="3"/>
  <c r="S570" i="3"/>
  <c r="S1210" i="3"/>
  <c r="S1050" i="3"/>
  <c r="S730" i="3"/>
  <c r="R1050" i="3"/>
  <c r="R730" i="3"/>
  <c r="S1370" i="3"/>
  <c r="S2010" i="3"/>
  <c r="S330" i="3"/>
  <c r="R1370" i="3"/>
  <c r="R2010" i="3"/>
  <c r="R330" i="3"/>
  <c r="P1571" i="3"/>
  <c r="R1499" i="3" s="1"/>
  <c r="Q1571" i="3"/>
  <c r="S1499" i="3" s="1"/>
  <c r="O1572" i="3"/>
  <c r="S1268" i="3" l="1"/>
  <c r="R1268" i="3"/>
  <c r="S211" i="3"/>
  <c r="R211" i="3"/>
  <c r="Q1572" i="3"/>
  <c r="S492" i="3" s="1"/>
  <c r="P1572" i="3"/>
  <c r="R492" i="3" s="1"/>
  <c r="O1573" i="3"/>
  <c r="S1492" i="3" l="1"/>
  <c r="R1492" i="3"/>
  <c r="P1573" i="3"/>
  <c r="Q1573" i="3"/>
  <c r="O1574" i="3"/>
  <c r="R1427" i="3" l="1"/>
  <c r="R1383" i="3"/>
  <c r="R1153" i="3"/>
  <c r="R693" i="3"/>
  <c r="R1613" i="3"/>
  <c r="S1427" i="3"/>
  <c r="S1383" i="3"/>
  <c r="S1153" i="3"/>
  <c r="S693" i="3"/>
  <c r="S1613" i="3"/>
  <c r="S1373" i="3"/>
  <c r="R1373" i="3"/>
  <c r="S253" i="3"/>
  <c r="R253" i="3"/>
  <c r="S1253" i="3"/>
  <c r="R1253" i="3"/>
  <c r="Q1574" i="3"/>
  <c r="P1574" i="3"/>
  <c r="O1575" i="3"/>
  <c r="R1694" i="3" l="1"/>
  <c r="R1578" i="3"/>
  <c r="R1026" i="3"/>
  <c r="S1694" i="3"/>
  <c r="S1578" i="3"/>
  <c r="S1026" i="3"/>
  <c r="S614" i="3"/>
  <c r="R614" i="3"/>
  <c r="R1134" i="3"/>
  <c r="S1134" i="3"/>
  <c r="P1575" i="3"/>
  <c r="R850" i="3" s="1"/>
  <c r="Q1575" i="3"/>
  <c r="S850" i="3" s="1"/>
  <c r="O1576" i="3"/>
  <c r="S1586" i="3" l="1"/>
  <c r="R1586" i="3"/>
  <c r="S215" i="3"/>
  <c r="S1255" i="3"/>
  <c r="R215" i="3"/>
  <c r="R1255" i="3"/>
  <c r="R295" i="3"/>
  <c r="S295" i="3"/>
  <c r="S1175" i="3"/>
  <c r="S535" i="3"/>
  <c r="R1175" i="3"/>
  <c r="R535" i="3"/>
  <c r="Q1576" i="3"/>
  <c r="S456" i="3" s="1"/>
  <c r="P1576" i="3"/>
  <c r="R456" i="3" s="1"/>
  <c r="O1577" i="3"/>
  <c r="R1536" i="3" l="1"/>
  <c r="R896" i="3"/>
  <c r="S1536" i="3"/>
  <c r="S896" i="3"/>
  <c r="S1176" i="3"/>
  <c r="S816" i="3"/>
  <c r="R1176" i="3"/>
  <c r="R816" i="3"/>
  <c r="R576" i="3"/>
  <c r="S576" i="3"/>
  <c r="P1577" i="3"/>
  <c r="R1657" i="3" s="1"/>
  <c r="Q1577" i="3"/>
  <c r="S1657" i="3" s="1"/>
  <c r="O1578" i="3"/>
  <c r="S337" i="3" l="1"/>
  <c r="S1417" i="3"/>
  <c r="R337" i="3"/>
  <c r="R1417" i="3"/>
  <c r="R1097" i="3"/>
  <c r="S1097" i="3"/>
  <c r="Q1578" i="3"/>
  <c r="P1578" i="3"/>
  <c r="O1579" i="3"/>
  <c r="S1218" i="3" l="1"/>
  <c r="S258" i="3"/>
  <c r="R1218" i="3"/>
  <c r="R258" i="3"/>
  <c r="R658" i="3"/>
  <c r="S658" i="3"/>
  <c r="P1579" i="3"/>
  <c r="Q1579" i="3"/>
  <c r="O1580" i="3"/>
  <c r="S1904" i="3" l="1"/>
  <c r="R1904" i="3"/>
  <c r="R379" i="3"/>
  <c r="S379" i="3"/>
  <c r="R1019" i="3"/>
  <c r="S1019" i="3"/>
  <c r="Q1580" i="3"/>
  <c r="P1580" i="3"/>
  <c r="O1581" i="3"/>
  <c r="R1690" i="3" l="1"/>
  <c r="R1920" i="3"/>
  <c r="R1000" i="3"/>
  <c r="R770" i="3"/>
  <c r="S1690" i="3"/>
  <c r="S1920" i="3"/>
  <c r="S1000" i="3"/>
  <c r="S770" i="3"/>
  <c r="S1740" i="3"/>
  <c r="S1736" i="3"/>
  <c r="S1184" i="3"/>
  <c r="R1740" i="3"/>
  <c r="R1736" i="3"/>
  <c r="R1184" i="3"/>
  <c r="S1300" i="3"/>
  <c r="R1300" i="3"/>
  <c r="S1460" i="3"/>
  <c r="R1460" i="3"/>
  <c r="R980" i="3"/>
  <c r="R740" i="3"/>
  <c r="S980" i="3"/>
  <c r="S740" i="3"/>
  <c r="P1581" i="3"/>
  <c r="Q1581" i="3"/>
  <c r="O1582" i="3"/>
  <c r="S1141" i="3" l="1"/>
  <c r="S1856" i="3"/>
  <c r="S1005" i="3"/>
  <c r="R1141" i="3"/>
  <c r="R1856" i="3"/>
  <c r="R1005" i="3"/>
  <c r="R421" i="3"/>
  <c r="R301" i="3"/>
  <c r="S421" i="3"/>
  <c r="S301" i="3"/>
  <c r="R941" i="3"/>
  <c r="S941" i="3"/>
  <c r="Q1582" i="3"/>
  <c r="P1582" i="3"/>
  <c r="O1583" i="3"/>
  <c r="S582" i="3" l="1"/>
  <c r="S502" i="3"/>
  <c r="R582" i="3"/>
  <c r="R502" i="3"/>
  <c r="S822" i="3"/>
  <c r="R822" i="3"/>
  <c r="P1583" i="3"/>
  <c r="Q1583" i="3"/>
  <c r="O1584" i="3"/>
  <c r="S773" i="3" l="1"/>
  <c r="S1815" i="3"/>
  <c r="S711" i="3"/>
  <c r="R773" i="3"/>
  <c r="R1815" i="3"/>
  <c r="R711" i="3"/>
  <c r="S263" i="3"/>
  <c r="R263" i="3"/>
  <c r="Q1584" i="3"/>
  <c r="P1584" i="3"/>
  <c r="O1585" i="3"/>
  <c r="R1624" i="3" l="1"/>
  <c r="S1624" i="3"/>
  <c r="S344" i="3"/>
  <c r="R344" i="3"/>
  <c r="P1585" i="3"/>
  <c r="R1465" i="3" s="1"/>
  <c r="Q1585" i="3"/>
  <c r="S1465" i="3" s="1"/>
  <c r="O1586" i="3"/>
  <c r="S785" i="3" l="1"/>
  <c r="R785" i="3"/>
  <c r="Q1586" i="3"/>
  <c r="P1586" i="3"/>
  <c r="O1587" i="3"/>
  <c r="S1786" i="3" l="1"/>
  <c r="S1894" i="3"/>
  <c r="S1342" i="3"/>
  <c r="R1786" i="3"/>
  <c r="R1894" i="3"/>
  <c r="R1342" i="3"/>
  <c r="S1386" i="3"/>
  <c r="S1546" i="3"/>
  <c r="R1386" i="3"/>
  <c r="R1546" i="3"/>
  <c r="S746" i="3"/>
  <c r="S986" i="3"/>
  <c r="R746" i="3"/>
  <c r="R986" i="3"/>
  <c r="P1587" i="3"/>
  <c r="Q1587" i="3"/>
  <c r="O1588" i="3"/>
  <c r="R1666" i="3" l="1"/>
  <c r="R1997" i="3"/>
  <c r="R1767" i="3"/>
  <c r="R1307" i="3"/>
  <c r="R847" i="3"/>
  <c r="S1666" i="3"/>
  <c r="S1997" i="3"/>
  <c r="S1767" i="3"/>
  <c r="S1307" i="3"/>
  <c r="S847" i="3"/>
  <c r="R307" i="3"/>
  <c r="S307" i="3"/>
  <c r="Q1588" i="3"/>
  <c r="P1588" i="3"/>
  <c r="O1589" i="3"/>
  <c r="R668" i="3" l="1"/>
  <c r="R1068" i="3"/>
  <c r="S668" i="3"/>
  <c r="S1068" i="3"/>
  <c r="P1589" i="3"/>
  <c r="Q1589" i="3"/>
  <c r="O1590" i="3"/>
  <c r="R1779" i="3" l="1"/>
  <c r="R928" i="3"/>
  <c r="S1779" i="3"/>
  <c r="S928" i="3"/>
  <c r="R869" i="3"/>
  <c r="R1825" i="3"/>
  <c r="S869" i="3"/>
  <c r="S1825" i="3"/>
  <c r="S1229" i="3"/>
  <c r="R1229" i="3"/>
  <c r="R589" i="3"/>
  <c r="S589" i="3"/>
  <c r="S1109" i="3"/>
  <c r="R1109" i="3"/>
  <c r="Q1590" i="3"/>
  <c r="P1590" i="3"/>
  <c r="O1591" i="3"/>
  <c r="R790" i="3" l="1"/>
  <c r="R1390" i="3"/>
  <c r="S790" i="3"/>
  <c r="S1390" i="3"/>
  <c r="S430" i="3"/>
  <c r="R430" i="3"/>
  <c r="P1591" i="3"/>
  <c r="Q1591" i="3"/>
  <c r="O1592" i="3"/>
  <c r="S1984" i="3" l="1"/>
  <c r="S696" i="3"/>
  <c r="R1984" i="3"/>
  <c r="R696" i="3"/>
  <c r="S351" i="3"/>
  <c r="R351" i="3"/>
  <c r="Q1592" i="3"/>
  <c r="S1500" i="3" s="1"/>
  <c r="P1592" i="3"/>
  <c r="R1500" i="3" s="1"/>
  <c r="O1593" i="3"/>
  <c r="R1946" i="3" l="1"/>
  <c r="R74" i="3"/>
  <c r="R1400" i="3"/>
  <c r="R152" i="3"/>
  <c r="R1868" i="3"/>
  <c r="R386" i="3"/>
  <c r="S1946" i="3"/>
  <c r="S74" i="3"/>
  <c r="S1400" i="3"/>
  <c r="S152" i="3"/>
  <c r="S1868" i="3"/>
  <c r="S386" i="3"/>
  <c r="R1712" i="3"/>
  <c r="R672" i="3"/>
  <c r="S1712" i="3"/>
  <c r="S672" i="3"/>
  <c r="R1632" i="3"/>
  <c r="S1632" i="3"/>
  <c r="R512" i="3"/>
  <c r="S512" i="3"/>
  <c r="P1593" i="3"/>
  <c r="R1269" i="3" s="1"/>
  <c r="Q1593" i="3"/>
  <c r="S1269" i="3" s="1"/>
  <c r="O1594" i="3"/>
  <c r="R473" i="3" l="1"/>
  <c r="S473" i="3"/>
  <c r="P1594" i="3"/>
  <c r="Q1594" i="3"/>
  <c r="O1595" i="3"/>
  <c r="S594" i="3" l="1"/>
  <c r="S1384" i="3"/>
  <c r="S1154" i="3"/>
  <c r="S694" i="3"/>
  <c r="S1614" i="3"/>
  <c r="R594" i="3"/>
  <c r="R1384" i="3"/>
  <c r="R1154" i="3"/>
  <c r="R694" i="3"/>
  <c r="R1614" i="3"/>
  <c r="S834" i="3"/>
  <c r="R834" i="3"/>
  <c r="R1554" i="3"/>
  <c r="R1074" i="3"/>
  <c r="S1554" i="3"/>
  <c r="S1074" i="3"/>
  <c r="R1314" i="3"/>
  <c r="S1314" i="3"/>
  <c r="P1595" i="3"/>
  <c r="Q1595" i="3"/>
  <c r="O1596" i="3"/>
  <c r="S1083" i="3" l="1"/>
  <c r="S1579" i="3"/>
  <c r="S1027" i="3"/>
  <c r="R1083" i="3"/>
  <c r="R1579" i="3"/>
  <c r="R1027" i="3"/>
  <c r="S915" i="3"/>
  <c r="S1428" i="3"/>
  <c r="R915" i="3"/>
  <c r="R1428" i="3"/>
  <c r="S1675" i="3"/>
  <c r="R1675" i="3"/>
  <c r="S395" i="3"/>
  <c r="S1995" i="3"/>
  <c r="R395" i="3"/>
  <c r="R1995" i="3"/>
  <c r="Q1596" i="3"/>
  <c r="S1236" i="3" s="1"/>
  <c r="P1596" i="3"/>
  <c r="R1236" i="3" s="1"/>
  <c r="O1597" i="3"/>
  <c r="S516" i="3" l="1"/>
  <c r="S1756" i="3"/>
  <c r="R516" i="3"/>
  <c r="R1756" i="3"/>
  <c r="S1596" i="3"/>
  <c r="R1596" i="3"/>
  <c r="S1956" i="3"/>
  <c r="R1956" i="3"/>
  <c r="P1597" i="3"/>
  <c r="Q1597" i="3"/>
  <c r="O1598" i="3"/>
  <c r="R1702" i="3" l="1"/>
  <c r="R851" i="3"/>
  <c r="S1702" i="3"/>
  <c r="S851" i="3"/>
  <c r="R1587" i="3"/>
  <c r="S1587" i="3"/>
  <c r="R757" i="3"/>
  <c r="S757" i="3"/>
  <c r="R1917" i="3"/>
  <c r="S1917" i="3"/>
  <c r="Q1598" i="3"/>
  <c r="P1598" i="3"/>
  <c r="O1599" i="3"/>
  <c r="R358" i="3" l="1"/>
  <c r="R1106" i="3"/>
  <c r="R1658" i="3"/>
  <c r="S358" i="3"/>
  <c r="S1106" i="3"/>
  <c r="S1658" i="3"/>
  <c r="S1478" i="3"/>
  <c r="R1478" i="3"/>
  <c r="S1878" i="3"/>
  <c r="R1878" i="3"/>
  <c r="Q1599" i="3"/>
  <c r="P1599" i="3"/>
  <c r="O1600" i="3"/>
  <c r="R439" i="3" l="1"/>
  <c r="S439" i="3"/>
  <c r="R1519" i="3"/>
  <c r="S1519" i="3"/>
  <c r="Q1600" i="3"/>
  <c r="P1600" i="3"/>
  <c r="O1601" i="3"/>
  <c r="R1160" i="3" l="1"/>
  <c r="S1160" i="3"/>
  <c r="R1680" i="3"/>
  <c r="S1680" i="3"/>
  <c r="S200" i="3"/>
  <c r="R200" i="3"/>
  <c r="P1601" i="3"/>
  <c r="Q1601" i="3"/>
  <c r="O1602" i="3"/>
  <c r="S1691" i="3" l="1"/>
  <c r="S1921" i="3"/>
  <c r="S1001" i="3"/>
  <c r="S771" i="3"/>
  <c r="R1691" i="3"/>
  <c r="R1921" i="3"/>
  <c r="R1001" i="3"/>
  <c r="R771" i="3"/>
  <c r="S1737" i="3"/>
  <c r="S1185" i="3"/>
  <c r="R1737" i="3"/>
  <c r="R1185" i="3"/>
  <c r="S1905" i="3"/>
  <c r="S1031" i="3"/>
  <c r="R1905" i="3"/>
  <c r="R1031" i="3"/>
  <c r="R1361" i="3"/>
  <c r="R961" i="3"/>
  <c r="S1361" i="3"/>
  <c r="S961" i="3"/>
  <c r="R1601" i="3"/>
  <c r="R841" i="3"/>
  <c r="S1601" i="3"/>
  <c r="S841" i="3"/>
  <c r="P1602" i="3"/>
  <c r="R1282" i="3" s="1"/>
  <c r="Q1602" i="3"/>
  <c r="S1282" i="3" s="1"/>
  <c r="O1603" i="3"/>
  <c r="S762" i="3" l="1"/>
  <c r="R762" i="3"/>
  <c r="R602" i="3"/>
  <c r="S602" i="3"/>
  <c r="S122" i="3"/>
  <c r="R122" i="3"/>
  <c r="P1603" i="3"/>
  <c r="Q1603" i="3"/>
  <c r="O1604" i="3"/>
  <c r="S1857" i="3" l="1"/>
  <c r="S1006" i="3"/>
  <c r="R1857" i="3"/>
  <c r="R1006" i="3"/>
  <c r="S483" i="3"/>
  <c r="S403" i="3"/>
  <c r="R483" i="3"/>
  <c r="R403" i="3"/>
  <c r="R1203" i="3"/>
  <c r="S1203" i="3"/>
  <c r="P1604" i="3"/>
  <c r="Q1604" i="3"/>
  <c r="O1605" i="3"/>
  <c r="R1816" i="3" l="1"/>
  <c r="R1264" i="3"/>
  <c r="R712" i="3"/>
  <c r="S1816" i="3"/>
  <c r="S1264" i="3"/>
  <c r="S712" i="3"/>
  <c r="S124" i="3"/>
  <c r="S1044" i="3"/>
  <c r="S1924" i="3"/>
  <c r="S1244" i="3"/>
  <c r="S164" i="3"/>
  <c r="S1964" i="3"/>
  <c r="S684" i="3"/>
  <c r="S564" i="3"/>
  <c r="S204" i="3"/>
  <c r="S284" i="3"/>
  <c r="S724" i="3"/>
  <c r="S244" i="3"/>
  <c r="S1444" i="3"/>
  <c r="S2004" i="3"/>
  <c r="S1004" i="3"/>
  <c r="S1524" i="3"/>
  <c r="S524" i="3"/>
  <c r="S804" i="3"/>
  <c r="R124" i="3"/>
  <c r="R1044" i="3"/>
  <c r="R1924" i="3"/>
  <c r="R1244" i="3"/>
  <c r="R164" i="3"/>
  <c r="R1964" i="3"/>
  <c r="R564" i="3"/>
  <c r="R684" i="3"/>
  <c r="R204" i="3"/>
  <c r="R284" i="3"/>
  <c r="R1444" i="3"/>
  <c r="R724" i="3"/>
  <c r="R244" i="3"/>
  <c r="R2004" i="3"/>
  <c r="R1004" i="3"/>
  <c r="R1524" i="3"/>
  <c r="R524" i="3"/>
  <c r="R804" i="3"/>
  <c r="R44" i="3"/>
  <c r="S44" i="3"/>
  <c r="Q1605" i="3"/>
  <c r="S365" i="3" s="1"/>
  <c r="P1605" i="3"/>
  <c r="R365" i="3" s="1"/>
  <c r="O1606" i="3"/>
  <c r="R1525" i="3" l="1"/>
  <c r="S1525" i="3"/>
  <c r="R85" i="3"/>
  <c r="S85" i="3"/>
  <c r="Q1606" i="3"/>
  <c r="P1606" i="3"/>
  <c r="O1607" i="3"/>
  <c r="R1166" i="3" l="1"/>
  <c r="R686" i="3"/>
  <c r="S1166" i="3"/>
  <c r="S686" i="3"/>
  <c r="S126" i="3"/>
  <c r="R126" i="3"/>
  <c r="P1607" i="3"/>
  <c r="Q1607" i="3"/>
  <c r="O1608" i="3"/>
  <c r="S1508" i="3" l="1"/>
  <c r="S1895" i="3"/>
  <c r="S1343" i="3"/>
  <c r="R1508" i="3"/>
  <c r="R1895" i="3"/>
  <c r="R1343" i="3"/>
  <c r="S807" i="3"/>
  <c r="R807" i="3"/>
  <c r="S527" i="3"/>
  <c r="R527" i="3"/>
  <c r="R167" i="3"/>
  <c r="S167" i="3"/>
  <c r="Q1608" i="3"/>
  <c r="P1608" i="3"/>
  <c r="O1609" i="3"/>
  <c r="R1768" i="3" l="1"/>
  <c r="R1998" i="3"/>
  <c r="R1308" i="3"/>
  <c r="R848" i="3"/>
  <c r="S1768" i="3"/>
  <c r="S1998" i="3"/>
  <c r="S1308" i="3"/>
  <c r="S848" i="3"/>
  <c r="R448" i="3"/>
  <c r="S448" i="3"/>
  <c r="S128" i="3"/>
  <c r="R128" i="3"/>
  <c r="R208" i="3"/>
  <c r="S208" i="3"/>
  <c r="Q1609" i="3"/>
  <c r="S1667" i="3" s="1"/>
  <c r="P1609" i="3"/>
  <c r="R1667" i="3" s="1"/>
  <c r="O1610" i="3"/>
  <c r="S1449" i="3" l="1"/>
  <c r="S1649" i="3"/>
  <c r="R1449" i="3"/>
  <c r="R1649" i="3"/>
  <c r="S1289" i="3"/>
  <c r="R1289" i="3"/>
  <c r="R249" i="3"/>
  <c r="S249" i="3"/>
  <c r="P1610" i="3"/>
  <c r="R1570" i="3" s="1"/>
  <c r="Q1610" i="3"/>
  <c r="S1570" i="3" s="1"/>
  <c r="O1611" i="3"/>
  <c r="S170" i="3" l="1"/>
  <c r="R170" i="3"/>
  <c r="S290" i="3"/>
  <c r="S1970" i="3"/>
  <c r="R290" i="3"/>
  <c r="R1970" i="3"/>
  <c r="Q1611" i="3"/>
  <c r="P1611" i="3"/>
  <c r="O1612" i="3"/>
  <c r="R1780" i="3" l="1"/>
  <c r="R929" i="3"/>
  <c r="S1780" i="3"/>
  <c r="S929" i="3"/>
  <c r="R411" i="3"/>
  <c r="R1826" i="3"/>
  <c r="R952" i="3"/>
  <c r="S411" i="3"/>
  <c r="S1826" i="3"/>
  <c r="S952" i="3"/>
  <c r="R571" i="3"/>
  <c r="R1211" i="3"/>
  <c r="S571" i="3"/>
  <c r="S1211" i="3"/>
  <c r="R1051" i="3"/>
  <c r="R731" i="3"/>
  <c r="S1051" i="3"/>
  <c r="S731" i="3"/>
  <c r="R2011" i="3"/>
  <c r="R331" i="3"/>
  <c r="S2011" i="3"/>
  <c r="S331" i="3"/>
  <c r="P1612" i="3"/>
  <c r="Q1612" i="3"/>
  <c r="O1613" i="3"/>
  <c r="R372" i="3" l="1"/>
  <c r="R212" i="3"/>
  <c r="S372" i="3"/>
  <c r="S212" i="3"/>
  <c r="P1613" i="3"/>
  <c r="Q1613" i="3"/>
  <c r="O1614" i="3"/>
  <c r="S697" i="3" l="1"/>
  <c r="S1501" i="3"/>
  <c r="R697" i="3"/>
  <c r="R1501" i="3"/>
  <c r="S493" i="3"/>
  <c r="S1985" i="3"/>
  <c r="R493" i="3"/>
  <c r="R1985" i="3"/>
  <c r="S173" i="3"/>
  <c r="S1493" i="3"/>
  <c r="R173" i="3"/>
  <c r="R1493" i="3"/>
  <c r="P1614" i="3"/>
  <c r="R1374" i="3" s="1"/>
  <c r="Q1614" i="3"/>
  <c r="S1374" i="3" s="1"/>
  <c r="O1615" i="3"/>
  <c r="S774" i="3" l="1"/>
  <c r="R774" i="3"/>
  <c r="R454" i="3"/>
  <c r="R254" i="3"/>
  <c r="S454" i="3"/>
  <c r="S254" i="3"/>
  <c r="P1615" i="3"/>
  <c r="R1270" i="3" s="1"/>
  <c r="Q1615" i="3"/>
  <c r="S1270" i="3" s="1"/>
  <c r="O1616" i="3"/>
  <c r="S1947" i="3" l="1"/>
  <c r="S75" i="3"/>
  <c r="S1089" i="3"/>
  <c r="S1401" i="3"/>
  <c r="S153" i="3"/>
  <c r="S1869" i="3"/>
  <c r="S1323" i="3"/>
  <c r="S1245" i="3"/>
  <c r="S387" i="3"/>
  <c r="R1947" i="3"/>
  <c r="R75" i="3"/>
  <c r="R1089" i="3"/>
  <c r="R1401" i="3"/>
  <c r="R153" i="3"/>
  <c r="R1869" i="3"/>
  <c r="R1323" i="3"/>
  <c r="R1245" i="3"/>
  <c r="R387" i="3"/>
  <c r="R1615" i="3"/>
  <c r="R1695" i="3"/>
  <c r="S1615" i="3"/>
  <c r="S1695" i="3"/>
  <c r="S615" i="3"/>
  <c r="R615" i="3"/>
  <c r="S1135" i="3"/>
  <c r="R1135" i="3"/>
  <c r="P1616" i="3"/>
  <c r="R1580" i="3" s="1"/>
  <c r="Q1616" i="3"/>
  <c r="S1580" i="3" s="1"/>
  <c r="O1617" i="3"/>
  <c r="R216" i="3" l="1"/>
  <c r="R1256" i="3"/>
  <c r="S216" i="3"/>
  <c r="S1256" i="3"/>
  <c r="R536" i="3"/>
  <c r="R296" i="3"/>
  <c r="S536" i="3"/>
  <c r="S296" i="3"/>
  <c r="Q1617" i="3"/>
  <c r="S1084" i="3" s="1"/>
  <c r="P1617" i="3"/>
  <c r="R1084" i="3" s="1"/>
  <c r="O1618" i="3"/>
  <c r="R897" i="3" l="1"/>
  <c r="R457" i="3"/>
  <c r="S897" i="3"/>
  <c r="S457" i="3"/>
  <c r="R817" i="3"/>
  <c r="R1537" i="3"/>
  <c r="S817" i="3"/>
  <c r="S1537" i="3"/>
  <c r="R577" i="3"/>
  <c r="R1177" i="3"/>
  <c r="S577" i="3"/>
  <c r="S1177" i="3"/>
  <c r="Q1618" i="3"/>
  <c r="P1618" i="3"/>
  <c r="O1619" i="3"/>
  <c r="R538" i="3" l="1"/>
  <c r="S538" i="3"/>
  <c r="S1418" i="3"/>
  <c r="S1098" i="3"/>
  <c r="R1418" i="3"/>
  <c r="R1098" i="3"/>
  <c r="S338" i="3"/>
  <c r="R338" i="3"/>
  <c r="Q1619" i="3"/>
  <c r="P1619" i="3"/>
  <c r="O1620" i="3"/>
  <c r="R1107" i="3" l="1"/>
  <c r="R1659" i="3"/>
  <c r="S1107" i="3"/>
  <c r="S1659" i="3"/>
  <c r="R1703" i="3"/>
  <c r="R852" i="3"/>
  <c r="S1703" i="3"/>
  <c r="S852" i="3"/>
  <c r="S1588" i="3"/>
  <c r="R1588" i="3"/>
  <c r="S259" i="3"/>
  <c r="R259" i="3"/>
  <c r="R659" i="3"/>
  <c r="R1219" i="3"/>
  <c r="S659" i="3"/>
  <c r="S1219" i="3"/>
  <c r="P1620" i="3"/>
  <c r="Q1620" i="3"/>
  <c r="O1621" i="3"/>
  <c r="R220" i="3" l="1"/>
  <c r="S220" i="3"/>
  <c r="S380" i="3"/>
  <c r="R380" i="3"/>
  <c r="Q1621" i="3"/>
  <c r="S620" i="3" s="1"/>
  <c r="P1621" i="3"/>
  <c r="R620" i="3" s="1"/>
  <c r="O1622" i="3"/>
  <c r="S1301" i="3" l="1"/>
  <c r="S1741" i="3"/>
  <c r="R1301" i="3"/>
  <c r="R1741" i="3"/>
  <c r="S1461" i="3"/>
  <c r="R1461" i="3"/>
  <c r="S741" i="3"/>
  <c r="R741" i="3"/>
  <c r="P1622" i="3"/>
  <c r="Q1622" i="3"/>
  <c r="O1623" i="3"/>
  <c r="S942" i="3" l="1"/>
  <c r="S1738" i="3"/>
  <c r="R942" i="3"/>
  <c r="R1738" i="3"/>
  <c r="R302" i="3"/>
  <c r="R1142" i="3"/>
  <c r="S302" i="3"/>
  <c r="S1142" i="3"/>
  <c r="S422" i="3"/>
  <c r="R422" i="3"/>
  <c r="Q1623" i="3"/>
  <c r="S1906" i="3" s="1"/>
  <c r="P1623" i="3"/>
  <c r="R1906" i="3" s="1"/>
  <c r="O1624" i="3"/>
  <c r="S583" i="3" l="1"/>
  <c r="S503" i="3"/>
  <c r="R583" i="3"/>
  <c r="R503" i="3"/>
  <c r="S903" i="3"/>
  <c r="R903" i="3"/>
  <c r="S823" i="3"/>
  <c r="R823" i="3"/>
  <c r="P1624" i="3"/>
  <c r="Q1624" i="3"/>
  <c r="O1625" i="3"/>
  <c r="R1504" i="3" l="1"/>
  <c r="R264" i="3"/>
  <c r="S1504" i="3"/>
  <c r="S264" i="3"/>
  <c r="S864" i="3"/>
  <c r="S464" i="3"/>
  <c r="R864" i="3"/>
  <c r="R464" i="3"/>
  <c r="P1625" i="3"/>
  <c r="Q1625" i="3"/>
  <c r="O1626" i="3"/>
  <c r="S1817" i="3" l="1"/>
  <c r="S1265" i="3"/>
  <c r="S713" i="3"/>
  <c r="R1817" i="3"/>
  <c r="R1265" i="3"/>
  <c r="R713" i="3"/>
  <c r="R1858" i="3"/>
  <c r="R1007" i="3"/>
  <c r="S1858" i="3"/>
  <c r="S1007" i="3"/>
  <c r="S345" i="3"/>
  <c r="S1625" i="3"/>
  <c r="R345" i="3"/>
  <c r="R1625" i="3"/>
  <c r="P1626" i="3"/>
  <c r="Q1626" i="3"/>
  <c r="O1627" i="3"/>
  <c r="S1186" i="3" l="1"/>
  <c r="S1466" i="3"/>
  <c r="R1186" i="3"/>
  <c r="R1466" i="3"/>
  <c r="P1627" i="3"/>
  <c r="R1787" i="3" s="1"/>
  <c r="Q1627" i="3"/>
  <c r="S1787" i="3" s="1"/>
  <c r="O1628" i="3"/>
  <c r="S1547" i="3" l="1"/>
  <c r="S747" i="3"/>
  <c r="R1547" i="3"/>
  <c r="R747" i="3"/>
  <c r="R987" i="3"/>
  <c r="R1387" i="3"/>
  <c r="S987" i="3"/>
  <c r="S1387" i="3"/>
  <c r="P1628" i="3"/>
  <c r="Q1628" i="3"/>
  <c r="O1629" i="3"/>
  <c r="R1896" i="3" l="1"/>
  <c r="R1344" i="3"/>
  <c r="S1896" i="3"/>
  <c r="S1344" i="3"/>
  <c r="S308" i="3"/>
  <c r="R308" i="3"/>
  <c r="R1028" i="3"/>
  <c r="S1028" i="3"/>
  <c r="Q1629" i="3"/>
  <c r="P1629" i="3"/>
  <c r="O1630" i="3"/>
  <c r="S269" i="3" l="1"/>
  <c r="S1509" i="3"/>
  <c r="R269" i="3"/>
  <c r="R1509" i="3"/>
  <c r="R1069" i="3"/>
  <c r="R1429" i="3"/>
  <c r="S1069" i="3"/>
  <c r="S1429" i="3"/>
  <c r="P1630" i="3"/>
  <c r="Q1630" i="3"/>
  <c r="O1631" i="3"/>
  <c r="S870" i="3" l="1"/>
  <c r="R870" i="3"/>
  <c r="R1230" i="3"/>
  <c r="S1230" i="3"/>
  <c r="R1110" i="3"/>
  <c r="R590" i="3"/>
  <c r="S1110" i="3"/>
  <c r="S590" i="3"/>
  <c r="Q1631" i="3"/>
  <c r="P1631" i="3"/>
  <c r="O1632" i="3"/>
  <c r="S1668" i="3" l="1"/>
  <c r="S2013" i="3"/>
  <c r="R1668" i="3"/>
  <c r="R2013" i="3"/>
  <c r="R1391" i="3"/>
  <c r="R1191" i="3"/>
  <c r="S1391" i="3"/>
  <c r="S1191" i="3"/>
  <c r="S431" i="3"/>
  <c r="S791" i="3"/>
  <c r="R431" i="3"/>
  <c r="R791" i="3"/>
  <c r="Q1632" i="3"/>
  <c r="P1632" i="3"/>
  <c r="O1633" i="3"/>
  <c r="R1032" i="3" l="1"/>
  <c r="R352" i="3"/>
  <c r="S1032" i="3"/>
  <c r="S352" i="3"/>
  <c r="P1633" i="3"/>
  <c r="Q1633" i="3"/>
  <c r="O1634" i="3"/>
  <c r="R1781" i="3" l="1"/>
  <c r="R930" i="3"/>
  <c r="S1781" i="3"/>
  <c r="S930" i="3"/>
  <c r="S1827" i="3"/>
  <c r="S953" i="3"/>
  <c r="R1827" i="3"/>
  <c r="R953" i="3"/>
  <c r="S673" i="3"/>
  <c r="S1833" i="3"/>
  <c r="R673" i="3"/>
  <c r="R1833" i="3"/>
  <c r="R1633" i="3"/>
  <c r="R1713" i="3"/>
  <c r="S1633" i="3"/>
  <c r="S1713" i="3"/>
  <c r="P1634" i="3"/>
  <c r="Q1634" i="3"/>
  <c r="O1635" i="3"/>
  <c r="R1502" i="3" l="1"/>
  <c r="R950" i="3"/>
  <c r="S1502" i="3"/>
  <c r="S950" i="3"/>
  <c r="S474" i="3"/>
  <c r="R474" i="3"/>
  <c r="Q1635" i="3"/>
  <c r="S698" i="3" s="1"/>
  <c r="P1635" i="3"/>
  <c r="R698" i="3" s="1"/>
  <c r="O1636" i="3"/>
  <c r="S1986" i="3" l="1"/>
  <c r="S1112" i="3"/>
  <c r="R1986" i="3"/>
  <c r="R1112" i="3"/>
  <c r="R595" i="3"/>
  <c r="S595" i="3"/>
  <c r="S1075" i="3"/>
  <c r="S835" i="3"/>
  <c r="R1075" i="3"/>
  <c r="R835" i="3"/>
  <c r="R1315" i="3"/>
  <c r="R1555" i="3"/>
  <c r="S1315" i="3"/>
  <c r="S1555" i="3"/>
  <c r="P1636" i="3"/>
  <c r="Q1636" i="3"/>
  <c r="O1637" i="3"/>
  <c r="S1436" i="3" l="1"/>
  <c r="S916" i="3"/>
  <c r="R1436" i="3"/>
  <c r="R916" i="3"/>
  <c r="R1676" i="3"/>
  <c r="R396" i="3"/>
  <c r="S1676" i="3"/>
  <c r="S396" i="3"/>
  <c r="R1356" i="3"/>
  <c r="S1356" i="3"/>
  <c r="P1637" i="3"/>
  <c r="Q1637" i="3"/>
  <c r="O1638" i="3"/>
  <c r="S1317" i="3" l="1"/>
  <c r="S1581" i="3"/>
  <c r="R1317" i="3"/>
  <c r="R1581" i="3"/>
  <c r="S1237" i="3"/>
  <c r="S1271" i="3"/>
  <c r="R1237" i="3"/>
  <c r="R1271" i="3"/>
  <c r="R517" i="3"/>
  <c r="R1757" i="3"/>
  <c r="S517" i="3"/>
  <c r="S1757" i="3"/>
  <c r="R1597" i="3"/>
  <c r="S1597" i="3"/>
  <c r="Q1638" i="3"/>
  <c r="P1638" i="3"/>
  <c r="O1639" i="3"/>
  <c r="S1558" i="3" l="1"/>
  <c r="S1948" i="3"/>
  <c r="S1870" i="3"/>
  <c r="S934" i="3"/>
  <c r="S154" i="3"/>
  <c r="S76" i="3"/>
  <c r="S1090" i="3"/>
  <c r="S1402" i="3"/>
  <c r="S1324" i="3"/>
  <c r="S1246" i="3"/>
  <c r="S388" i="3"/>
  <c r="R1558" i="3"/>
  <c r="R1948" i="3"/>
  <c r="R1870" i="3"/>
  <c r="R934" i="3"/>
  <c r="R154" i="3"/>
  <c r="R76" i="3"/>
  <c r="R1090" i="3"/>
  <c r="R1402" i="3"/>
  <c r="R1324" i="3"/>
  <c r="R1246" i="3"/>
  <c r="R388" i="3"/>
  <c r="R1118" i="3"/>
  <c r="S1118" i="3"/>
  <c r="S758" i="3"/>
  <c r="R758" i="3"/>
  <c r="Q1639" i="3"/>
  <c r="P1639" i="3"/>
  <c r="O1640" i="3"/>
  <c r="R1085" i="3" l="1"/>
  <c r="S1085" i="3"/>
  <c r="R359" i="3"/>
  <c r="R1879" i="3"/>
  <c r="S359" i="3"/>
  <c r="S1879" i="3"/>
  <c r="S879" i="3"/>
  <c r="R879" i="3"/>
  <c r="R1479" i="3"/>
  <c r="S1479" i="3"/>
  <c r="P1640" i="3"/>
  <c r="Q1640" i="3"/>
  <c r="S556" i="3" s="1"/>
  <c r="O1641" i="3"/>
  <c r="S1108" i="3" l="1"/>
  <c r="S1660" i="3"/>
  <c r="R1108" i="3"/>
  <c r="R1660" i="3"/>
  <c r="R556" i="3"/>
  <c r="S1840" i="3"/>
  <c r="R1840" i="3"/>
  <c r="R440" i="3"/>
  <c r="S440" i="3"/>
  <c r="R1520" i="3"/>
  <c r="R800" i="3"/>
  <c r="S1520" i="3"/>
  <c r="S800" i="3"/>
  <c r="Q1641" i="3"/>
  <c r="S1704" i="3" s="1"/>
  <c r="P1641" i="3"/>
  <c r="R1704" i="3" s="1"/>
  <c r="O1642" i="3"/>
  <c r="R1589" i="3" l="1"/>
  <c r="R715" i="3"/>
  <c r="S1589" i="3"/>
  <c r="S715" i="3"/>
  <c r="R641" i="3"/>
  <c r="S641" i="3"/>
  <c r="S1161" i="3"/>
  <c r="S1801" i="3"/>
  <c r="R1161" i="3"/>
  <c r="R1801" i="3"/>
  <c r="S1681" i="3"/>
  <c r="R1681" i="3"/>
  <c r="P1642" i="3"/>
  <c r="Q1642" i="3"/>
  <c r="O1643" i="3"/>
  <c r="S1122" i="3" l="1"/>
  <c r="S962" i="3"/>
  <c r="R1122" i="3"/>
  <c r="R962" i="3"/>
  <c r="S1762" i="3"/>
  <c r="S1362" i="3"/>
  <c r="R1762" i="3"/>
  <c r="R1362" i="3"/>
  <c r="R1602" i="3"/>
  <c r="R842" i="3"/>
  <c r="S1602" i="3"/>
  <c r="S842" i="3"/>
  <c r="P1643" i="3"/>
  <c r="Q1643" i="3"/>
  <c r="O1644" i="3"/>
  <c r="S1739" i="3" l="1"/>
  <c r="S635" i="3"/>
  <c r="R1739" i="3"/>
  <c r="R635" i="3"/>
  <c r="S1748" i="3"/>
  <c r="S621" i="3"/>
  <c r="R1748" i="3"/>
  <c r="R621" i="3"/>
  <c r="S763" i="3"/>
  <c r="S1283" i="3"/>
  <c r="R763" i="3"/>
  <c r="R1283" i="3"/>
  <c r="R603" i="3"/>
  <c r="R923" i="3"/>
  <c r="S603" i="3"/>
  <c r="S923" i="3"/>
  <c r="R1643" i="3"/>
  <c r="R1723" i="3"/>
  <c r="S1643" i="3"/>
  <c r="S1723" i="3"/>
  <c r="P1644" i="3"/>
  <c r="Q1644" i="3"/>
  <c r="O1645" i="3"/>
  <c r="S404" i="3" l="1"/>
  <c r="S1604" i="3"/>
  <c r="R404" i="3"/>
  <c r="R1604" i="3"/>
  <c r="R1204" i="3"/>
  <c r="R484" i="3"/>
  <c r="S1204" i="3"/>
  <c r="S484" i="3"/>
  <c r="R1684" i="3"/>
  <c r="R884" i="3"/>
  <c r="S1684" i="3"/>
  <c r="S884" i="3"/>
  <c r="P1645" i="3"/>
  <c r="Q1645" i="3"/>
  <c r="O1646" i="3"/>
  <c r="S1925" i="3" l="1"/>
  <c r="S1907" i="3"/>
  <c r="R1925" i="3"/>
  <c r="R1907" i="3"/>
  <c r="R1845" i="3"/>
  <c r="R1885" i="3"/>
  <c r="S1845" i="3"/>
  <c r="S1885" i="3"/>
  <c r="R1765" i="3"/>
  <c r="R1805" i="3"/>
  <c r="S1765" i="3"/>
  <c r="S1805" i="3"/>
  <c r="S45" i="3"/>
  <c r="S1725" i="3"/>
  <c r="R45" i="3"/>
  <c r="R1725" i="3"/>
  <c r="P1646" i="3"/>
  <c r="Q1646" i="3"/>
  <c r="O1647" i="3"/>
  <c r="R366" i="3" l="1"/>
  <c r="R1818" i="3"/>
  <c r="R1266" i="3"/>
  <c r="R714" i="3"/>
  <c r="S366" i="3"/>
  <c r="S1818" i="3"/>
  <c r="S1266" i="3"/>
  <c r="S714" i="3"/>
  <c r="S1526" i="3"/>
  <c r="R1526" i="3"/>
  <c r="S86" i="3"/>
  <c r="R86" i="3"/>
  <c r="Q1647" i="3"/>
  <c r="P1647" i="3"/>
  <c r="O1648" i="3"/>
  <c r="S687" i="3" l="1"/>
  <c r="S1859" i="3"/>
  <c r="R687" i="3"/>
  <c r="R1859" i="3"/>
  <c r="S1167" i="3"/>
  <c r="R1167" i="3"/>
  <c r="R87" i="3"/>
  <c r="S87" i="3"/>
  <c r="S127" i="3"/>
  <c r="R127" i="3"/>
  <c r="Q1648" i="3"/>
  <c r="P1648" i="3"/>
  <c r="O1649" i="3"/>
  <c r="R808" i="3" l="1"/>
  <c r="R1008" i="3"/>
  <c r="S808" i="3"/>
  <c r="S1008" i="3"/>
  <c r="R528" i="3"/>
  <c r="S528" i="3"/>
  <c r="R168" i="3"/>
  <c r="S168" i="3"/>
  <c r="Q1649" i="3"/>
  <c r="P1649" i="3"/>
  <c r="O1650" i="3"/>
  <c r="S1897" i="3" l="1"/>
  <c r="S1345" i="3"/>
  <c r="R1897" i="3"/>
  <c r="R1345" i="3"/>
  <c r="S449" i="3"/>
  <c r="R449" i="3"/>
  <c r="S129" i="3"/>
  <c r="R129" i="3"/>
  <c r="R209" i="3"/>
  <c r="S209" i="3"/>
  <c r="Q1650" i="3"/>
  <c r="P1650" i="3"/>
  <c r="O1651" i="3"/>
  <c r="R1450" i="3" l="1"/>
  <c r="R1650" i="3"/>
  <c r="S1450" i="3"/>
  <c r="S1650" i="3"/>
  <c r="S1290" i="3"/>
  <c r="R1290" i="3"/>
  <c r="S250" i="3"/>
  <c r="R250" i="3"/>
  <c r="Q1651" i="3"/>
  <c r="S544" i="3" s="1"/>
  <c r="P1651" i="3"/>
  <c r="R544" i="3" s="1"/>
  <c r="O1652" i="3"/>
  <c r="R636" i="3" l="1"/>
  <c r="R1510" i="3"/>
  <c r="S636" i="3"/>
  <c r="S1510" i="3"/>
  <c r="S131" i="3"/>
  <c r="S1571" i="3"/>
  <c r="R131" i="3"/>
  <c r="R1571" i="3"/>
  <c r="R171" i="3"/>
  <c r="S171" i="3"/>
  <c r="S291" i="3"/>
  <c r="S1971" i="3"/>
  <c r="R291" i="3"/>
  <c r="R1971" i="3"/>
  <c r="P1652" i="3"/>
  <c r="R412" i="3" s="1"/>
  <c r="Q1652" i="3"/>
  <c r="S412" i="3" s="1"/>
  <c r="O1653" i="3"/>
  <c r="S572" i="3" l="1"/>
  <c r="S1212" i="3"/>
  <c r="R572" i="3"/>
  <c r="R1212" i="3"/>
  <c r="R1052" i="3"/>
  <c r="R732" i="3"/>
  <c r="S1052" i="3"/>
  <c r="S732" i="3"/>
  <c r="S2012" i="3"/>
  <c r="S332" i="3"/>
  <c r="R2012" i="3"/>
  <c r="R332" i="3"/>
  <c r="Q1653" i="3"/>
  <c r="P1653" i="3"/>
  <c r="O1654" i="3"/>
  <c r="R1669" i="3" l="1"/>
  <c r="R2014" i="3"/>
  <c r="S1669" i="3"/>
  <c r="S2014" i="3"/>
  <c r="R853" i="3"/>
  <c r="S853" i="3"/>
  <c r="S373" i="3"/>
  <c r="S213" i="3"/>
  <c r="R373" i="3"/>
  <c r="R213" i="3"/>
  <c r="P1654" i="3"/>
  <c r="Q1654" i="3"/>
  <c r="O1655" i="3"/>
  <c r="S494" i="3" l="1"/>
  <c r="S1054" i="3"/>
  <c r="R494" i="3"/>
  <c r="R1054" i="3"/>
  <c r="S174" i="3"/>
  <c r="S1494" i="3"/>
  <c r="R174" i="3"/>
  <c r="R1494" i="3"/>
  <c r="P1655" i="3"/>
  <c r="Q1655" i="3"/>
  <c r="O1656" i="3"/>
  <c r="R1503" i="3" l="1"/>
  <c r="R951" i="3"/>
  <c r="S1503" i="3"/>
  <c r="S951" i="3"/>
  <c r="S1782" i="3"/>
  <c r="S931" i="3"/>
  <c r="R1782" i="3"/>
  <c r="R931" i="3"/>
  <c r="R1375" i="3"/>
  <c r="R1828" i="3"/>
  <c r="R954" i="3"/>
  <c r="S1375" i="3"/>
  <c r="S1828" i="3"/>
  <c r="S954" i="3"/>
  <c r="S775" i="3"/>
  <c r="R775" i="3"/>
  <c r="R455" i="3"/>
  <c r="R255" i="3"/>
  <c r="S455" i="3"/>
  <c r="S255" i="3"/>
  <c r="P1656" i="3"/>
  <c r="Q1656" i="3"/>
  <c r="O1657" i="3"/>
  <c r="R1616" i="3" l="1"/>
  <c r="R1696" i="3"/>
  <c r="S1616" i="3"/>
  <c r="S1696" i="3"/>
  <c r="S616" i="3"/>
  <c r="R616" i="3"/>
  <c r="S1136" i="3"/>
  <c r="R1136" i="3"/>
  <c r="P1657" i="3"/>
  <c r="R699" i="3" s="1"/>
  <c r="Q1657" i="3"/>
  <c r="S699" i="3" s="1"/>
  <c r="O1658" i="3"/>
  <c r="S1987" i="3" l="1"/>
  <c r="S1113" i="3"/>
  <c r="S239" i="3"/>
  <c r="R1987" i="3"/>
  <c r="R1113" i="3"/>
  <c r="R239" i="3"/>
  <c r="R177" i="3"/>
  <c r="R1257" i="3"/>
  <c r="S177" i="3"/>
  <c r="S1257" i="3"/>
  <c r="R217" i="3"/>
  <c r="S217" i="3"/>
  <c r="S537" i="3"/>
  <c r="S297" i="3"/>
  <c r="S2017" i="3"/>
  <c r="R537" i="3"/>
  <c r="R297" i="3"/>
  <c r="R2017" i="3"/>
  <c r="P1658" i="3"/>
  <c r="R1030" i="3" s="1"/>
  <c r="Q1658" i="3"/>
  <c r="S1030" i="3" s="1"/>
  <c r="O1659" i="3"/>
  <c r="S898" i="3" l="1"/>
  <c r="S458" i="3"/>
  <c r="R898" i="3"/>
  <c r="R458" i="3"/>
  <c r="S818" i="3"/>
  <c r="S1538" i="3"/>
  <c r="R818" i="3"/>
  <c r="R1538" i="3"/>
  <c r="S578" i="3"/>
  <c r="S1178" i="3"/>
  <c r="R578" i="3"/>
  <c r="R1178" i="3"/>
  <c r="Q1659" i="3"/>
  <c r="P1659" i="3"/>
  <c r="O1660" i="3"/>
  <c r="R1272" i="3" l="1"/>
  <c r="R1318" i="3"/>
  <c r="S1272" i="3"/>
  <c r="S1318" i="3"/>
  <c r="R539" i="3"/>
  <c r="S539" i="3"/>
  <c r="R1419" i="3"/>
  <c r="R1099" i="3"/>
  <c r="S1419" i="3"/>
  <c r="S1099" i="3"/>
  <c r="R339" i="3"/>
  <c r="S339" i="3"/>
  <c r="Q1660" i="3"/>
  <c r="P1660" i="3"/>
  <c r="O1661" i="3"/>
  <c r="S260" i="3" l="1"/>
  <c r="R260" i="3"/>
  <c r="R660" i="3"/>
  <c r="R1220" i="3"/>
  <c r="S660" i="3"/>
  <c r="S1220" i="3"/>
  <c r="Q1661" i="3"/>
  <c r="P1661" i="3"/>
  <c r="O1662" i="3"/>
  <c r="R557" i="3" l="1"/>
  <c r="R1937" i="3"/>
  <c r="R1086" i="3"/>
  <c r="S557" i="3"/>
  <c r="S1937" i="3"/>
  <c r="S1086" i="3"/>
  <c r="R1661" i="3"/>
  <c r="R1949" i="3"/>
  <c r="R1871" i="3"/>
  <c r="R935" i="3"/>
  <c r="R467" i="3"/>
  <c r="R155" i="3"/>
  <c r="R77" i="3"/>
  <c r="R1325" i="3"/>
  <c r="R1091" i="3"/>
  <c r="R1637" i="3"/>
  <c r="R1403" i="3"/>
  <c r="R1481" i="3"/>
  <c r="R1247" i="3"/>
  <c r="R779" i="3"/>
  <c r="S1661" i="3"/>
  <c r="S1949" i="3"/>
  <c r="S1871" i="3"/>
  <c r="S935" i="3"/>
  <c r="S467" i="3"/>
  <c r="S155" i="3"/>
  <c r="S77" i="3"/>
  <c r="S1325" i="3"/>
  <c r="S1091" i="3"/>
  <c r="S1637" i="3"/>
  <c r="S1403" i="3"/>
  <c r="S1481" i="3"/>
  <c r="S1247" i="3"/>
  <c r="S779" i="3"/>
  <c r="S221" i="3"/>
  <c r="R221" i="3"/>
  <c r="S381" i="3"/>
  <c r="R381" i="3"/>
  <c r="Q1662" i="3"/>
  <c r="P1662" i="3"/>
  <c r="O1663" i="3"/>
  <c r="S1302" i="3" l="1"/>
  <c r="S1742" i="3"/>
  <c r="R1302" i="3"/>
  <c r="R1742" i="3"/>
  <c r="S1462" i="3"/>
  <c r="S1582" i="3"/>
  <c r="R1462" i="3"/>
  <c r="R1582" i="3"/>
  <c r="S742" i="3"/>
  <c r="S1262" i="3"/>
  <c r="R742" i="3"/>
  <c r="R1262" i="3"/>
  <c r="Q1663" i="3"/>
  <c r="S1705" i="3" s="1"/>
  <c r="P1663" i="3"/>
  <c r="R1705" i="3" s="1"/>
  <c r="O1664" i="3"/>
  <c r="R943" i="3" l="1"/>
  <c r="R1590" i="3"/>
  <c r="R716" i="3"/>
  <c r="S943" i="3"/>
  <c r="S1590" i="3"/>
  <c r="S716" i="3"/>
  <c r="R303" i="3"/>
  <c r="R1143" i="3"/>
  <c r="S303" i="3"/>
  <c r="S1143" i="3"/>
  <c r="R423" i="3"/>
  <c r="S423" i="3"/>
  <c r="P1664" i="3"/>
  <c r="Q1664" i="3"/>
  <c r="O1665" i="3"/>
  <c r="S584" i="3" l="1"/>
  <c r="S504" i="3"/>
  <c r="R584" i="3"/>
  <c r="R504" i="3"/>
  <c r="R904" i="3"/>
  <c r="S904" i="3"/>
  <c r="S824" i="3"/>
  <c r="R824" i="3"/>
  <c r="Q1665" i="3"/>
  <c r="P1665" i="3"/>
  <c r="O1666" i="3"/>
  <c r="S1749" i="3" l="1"/>
  <c r="S622" i="3"/>
  <c r="R1749" i="3"/>
  <c r="R622" i="3"/>
  <c r="R225" i="3"/>
  <c r="R825" i="3"/>
  <c r="S225" i="3"/>
  <c r="S825" i="3"/>
  <c r="R1505" i="3"/>
  <c r="R265" i="3"/>
  <c r="S1505" i="3"/>
  <c r="S265" i="3"/>
  <c r="R865" i="3"/>
  <c r="R465" i="3"/>
  <c r="S865" i="3"/>
  <c r="S465" i="3"/>
  <c r="P1666" i="3"/>
  <c r="Q1666" i="3"/>
  <c r="O1667" i="3"/>
  <c r="R346" i="3" l="1"/>
  <c r="R1626" i="3"/>
  <c r="S346" i="3"/>
  <c r="S1626" i="3"/>
  <c r="S1346" i="3"/>
  <c r="R1346" i="3"/>
  <c r="P1667" i="3"/>
  <c r="R1908" i="3" s="1"/>
  <c r="Q1667" i="3"/>
  <c r="S1908" i="3" s="1"/>
  <c r="O1668" i="3"/>
  <c r="S1187" i="3" l="1"/>
  <c r="S1467" i="3"/>
  <c r="R1187" i="3"/>
  <c r="R1467" i="3"/>
  <c r="P1668" i="3"/>
  <c r="R1788" i="3" s="1"/>
  <c r="Q1668" i="3"/>
  <c r="S1788" i="3" s="1"/>
  <c r="O1669" i="3"/>
  <c r="S1548" i="3" l="1"/>
  <c r="S748" i="3"/>
  <c r="R1548" i="3"/>
  <c r="R748" i="3"/>
  <c r="S988" i="3"/>
  <c r="S1388" i="3"/>
  <c r="R988" i="3"/>
  <c r="R1388" i="3"/>
  <c r="P1669" i="3"/>
  <c r="Q1669" i="3"/>
  <c r="O1670" i="3"/>
  <c r="R629" i="3" l="1"/>
  <c r="R1860" i="3"/>
  <c r="S629" i="3"/>
  <c r="S1860" i="3"/>
  <c r="R389" i="3"/>
  <c r="R309" i="3"/>
  <c r="S389" i="3"/>
  <c r="S309" i="3"/>
  <c r="S1029" i="3"/>
  <c r="R1029" i="3"/>
  <c r="P1670" i="3"/>
  <c r="R270" i="3" s="1"/>
  <c r="Q1670" i="3"/>
  <c r="S270" i="3" s="1"/>
  <c r="O1671" i="3"/>
  <c r="R1070" i="3" l="1"/>
  <c r="R1430" i="3"/>
  <c r="S1070" i="3"/>
  <c r="S1430" i="3"/>
  <c r="Q1671" i="3"/>
  <c r="P1671" i="3"/>
  <c r="O1672" i="3"/>
  <c r="R478" i="3" l="1"/>
  <c r="R1352" i="3"/>
  <c r="S478" i="3"/>
  <c r="S1352" i="3"/>
  <c r="R871" i="3"/>
  <c r="S871" i="3"/>
  <c r="S1231" i="3"/>
  <c r="R1231" i="3"/>
  <c r="R1111" i="3"/>
  <c r="R591" i="3"/>
  <c r="S1111" i="3"/>
  <c r="S591" i="3"/>
  <c r="Q1672" i="3"/>
  <c r="P1672" i="3"/>
  <c r="O1673" i="3"/>
  <c r="R1392" i="3" l="1"/>
  <c r="R1192" i="3"/>
  <c r="S1392" i="3"/>
  <c r="S1192" i="3"/>
  <c r="S432" i="3"/>
  <c r="S792" i="3"/>
  <c r="R432" i="3"/>
  <c r="R792" i="3"/>
  <c r="R1152" i="3"/>
  <c r="S1152" i="3"/>
  <c r="Q1673" i="3"/>
  <c r="S545" i="3" s="1"/>
  <c r="P1673" i="3"/>
  <c r="R545" i="3" s="1"/>
  <c r="O1674" i="3"/>
  <c r="R637" i="3" l="1"/>
  <c r="R1511" i="3"/>
  <c r="S637" i="3"/>
  <c r="S1511" i="3"/>
  <c r="S1033" i="3"/>
  <c r="S353" i="3"/>
  <c r="R1033" i="3"/>
  <c r="R353" i="3"/>
  <c r="Q1674" i="3"/>
  <c r="P1674" i="3"/>
  <c r="O1675" i="3"/>
  <c r="R674" i="3" l="1"/>
  <c r="R1834" i="3"/>
  <c r="S674" i="3"/>
  <c r="S1834" i="3"/>
  <c r="S1634" i="3"/>
  <c r="S1714" i="3"/>
  <c r="R1634" i="3"/>
  <c r="R1714" i="3"/>
  <c r="Q1675" i="3"/>
  <c r="S2015" i="3" s="1"/>
  <c r="P1675" i="3"/>
  <c r="R2015" i="3" s="1"/>
  <c r="O1676" i="3"/>
  <c r="R275" i="3" l="1"/>
  <c r="R796" i="3"/>
  <c r="R1670" i="3"/>
  <c r="S275" i="3"/>
  <c r="S796" i="3"/>
  <c r="S1670" i="3"/>
  <c r="R475" i="3"/>
  <c r="S475" i="3"/>
  <c r="P1676" i="3"/>
  <c r="Q1676" i="3"/>
  <c r="O1677" i="3"/>
  <c r="S596" i="3" l="1"/>
  <c r="R596" i="3"/>
  <c r="R1076" i="3"/>
  <c r="R836" i="3"/>
  <c r="S1076" i="3"/>
  <c r="S836" i="3"/>
  <c r="R1316" i="3"/>
  <c r="R1556" i="3"/>
  <c r="S1316" i="3"/>
  <c r="S1556" i="3"/>
  <c r="Q1677" i="3"/>
  <c r="P1677" i="3"/>
  <c r="O1678" i="3"/>
  <c r="R1783" i="3" l="1"/>
  <c r="R932" i="3"/>
  <c r="S1783" i="3"/>
  <c r="S932" i="3"/>
  <c r="R1829" i="3"/>
  <c r="R955" i="3"/>
  <c r="S1829" i="3"/>
  <c r="S955" i="3"/>
  <c r="R1437" i="3"/>
  <c r="R917" i="3"/>
  <c r="S1437" i="3"/>
  <c r="S917" i="3"/>
  <c r="S1677" i="3"/>
  <c r="S397" i="3"/>
  <c r="R1677" i="3"/>
  <c r="R397" i="3"/>
  <c r="R1357" i="3"/>
  <c r="S1357" i="3"/>
  <c r="P1678" i="3"/>
  <c r="R1238" i="3" s="1"/>
  <c r="Q1678" i="3"/>
  <c r="S1238" i="3" s="1"/>
  <c r="O1679" i="3"/>
  <c r="R518" i="3" l="1"/>
  <c r="R1758" i="3"/>
  <c r="S518" i="3"/>
  <c r="S1758" i="3"/>
  <c r="R1398" i="3"/>
  <c r="R1598" i="3"/>
  <c r="S1398" i="3"/>
  <c r="S1598" i="3"/>
  <c r="P1679" i="3"/>
  <c r="Q1679" i="3"/>
  <c r="O1680" i="3"/>
  <c r="S1551" i="3" l="1"/>
  <c r="S700" i="3"/>
  <c r="R1551" i="3"/>
  <c r="R700" i="3"/>
  <c r="S1988" i="3"/>
  <c r="S240" i="3"/>
  <c r="S1114" i="3"/>
  <c r="R1988" i="3"/>
  <c r="R240" i="3"/>
  <c r="R1114" i="3"/>
  <c r="R1559" i="3"/>
  <c r="S1559" i="3"/>
  <c r="S1119" i="3"/>
  <c r="R1119" i="3"/>
  <c r="R759" i="3"/>
  <c r="S759" i="3"/>
  <c r="P1680" i="3"/>
  <c r="Q1680" i="3"/>
  <c r="O1681" i="3"/>
  <c r="S360" i="3" l="1"/>
  <c r="S1880" i="3"/>
  <c r="R360" i="3"/>
  <c r="R1880" i="3"/>
  <c r="R880" i="3"/>
  <c r="S880" i="3"/>
  <c r="S1480" i="3"/>
  <c r="R1480" i="3"/>
  <c r="P1681" i="3"/>
  <c r="Q1681" i="3"/>
  <c r="O1682" i="3"/>
  <c r="R1273" i="3" l="1"/>
  <c r="R1319" i="3"/>
  <c r="S1273" i="3"/>
  <c r="S1319" i="3"/>
  <c r="S1841" i="3"/>
  <c r="R1841" i="3"/>
  <c r="S441" i="3"/>
  <c r="R441" i="3"/>
  <c r="R1521" i="3"/>
  <c r="R801" i="3"/>
  <c r="S1521" i="3"/>
  <c r="S801" i="3"/>
  <c r="P1682" i="3"/>
  <c r="Q1682" i="3"/>
  <c r="O1683" i="3"/>
  <c r="S642" i="3" l="1"/>
  <c r="R642" i="3"/>
  <c r="R1162" i="3"/>
  <c r="R1802" i="3"/>
  <c r="S1162" i="3"/>
  <c r="S1802" i="3"/>
  <c r="S1682" i="3"/>
  <c r="R1682" i="3"/>
  <c r="Q1683" i="3"/>
  <c r="P1683" i="3"/>
  <c r="O1684" i="3"/>
  <c r="R1938" i="3" l="1"/>
  <c r="R1087" i="3"/>
  <c r="S1938" i="3"/>
  <c r="S1087" i="3"/>
  <c r="R1432" i="3"/>
  <c r="R558" i="3"/>
  <c r="S1432" i="3"/>
  <c r="S558" i="3"/>
  <c r="R1123" i="3"/>
  <c r="R963" i="3"/>
  <c r="S1123" i="3"/>
  <c r="S963" i="3"/>
  <c r="S1763" i="3"/>
  <c r="S1363" i="3"/>
  <c r="R1763" i="3"/>
  <c r="R1363" i="3"/>
  <c r="R1603" i="3"/>
  <c r="R843" i="3"/>
  <c r="S1603" i="3"/>
  <c r="S843" i="3"/>
  <c r="Q1684" i="3"/>
  <c r="P1684" i="3"/>
  <c r="O1685" i="3"/>
  <c r="R1950" i="3" l="1"/>
  <c r="R1872" i="3"/>
  <c r="R936" i="3"/>
  <c r="R468" i="3"/>
  <c r="R624" i="3"/>
  <c r="R78" i="3"/>
  <c r="R156" i="3"/>
  <c r="R1326" i="3"/>
  <c r="R858" i="3"/>
  <c r="R1092" i="3"/>
  <c r="R702" i="3"/>
  <c r="R1794" i="3"/>
  <c r="R1638" i="3"/>
  <c r="R1404" i="3"/>
  <c r="R1482" i="3"/>
  <c r="S1950" i="3"/>
  <c r="S1872" i="3"/>
  <c r="S936" i="3"/>
  <c r="S468" i="3"/>
  <c r="S624" i="3"/>
  <c r="S78" i="3"/>
  <c r="S156" i="3"/>
  <c r="S1326" i="3"/>
  <c r="S858" i="3"/>
  <c r="S1092" i="3"/>
  <c r="S702" i="3"/>
  <c r="S1794" i="3"/>
  <c r="S1638" i="3"/>
  <c r="S1404" i="3"/>
  <c r="S1482" i="3"/>
  <c r="R764" i="3"/>
  <c r="R1284" i="3"/>
  <c r="S764" i="3"/>
  <c r="S1284" i="3"/>
  <c r="S604" i="3"/>
  <c r="S924" i="3"/>
  <c r="R604" i="3"/>
  <c r="R924" i="3"/>
  <c r="S1644" i="3"/>
  <c r="S1724" i="3"/>
  <c r="R1644" i="3"/>
  <c r="R1724" i="3"/>
  <c r="Q1685" i="3"/>
  <c r="S1706" i="3" s="1"/>
  <c r="P1685" i="3"/>
  <c r="R1706" i="3" s="1"/>
  <c r="O1686" i="3"/>
  <c r="S1605" i="3" l="1"/>
  <c r="S1591" i="3"/>
  <c r="S717" i="3"/>
  <c r="R1605" i="3"/>
  <c r="R1591" i="3"/>
  <c r="R717" i="3"/>
  <c r="R485" i="3"/>
  <c r="R405" i="3"/>
  <c r="S485" i="3"/>
  <c r="S405" i="3"/>
  <c r="S885" i="3"/>
  <c r="S1205" i="3"/>
  <c r="R885" i="3"/>
  <c r="R1205" i="3"/>
  <c r="Q1686" i="3"/>
  <c r="P1686" i="3"/>
  <c r="O1687" i="3"/>
  <c r="R1886" i="3" l="1"/>
  <c r="R1926" i="3"/>
  <c r="S1886" i="3"/>
  <c r="S1926" i="3"/>
  <c r="S1806" i="3"/>
  <c r="S1846" i="3"/>
  <c r="R1806" i="3"/>
  <c r="R1846" i="3"/>
  <c r="R46" i="3"/>
  <c r="R1766" i="3"/>
  <c r="S46" i="3"/>
  <c r="S1766" i="3"/>
  <c r="Q1687" i="3"/>
  <c r="P1687" i="3"/>
  <c r="O1688" i="3"/>
  <c r="R1474" i="3" l="1"/>
  <c r="R623" i="3"/>
  <c r="S1474" i="3"/>
  <c r="S623" i="3"/>
  <c r="R367" i="3"/>
  <c r="R1750" i="3"/>
  <c r="S367" i="3"/>
  <c r="S1750" i="3"/>
  <c r="S1527" i="3"/>
  <c r="R1527" i="3"/>
  <c r="S927" i="3"/>
  <c r="S647" i="3"/>
  <c r="R927" i="3"/>
  <c r="R647" i="3"/>
  <c r="P1688" i="3"/>
  <c r="Q1688" i="3"/>
  <c r="O1689" i="3"/>
  <c r="S1168" i="3" l="1"/>
  <c r="S688" i="3"/>
  <c r="R1168" i="3"/>
  <c r="R688" i="3"/>
  <c r="R1248" i="3"/>
  <c r="R968" i="3"/>
  <c r="S1248" i="3"/>
  <c r="S968" i="3"/>
  <c r="S88" i="3"/>
  <c r="S1808" i="3"/>
  <c r="R88" i="3"/>
  <c r="R1808" i="3"/>
  <c r="Q1689" i="3"/>
  <c r="P1689" i="3"/>
  <c r="O1690" i="3"/>
  <c r="R1009" i="3" l="1"/>
  <c r="R1909" i="3"/>
  <c r="R161" i="3"/>
  <c r="S1009" i="3"/>
  <c r="S1909" i="3"/>
  <c r="S161" i="3"/>
  <c r="R529" i="3"/>
  <c r="R809" i="3"/>
  <c r="S529" i="3"/>
  <c r="S809" i="3"/>
  <c r="S89" i="3"/>
  <c r="S1849" i="3"/>
  <c r="R89" i="3"/>
  <c r="R1849" i="3"/>
  <c r="P1690" i="3"/>
  <c r="Q1690" i="3"/>
  <c r="O1691" i="3"/>
  <c r="R450" i="3" l="1"/>
  <c r="S450" i="3"/>
  <c r="S1890" i="3"/>
  <c r="R1890" i="3"/>
  <c r="S130" i="3"/>
  <c r="R130" i="3"/>
  <c r="P1691" i="3"/>
  <c r="R1861" i="3" s="1"/>
  <c r="Q1691" i="3"/>
  <c r="S1861" i="3" s="1"/>
  <c r="O1692" i="3"/>
  <c r="S1651" i="3" l="1"/>
  <c r="S320" i="3"/>
  <c r="R1651" i="3"/>
  <c r="R320" i="3"/>
  <c r="S1451" i="3"/>
  <c r="S1931" i="3"/>
  <c r="R1451" i="3"/>
  <c r="R1931" i="3"/>
  <c r="R1291" i="3"/>
  <c r="S1291" i="3"/>
  <c r="P1692" i="3"/>
  <c r="Q1692" i="3"/>
  <c r="O1693" i="3"/>
  <c r="R1572" i="3" l="1"/>
  <c r="R1972" i="3"/>
  <c r="S1572" i="3"/>
  <c r="S1972" i="3"/>
  <c r="R132" i="3"/>
  <c r="S132" i="3"/>
  <c r="S172" i="3"/>
  <c r="R172" i="3"/>
  <c r="P1693" i="3"/>
  <c r="R778" i="3" s="1"/>
  <c r="Q1693" i="3"/>
  <c r="S778" i="3" s="1"/>
  <c r="O1694" i="3"/>
  <c r="S413" i="3" l="1"/>
  <c r="S479" i="3"/>
  <c r="S1353" i="3"/>
  <c r="R413" i="3"/>
  <c r="R479" i="3"/>
  <c r="R1353" i="3"/>
  <c r="S573" i="3"/>
  <c r="S1213" i="3"/>
  <c r="R573" i="3"/>
  <c r="R1213" i="3"/>
  <c r="R1053" i="3"/>
  <c r="R733" i="3"/>
  <c r="S1053" i="3"/>
  <c r="S733" i="3"/>
  <c r="P1694" i="3"/>
  <c r="R854" i="3" s="1"/>
  <c r="Q1694" i="3"/>
  <c r="S854" i="3" s="1"/>
  <c r="O1695" i="3"/>
  <c r="R134" i="3" l="1"/>
  <c r="S134" i="3"/>
  <c r="S214" i="3"/>
  <c r="R214" i="3"/>
  <c r="Q1695" i="3"/>
  <c r="P1695" i="3"/>
  <c r="O1696" i="3"/>
  <c r="R1397" i="3" l="1"/>
  <c r="R546" i="3"/>
  <c r="S1397" i="3"/>
  <c r="S546" i="3"/>
  <c r="R1055" i="3"/>
  <c r="R638" i="3"/>
  <c r="R1512" i="3"/>
  <c r="S1055" i="3"/>
  <c r="S638" i="3"/>
  <c r="S1512" i="3"/>
  <c r="R1495" i="3"/>
  <c r="R495" i="3"/>
  <c r="S1495" i="3"/>
  <c r="S495" i="3"/>
  <c r="S175" i="3"/>
  <c r="R175" i="3"/>
  <c r="Q1696" i="3"/>
  <c r="S1376" i="3" s="1"/>
  <c r="P1696" i="3"/>
  <c r="R1376" i="3" s="1"/>
  <c r="O1697" i="3"/>
  <c r="R776" i="3" l="1"/>
  <c r="S776" i="3"/>
  <c r="R256" i="3"/>
  <c r="S256" i="3"/>
  <c r="Q1697" i="3"/>
  <c r="P1697" i="3"/>
  <c r="O1698" i="3"/>
  <c r="R1165" i="3" l="1"/>
  <c r="R2016" i="3"/>
  <c r="S1165" i="3"/>
  <c r="S2016" i="3"/>
  <c r="S1697" i="3"/>
  <c r="S797" i="3"/>
  <c r="R1697" i="3"/>
  <c r="R797" i="3"/>
  <c r="S617" i="3"/>
  <c r="S1617" i="3"/>
  <c r="R617" i="3"/>
  <c r="R1617" i="3"/>
  <c r="S1137" i="3"/>
  <c r="R1137" i="3"/>
  <c r="Q1698" i="3"/>
  <c r="P1698" i="3"/>
  <c r="O1699" i="3"/>
  <c r="S178" i="3" l="1"/>
  <c r="S1258" i="3"/>
  <c r="R178" i="3"/>
  <c r="R1258" i="3"/>
  <c r="S218" i="3"/>
  <c r="R218" i="3"/>
  <c r="R298" i="3"/>
  <c r="R2018" i="3"/>
  <c r="S298" i="3"/>
  <c r="S2018" i="3"/>
  <c r="Q1699" i="3"/>
  <c r="P1699" i="3"/>
  <c r="O1700" i="3"/>
  <c r="R1784" i="3" l="1"/>
  <c r="R933" i="3"/>
  <c r="S1784" i="3"/>
  <c r="S933" i="3"/>
  <c r="S459" i="3"/>
  <c r="S1830" i="3"/>
  <c r="S956" i="3"/>
  <c r="R459" i="3"/>
  <c r="R1830" i="3"/>
  <c r="R956" i="3"/>
  <c r="R1539" i="3"/>
  <c r="R899" i="3"/>
  <c r="S1539" i="3"/>
  <c r="S899" i="3"/>
  <c r="S1179" i="3"/>
  <c r="S819" i="3"/>
  <c r="R1179" i="3"/>
  <c r="R819" i="3"/>
  <c r="P1700" i="3"/>
  <c r="R780" i="3" s="1"/>
  <c r="Q1700" i="3"/>
  <c r="S780" i="3" s="1"/>
  <c r="O1701" i="3"/>
  <c r="S1100" i="3" l="1"/>
  <c r="S540" i="3"/>
  <c r="R1100" i="3"/>
  <c r="R540" i="3"/>
  <c r="R340" i="3"/>
  <c r="R1420" i="3"/>
  <c r="S340" i="3"/>
  <c r="S1420" i="3"/>
  <c r="Q1701" i="3"/>
  <c r="P1701" i="3"/>
  <c r="O1702" i="3"/>
  <c r="S1552" i="3" l="1"/>
  <c r="S701" i="3"/>
  <c r="R1552" i="3"/>
  <c r="R701" i="3"/>
  <c r="S1989" i="3"/>
  <c r="S241" i="3"/>
  <c r="S1115" i="3"/>
  <c r="R1989" i="3"/>
  <c r="R241" i="3"/>
  <c r="R1115" i="3"/>
  <c r="S661" i="3"/>
  <c r="S181" i="3"/>
  <c r="R661" i="3"/>
  <c r="R181" i="3"/>
  <c r="S1221" i="3"/>
  <c r="S261" i="3"/>
  <c r="R1221" i="3"/>
  <c r="R261" i="3"/>
  <c r="Q1702" i="3"/>
  <c r="S1422" i="3" s="1"/>
  <c r="P1702" i="3"/>
  <c r="R1422" i="3" s="1"/>
  <c r="O1703" i="3"/>
  <c r="R222" i="3" l="1"/>
  <c r="R1662" i="3"/>
  <c r="S222" i="3"/>
  <c r="S1662" i="3"/>
  <c r="R382" i="3"/>
  <c r="S382" i="3"/>
  <c r="Q1703" i="3"/>
  <c r="P1703" i="3"/>
  <c r="O1704" i="3"/>
  <c r="R1743" i="3" l="1"/>
  <c r="R1274" i="3"/>
  <c r="S1743" i="3"/>
  <c r="S1274" i="3"/>
  <c r="S1583" i="3"/>
  <c r="S1303" i="3"/>
  <c r="R1583" i="3"/>
  <c r="R1303" i="3"/>
  <c r="R1263" i="3"/>
  <c r="R1463" i="3"/>
  <c r="S1263" i="3"/>
  <c r="S1463" i="3"/>
  <c r="P1704" i="3"/>
  <c r="Q1704" i="3"/>
  <c r="O1705" i="3"/>
  <c r="R1144" i="3" l="1"/>
  <c r="R944" i="3"/>
  <c r="S1144" i="3"/>
  <c r="S944" i="3"/>
  <c r="S424" i="3"/>
  <c r="S304" i="3"/>
  <c r="R424" i="3"/>
  <c r="R304" i="3"/>
  <c r="Q1705" i="3"/>
  <c r="P1705" i="3"/>
  <c r="O1706" i="3"/>
  <c r="S1939" i="3" l="1"/>
  <c r="S1088" i="3"/>
  <c r="R1939" i="3"/>
  <c r="R1088" i="3"/>
  <c r="S505" i="3"/>
  <c r="S1433" i="3"/>
  <c r="S559" i="3"/>
  <c r="R505" i="3"/>
  <c r="R1433" i="3"/>
  <c r="R559" i="3"/>
  <c r="S585" i="3"/>
  <c r="R585" i="3"/>
  <c r="S905" i="3"/>
  <c r="R905" i="3"/>
  <c r="P1706" i="3"/>
  <c r="R826" i="3" s="1"/>
  <c r="Q1706" i="3"/>
  <c r="S826" i="3" s="1"/>
  <c r="O1707" i="3"/>
  <c r="R266" i="3" l="1"/>
  <c r="R226" i="3"/>
  <c r="S266" i="3"/>
  <c r="S226" i="3"/>
  <c r="R466" i="3"/>
  <c r="R1506" i="3"/>
  <c r="S466" i="3"/>
  <c r="S1506" i="3"/>
  <c r="Q1707" i="3"/>
  <c r="P1707" i="3"/>
  <c r="O1708" i="3"/>
  <c r="S1147" i="3" l="1"/>
  <c r="S1951" i="3"/>
  <c r="S1873" i="3"/>
  <c r="S937" i="3"/>
  <c r="S469" i="3"/>
  <c r="S235" i="3"/>
  <c r="S1015" i="3"/>
  <c r="S625" i="3"/>
  <c r="S79" i="3"/>
  <c r="S157" i="3"/>
  <c r="S1327" i="3"/>
  <c r="S859" i="3"/>
  <c r="S547" i="3"/>
  <c r="S313" i="3"/>
  <c r="S1405" i="3"/>
  <c r="S1093" i="3"/>
  <c r="S703" i="3"/>
  <c r="S1795" i="3"/>
  <c r="S1639" i="3"/>
  <c r="R1147" i="3"/>
  <c r="R1951" i="3"/>
  <c r="R1873" i="3"/>
  <c r="R937" i="3"/>
  <c r="R469" i="3"/>
  <c r="R235" i="3"/>
  <c r="R1015" i="3"/>
  <c r="R625" i="3"/>
  <c r="R79" i="3"/>
  <c r="R157" i="3"/>
  <c r="R1327" i="3"/>
  <c r="R859" i="3"/>
  <c r="R547" i="3"/>
  <c r="R313" i="3"/>
  <c r="R1405" i="3"/>
  <c r="R1093" i="3"/>
  <c r="R703" i="3"/>
  <c r="R1795" i="3"/>
  <c r="R1639" i="3"/>
  <c r="R1627" i="3"/>
  <c r="R1707" i="3"/>
  <c r="S1627" i="3"/>
  <c r="S1707" i="3"/>
  <c r="S1347" i="3"/>
  <c r="S347" i="3"/>
  <c r="R1347" i="3"/>
  <c r="R347" i="3"/>
  <c r="Q1708" i="3"/>
  <c r="S1468" i="3" s="1"/>
  <c r="P1708" i="3"/>
  <c r="R1468" i="3" s="1"/>
  <c r="O1709" i="3"/>
  <c r="R1188" i="3" l="1"/>
  <c r="R1348" i="3"/>
  <c r="S1188" i="3"/>
  <c r="S1348" i="3"/>
  <c r="S948" i="3"/>
  <c r="R948" i="3"/>
  <c r="Q1709" i="3"/>
  <c r="P1709" i="3"/>
  <c r="O1710" i="3"/>
  <c r="R1789" i="3" l="1"/>
  <c r="R877" i="3"/>
  <c r="R1751" i="3"/>
  <c r="S1789" i="3"/>
  <c r="S877" i="3"/>
  <c r="S1751" i="3"/>
  <c r="S749" i="3"/>
  <c r="S989" i="3"/>
  <c r="R749" i="3"/>
  <c r="R989" i="3"/>
  <c r="S1389" i="3"/>
  <c r="S1549" i="3"/>
  <c r="R1389" i="3"/>
  <c r="R1549" i="3"/>
  <c r="P1710" i="3"/>
  <c r="R230" i="3" s="1"/>
  <c r="Q1710" i="3"/>
  <c r="S230" i="3" s="1"/>
  <c r="O1711" i="3"/>
  <c r="R310" i="3" l="1"/>
  <c r="R630" i="3"/>
  <c r="S310" i="3"/>
  <c r="S630" i="3"/>
  <c r="R390" i="3"/>
  <c r="S390" i="3"/>
  <c r="Q1711" i="3"/>
  <c r="P1711" i="3"/>
  <c r="O1712" i="3"/>
  <c r="R551" i="3" l="1"/>
  <c r="R1910" i="3"/>
  <c r="R162" i="3"/>
  <c r="S551" i="3"/>
  <c r="S1910" i="3"/>
  <c r="S162" i="3"/>
  <c r="S1671" i="3"/>
  <c r="S271" i="3"/>
  <c r="R1671" i="3"/>
  <c r="R271" i="3"/>
  <c r="S1431" i="3"/>
  <c r="R1431" i="3"/>
  <c r="Q1712" i="3"/>
  <c r="S872" i="3" s="1"/>
  <c r="P1712" i="3"/>
  <c r="R872" i="3" s="1"/>
  <c r="O1713" i="3"/>
  <c r="S1232" i="3" l="1"/>
  <c r="R1232" i="3"/>
  <c r="S592" i="3"/>
  <c r="S1592" i="3"/>
  <c r="R592" i="3"/>
  <c r="R1592" i="3"/>
  <c r="Q1713" i="3"/>
  <c r="P1713" i="3"/>
  <c r="O1714" i="3"/>
  <c r="S1193" i="3" l="1"/>
  <c r="S321" i="3"/>
  <c r="R1193" i="3"/>
  <c r="R321" i="3"/>
  <c r="R793" i="3"/>
  <c r="R1393" i="3"/>
  <c r="S793" i="3"/>
  <c r="S1393" i="3"/>
  <c r="S1473" i="3"/>
  <c r="S433" i="3"/>
  <c r="R1473" i="3"/>
  <c r="R433" i="3"/>
  <c r="Q1714" i="3"/>
  <c r="P1714" i="3"/>
  <c r="O1715" i="3"/>
  <c r="R354" i="3" l="1"/>
  <c r="S354" i="3"/>
  <c r="R634" i="3"/>
  <c r="R1034" i="3"/>
  <c r="S634" i="3"/>
  <c r="S1034" i="3"/>
  <c r="P1715" i="3"/>
  <c r="Q1715" i="3"/>
  <c r="O1716" i="3"/>
  <c r="S1835" i="3" l="1"/>
  <c r="S480" i="3"/>
  <c r="S1354" i="3"/>
  <c r="R1835" i="3"/>
  <c r="R480" i="3"/>
  <c r="R1354" i="3"/>
  <c r="R1715" i="3"/>
  <c r="R675" i="3"/>
  <c r="S1715" i="3"/>
  <c r="S675" i="3"/>
  <c r="S1635" i="3"/>
  <c r="R1635" i="3"/>
  <c r="P1716" i="3"/>
  <c r="R276" i="3" s="1"/>
  <c r="Q1716" i="3"/>
  <c r="S276" i="3" s="1"/>
  <c r="O1717" i="3"/>
  <c r="S476" i="3" l="1"/>
  <c r="R476" i="3"/>
  <c r="Q1717" i="3"/>
  <c r="P1717" i="3"/>
  <c r="O1718" i="3"/>
  <c r="S597" i="3" l="1"/>
  <c r="S639" i="3"/>
  <c r="S1513" i="3"/>
  <c r="R597" i="3"/>
  <c r="R639" i="3"/>
  <c r="R1513" i="3"/>
  <c r="R837" i="3"/>
  <c r="S837" i="3"/>
  <c r="S1557" i="3"/>
  <c r="S1077" i="3"/>
  <c r="R1557" i="3"/>
  <c r="R1077" i="3"/>
  <c r="Q1718" i="3"/>
  <c r="S918" i="3" s="1"/>
  <c r="P1718" i="3"/>
  <c r="R918" i="3" s="1"/>
  <c r="O1719" i="3"/>
  <c r="S398" i="3" l="1"/>
  <c r="S1438" i="3"/>
  <c r="R398" i="3"/>
  <c r="R1438" i="3"/>
  <c r="S718" i="3"/>
  <c r="S1678" i="3"/>
  <c r="R718" i="3"/>
  <c r="R1678" i="3"/>
  <c r="P1719" i="3"/>
  <c r="Q1719" i="3"/>
  <c r="O1720" i="3"/>
  <c r="R1239" i="3" l="1"/>
  <c r="R798" i="3"/>
  <c r="S1239" i="3"/>
  <c r="S798" i="3"/>
  <c r="R1759" i="3"/>
  <c r="R1079" i="3"/>
  <c r="S1759" i="3"/>
  <c r="S1079" i="3"/>
  <c r="S1599" i="3"/>
  <c r="S519" i="3"/>
  <c r="R1599" i="3"/>
  <c r="R519" i="3"/>
  <c r="Q1720" i="3"/>
  <c r="S1560" i="3" s="1"/>
  <c r="P1720" i="3"/>
  <c r="R1560" i="3" s="1"/>
  <c r="O1721" i="3"/>
  <c r="S1320" i="3" l="1"/>
  <c r="R1320" i="3"/>
  <c r="S760" i="3"/>
  <c r="S1120" i="3"/>
  <c r="R760" i="3"/>
  <c r="R1120" i="3"/>
  <c r="P1721" i="3"/>
  <c r="Q1721" i="3"/>
  <c r="O1722" i="3"/>
  <c r="R1881" i="3" l="1"/>
  <c r="R957" i="3"/>
  <c r="R1831" i="3"/>
  <c r="R83" i="3"/>
  <c r="S1881" i="3"/>
  <c r="S957" i="3"/>
  <c r="S1831" i="3"/>
  <c r="S83" i="3"/>
  <c r="R881" i="3"/>
  <c r="R361" i="3"/>
  <c r="S881" i="3"/>
  <c r="S361" i="3"/>
  <c r="S1721" i="3"/>
  <c r="R1721" i="3"/>
  <c r="P1722" i="3"/>
  <c r="Q1722" i="3"/>
  <c r="O1723" i="3"/>
  <c r="S442" i="3" l="1"/>
  <c r="S1842" i="3"/>
  <c r="R442" i="3"/>
  <c r="R1842" i="3"/>
  <c r="R802" i="3"/>
  <c r="R562" i="3"/>
  <c r="S802" i="3"/>
  <c r="S562" i="3"/>
  <c r="Q1723" i="3"/>
  <c r="P1723" i="3"/>
  <c r="O1724" i="3"/>
  <c r="R643" i="3" l="1"/>
  <c r="R1990" i="3"/>
  <c r="R242" i="3"/>
  <c r="R1116" i="3"/>
  <c r="S643" i="3"/>
  <c r="S1990" i="3"/>
  <c r="S242" i="3"/>
  <c r="S1116" i="3"/>
  <c r="S1803" i="3"/>
  <c r="S1483" i="3"/>
  <c r="R1803" i="3"/>
  <c r="R1483" i="3"/>
  <c r="R1683" i="3"/>
  <c r="R1163" i="3"/>
  <c r="S1683" i="3"/>
  <c r="S1163" i="3"/>
  <c r="Q1724" i="3"/>
  <c r="S964" i="3" s="1"/>
  <c r="P1724" i="3"/>
  <c r="R964" i="3" s="1"/>
  <c r="O1725" i="3"/>
  <c r="S1364" i="3" l="1"/>
  <c r="S1124" i="3"/>
  <c r="R1364" i="3"/>
  <c r="R1124" i="3"/>
  <c r="S844" i="3"/>
  <c r="S1764" i="3"/>
  <c r="R844" i="3"/>
  <c r="R1764" i="3"/>
  <c r="P1725" i="3"/>
  <c r="Q1725" i="3"/>
  <c r="O1726" i="3"/>
  <c r="R401" i="3" l="1"/>
  <c r="R1275" i="3"/>
  <c r="S401" i="3"/>
  <c r="S1275" i="3"/>
  <c r="S765" i="3"/>
  <c r="S1285" i="3"/>
  <c r="R765" i="3"/>
  <c r="R1285" i="3"/>
  <c r="R605" i="3"/>
  <c r="R925" i="3"/>
  <c r="S605" i="3"/>
  <c r="S925" i="3"/>
  <c r="Q1726" i="3"/>
  <c r="P1726" i="3"/>
  <c r="O1727" i="3"/>
  <c r="S406" i="3" l="1"/>
  <c r="S1606" i="3"/>
  <c r="R406" i="3"/>
  <c r="R1606" i="3"/>
  <c r="S1206" i="3"/>
  <c r="S486" i="3"/>
  <c r="R1206" i="3"/>
  <c r="R486" i="3"/>
  <c r="Q1727" i="3"/>
  <c r="P1727" i="3"/>
  <c r="O1728" i="3"/>
  <c r="S1927" i="3" l="1"/>
  <c r="S1434" i="3"/>
  <c r="S560" i="3"/>
  <c r="R1927" i="3"/>
  <c r="R1434" i="3"/>
  <c r="R560" i="3"/>
  <c r="S1847" i="3"/>
  <c r="S1887" i="3"/>
  <c r="R1847" i="3"/>
  <c r="R1887" i="3"/>
  <c r="R47" i="3"/>
  <c r="R1807" i="3"/>
  <c r="S47" i="3"/>
  <c r="S1807" i="3"/>
  <c r="P1728" i="3"/>
  <c r="Q1728" i="3"/>
  <c r="O1729" i="3"/>
  <c r="R1528" i="3" l="1"/>
  <c r="R368" i="3"/>
  <c r="S1528" i="3"/>
  <c r="S368" i="3"/>
  <c r="R648" i="3"/>
  <c r="S648" i="3"/>
  <c r="Q1729" i="3"/>
  <c r="S719" i="3" s="1"/>
  <c r="P1729" i="3"/>
  <c r="R719" i="3" s="1"/>
  <c r="O1730" i="3"/>
  <c r="S1169" i="3" l="1"/>
  <c r="S689" i="3"/>
  <c r="R1169" i="3"/>
  <c r="R689" i="3"/>
  <c r="S1249" i="3"/>
  <c r="S969" i="3"/>
  <c r="R1249" i="3"/>
  <c r="R969" i="3"/>
  <c r="Q1730" i="3"/>
  <c r="P1730" i="3"/>
  <c r="O1731" i="3"/>
  <c r="S1010" i="3" l="1"/>
  <c r="S1952" i="3"/>
  <c r="S1874" i="3"/>
  <c r="S1250" i="3"/>
  <c r="S1172" i="3"/>
  <c r="S1016" i="3"/>
  <c r="S938" i="3"/>
  <c r="S470" i="3"/>
  <c r="S392" i="3"/>
  <c r="S236" i="3"/>
  <c r="S158" i="3"/>
  <c r="S80" i="3"/>
  <c r="S626" i="3"/>
  <c r="S1718" i="3"/>
  <c r="S1328" i="3"/>
  <c r="S860" i="3"/>
  <c r="S548" i="3"/>
  <c r="S314" i="3"/>
  <c r="S1406" i="3"/>
  <c r="S1094" i="3"/>
  <c r="S704" i="3"/>
  <c r="S1796" i="3"/>
  <c r="S1640" i="3"/>
  <c r="R1010" i="3"/>
  <c r="R1952" i="3"/>
  <c r="R1874" i="3"/>
  <c r="R1250" i="3"/>
  <c r="R1172" i="3"/>
  <c r="R1016" i="3"/>
  <c r="R938" i="3"/>
  <c r="R470" i="3"/>
  <c r="R392" i="3"/>
  <c r="R236" i="3"/>
  <c r="R158" i="3"/>
  <c r="R80" i="3"/>
  <c r="R626" i="3"/>
  <c r="R1718" i="3"/>
  <c r="R1328" i="3"/>
  <c r="R860" i="3"/>
  <c r="R548" i="3"/>
  <c r="R314" i="3"/>
  <c r="R1406" i="3"/>
  <c r="R1094" i="3"/>
  <c r="R704" i="3"/>
  <c r="R1796" i="3"/>
  <c r="R1640" i="3"/>
  <c r="S530" i="3"/>
  <c r="S810" i="3"/>
  <c r="R530" i="3"/>
  <c r="R810" i="3"/>
  <c r="R90" i="3"/>
  <c r="R1850" i="3"/>
  <c r="S90" i="3"/>
  <c r="S1850" i="3"/>
  <c r="Q1731" i="3"/>
  <c r="P1731" i="3"/>
  <c r="O1732" i="3"/>
  <c r="R878" i="3" l="1"/>
  <c r="R1752" i="3"/>
  <c r="S878" i="3"/>
  <c r="S1752" i="3"/>
  <c r="R451" i="3"/>
  <c r="R1331" i="3"/>
  <c r="S451" i="3"/>
  <c r="S1331" i="3"/>
  <c r="S91" i="3"/>
  <c r="S1891" i="3"/>
  <c r="R91" i="3"/>
  <c r="R1891" i="3"/>
  <c r="Q1732" i="3"/>
  <c r="P1732" i="3"/>
  <c r="O1733" i="3"/>
  <c r="R1932" i="3" l="1"/>
  <c r="R1652" i="3"/>
  <c r="S1932" i="3"/>
  <c r="S1652" i="3"/>
  <c r="R1292" i="3"/>
  <c r="R1452" i="3"/>
  <c r="S1292" i="3"/>
  <c r="S1452" i="3"/>
  <c r="Q1733" i="3"/>
  <c r="P1733" i="3"/>
  <c r="O1734" i="3"/>
  <c r="S1973" i="3" l="1"/>
  <c r="S1911" i="3"/>
  <c r="S163" i="3"/>
  <c r="R1973" i="3"/>
  <c r="R1911" i="3"/>
  <c r="R163" i="3"/>
  <c r="R1573" i="3"/>
  <c r="S1573" i="3"/>
  <c r="R133" i="3"/>
  <c r="R1893" i="3"/>
  <c r="S133" i="3"/>
  <c r="S1893" i="3"/>
  <c r="P1734" i="3"/>
  <c r="Q1734" i="3"/>
  <c r="O1735" i="3"/>
  <c r="R1214" i="3" l="1"/>
  <c r="R414" i="3"/>
  <c r="S1214" i="3"/>
  <c r="S414" i="3"/>
  <c r="R734" i="3"/>
  <c r="R574" i="3"/>
  <c r="S734" i="3"/>
  <c r="S574" i="3"/>
  <c r="Q1735" i="3"/>
  <c r="S322" i="3" s="1"/>
  <c r="P1735" i="3"/>
  <c r="R322" i="3" s="1"/>
  <c r="O1736" i="3"/>
  <c r="R855" i="3" l="1"/>
  <c r="R735" i="3"/>
  <c r="S855" i="3"/>
  <c r="S735" i="3"/>
  <c r="R1335" i="3"/>
  <c r="R135" i="3"/>
  <c r="R1935" i="3"/>
  <c r="S1335" i="3"/>
  <c r="S135" i="3"/>
  <c r="S1935" i="3"/>
  <c r="Q1736" i="3"/>
  <c r="S1056" i="3" s="1"/>
  <c r="P1736" i="3"/>
  <c r="R1056" i="3" s="1"/>
  <c r="O1737" i="3"/>
  <c r="R1496" i="3" l="1"/>
  <c r="R496" i="3"/>
  <c r="S1496" i="3"/>
  <c r="S496" i="3"/>
  <c r="R176" i="3"/>
  <c r="S176" i="3"/>
  <c r="P1737" i="3"/>
  <c r="Q1737" i="3"/>
  <c r="O1738" i="3"/>
  <c r="S1377" i="3" l="1"/>
  <c r="S481" i="3"/>
  <c r="S1355" i="3"/>
  <c r="R1377" i="3"/>
  <c r="R481" i="3"/>
  <c r="R1355" i="3"/>
  <c r="S137" i="3"/>
  <c r="S1977" i="3"/>
  <c r="R137" i="3"/>
  <c r="R1977" i="3"/>
  <c r="R777" i="3"/>
  <c r="S777" i="3"/>
  <c r="P1738" i="3"/>
  <c r="Q1738" i="3"/>
  <c r="O1739" i="3"/>
  <c r="R1618" i="3" l="1"/>
  <c r="R1698" i="3"/>
  <c r="S1618" i="3"/>
  <c r="S1698" i="3"/>
  <c r="R618" i="3"/>
  <c r="S618" i="3"/>
  <c r="P1739" i="3"/>
  <c r="Q1739" i="3"/>
  <c r="O1740" i="3"/>
  <c r="S2019" i="3" l="1"/>
  <c r="S640" i="3"/>
  <c r="S1514" i="3"/>
  <c r="R2019" i="3"/>
  <c r="R640" i="3"/>
  <c r="R1514" i="3"/>
  <c r="R179" i="3"/>
  <c r="R1259" i="3"/>
  <c r="S179" i="3"/>
  <c r="S1259" i="3"/>
  <c r="S219" i="3"/>
  <c r="R219" i="3"/>
  <c r="P1740" i="3"/>
  <c r="Q1740" i="3"/>
  <c r="O1741" i="3"/>
  <c r="S900" i="3" l="1"/>
  <c r="S460" i="3"/>
  <c r="R900" i="3"/>
  <c r="R460" i="3"/>
  <c r="S820" i="3"/>
  <c r="S1540" i="3"/>
  <c r="R820" i="3"/>
  <c r="R1540" i="3"/>
  <c r="Q1741" i="3"/>
  <c r="S799" i="3" s="1"/>
  <c r="P1741" i="3"/>
  <c r="R799" i="3" s="1"/>
  <c r="O1742" i="3"/>
  <c r="R541" i="3" l="1"/>
  <c r="R781" i="3"/>
  <c r="S541" i="3"/>
  <c r="S781" i="3"/>
  <c r="S1421" i="3"/>
  <c r="S1101" i="3"/>
  <c r="R1421" i="3"/>
  <c r="R1101" i="3"/>
  <c r="Q1742" i="3"/>
  <c r="P1742" i="3"/>
  <c r="O1743" i="3"/>
  <c r="S662" i="3" l="1"/>
  <c r="S182" i="3"/>
  <c r="R662" i="3"/>
  <c r="R182" i="3"/>
  <c r="R262" i="3"/>
  <c r="S262" i="3"/>
  <c r="P1743" i="3"/>
  <c r="Q1743" i="3"/>
  <c r="O1744" i="3"/>
  <c r="S958" i="3" l="1"/>
  <c r="S1832" i="3"/>
  <c r="S84" i="3"/>
  <c r="R958" i="3"/>
  <c r="R1832" i="3"/>
  <c r="R84" i="3"/>
  <c r="R1663" i="3"/>
  <c r="R1423" i="3"/>
  <c r="S1663" i="3"/>
  <c r="S1423" i="3"/>
  <c r="R863" i="3"/>
  <c r="R223" i="3"/>
  <c r="S863" i="3"/>
  <c r="S223" i="3"/>
  <c r="Q1744" i="3"/>
  <c r="P1744" i="3"/>
  <c r="O1745" i="3"/>
  <c r="S1304" i="3" l="1"/>
  <c r="S1744" i="3"/>
  <c r="R1304" i="3"/>
  <c r="R1744" i="3"/>
  <c r="R1464" i="3"/>
  <c r="R1584" i="3"/>
  <c r="S1464" i="3"/>
  <c r="S1584" i="3"/>
  <c r="Q1745" i="3"/>
  <c r="P1745" i="3"/>
  <c r="O1746" i="3"/>
  <c r="S1991" i="3" l="1"/>
  <c r="S243" i="3"/>
  <c r="S1117" i="3"/>
  <c r="R1991" i="3"/>
  <c r="R243" i="3"/>
  <c r="R1117" i="3"/>
  <c r="R945" i="3"/>
  <c r="R185" i="3"/>
  <c r="S945" i="3"/>
  <c r="S185" i="3"/>
  <c r="S305" i="3"/>
  <c r="S1145" i="3"/>
  <c r="R305" i="3"/>
  <c r="R1145" i="3"/>
  <c r="P1746" i="3"/>
  <c r="Q1746" i="3"/>
  <c r="O1747" i="3"/>
  <c r="R586" i="3" l="1"/>
  <c r="R506" i="3"/>
  <c r="S586" i="3"/>
  <c r="S506" i="3"/>
  <c r="R906" i="3"/>
  <c r="S906" i="3"/>
  <c r="Q1747" i="3"/>
  <c r="P1747" i="3"/>
  <c r="O1748" i="3"/>
  <c r="R402" i="3" l="1"/>
  <c r="R1276" i="3"/>
  <c r="S402" i="3"/>
  <c r="S1276" i="3"/>
  <c r="S227" i="3"/>
  <c r="S827" i="3"/>
  <c r="R227" i="3"/>
  <c r="R827" i="3"/>
  <c r="R1507" i="3"/>
  <c r="R267" i="3"/>
  <c r="S1507" i="3"/>
  <c r="S267" i="3"/>
  <c r="Q1748" i="3"/>
  <c r="P1748" i="3"/>
  <c r="O1749" i="3"/>
  <c r="S1708" i="3" l="1"/>
  <c r="S1148" i="3"/>
  <c r="R1708" i="3"/>
  <c r="R1148" i="3"/>
  <c r="R348" i="3"/>
  <c r="R1628" i="3"/>
  <c r="S348" i="3"/>
  <c r="S1628" i="3"/>
  <c r="Q1749" i="3"/>
  <c r="P1749" i="3"/>
  <c r="O1750" i="3"/>
  <c r="S1435" i="3" l="1"/>
  <c r="S561" i="3"/>
  <c r="R1435" i="3"/>
  <c r="R561" i="3"/>
  <c r="S1349" i="3"/>
  <c r="S1469" i="3"/>
  <c r="R1349" i="3"/>
  <c r="R1469" i="3"/>
  <c r="S949" i="3"/>
  <c r="S1189" i="3"/>
  <c r="R949" i="3"/>
  <c r="R1189" i="3"/>
  <c r="Q1750" i="3"/>
  <c r="P1750" i="3"/>
  <c r="O1751" i="3"/>
  <c r="S990" i="3" l="1"/>
  <c r="S1790" i="3"/>
  <c r="R990" i="3"/>
  <c r="R1790" i="3"/>
  <c r="S1550" i="3"/>
  <c r="S750" i="3"/>
  <c r="R1550" i="3"/>
  <c r="R750" i="3"/>
  <c r="P1751" i="3"/>
  <c r="Q1751" i="3"/>
  <c r="O1752" i="3"/>
  <c r="R1594" i="3" l="1"/>
  <c r="R720" i="3"/>
  <c r="S1594" i="3"/>
  <c r="S720" i="3"/>
  <c r="R631" i="3"/>
  <c r="R231" i="3"/>
  <c r="S631" i="3"/>
  <c r="S231" i="3"/>
  <c r="S391" i="3"/>
  <c r="S311" i="3"/>
  <c r="R391" i="3"/>
  <c r="R311" i="3"/>
  <c r="P1752" i="3"/>
  <c r="Q1752" i="3"/>
  <c r="O1753" i="3"/>
  <c r="R272" i="3" l="1"/>
  <c r="R552" i="3"/>
  <c r="S272" i="3"/>
  <c r="S552" i="3"/>
  <c r="S1672" i="3"/>
  <c r="R1672" i="3"/>
  <c r="Q1753" i="3"/>
  <c r="P1753" i="3"/>
  <c r="O1754" i="3"/>
  <c r="R1953" i="3" l="1"/>
  <c r="R1875" i="3"/>
  <c r="R1251" i="3"/>
  <c r="R1173" i="3"/>
  <c r="R1017" i="3"/>
  <c r="R939" i="3"/>
  <c r="R471" i="3"/>
  <c r="R393" i="3"/>
  <c r="R237" i="3"/>
  <c r="R159" i="3"/>
  <c r="R81" i="3"/>
  <c r="R627" i="3"/>
  <c r="R1719" i="3"/>
  <c r="R1329" i="3"/>
  <c r="R861" i="3"/>
  <c r="R549" i="3"/>
  <c r="R315" i="3"/>
  <c r="R1407" i="3"/>
  <c r="R1095" i="3"/>
  <c r="R705" i="3"/>
  <c r="R1797" i="3"/>
  <c r="R1641" i="3"/>
  <c r="S1953" i="3"/>
  <c r="S1875" i="3"/>
  <c r="S1251" i="3"/>
  <c r="S1173" i="3"/>
  <c r="S1017" i="3"/>
  <c r="S939" i="3"/>
  <c r="S471" i="3"/>
  <c r="S393" i="3"/>
  <c r="S237" i="3"/>
  <c r="S159" i="3"/>
  <c r="S81" i="3"/>
  <c r="S627" i="3"/>
  <c r="S1719" i="3"/>
  <c r="S1329" i="3"/>
  <c r="S861" i="3"/>
  <c r="S549" i="3"/>
  <c r="S315" i="3"/>
  <c r="S1407" i="3"/>
  <c r="S1095" i="3"/>
  <c r="S705" i="3"/>
  <c r="S1797" i="3"/>
  <c r="S1641" i="3"/>
  <c r="R1753" i="3"/>
  <c r="R873" i="3"/>
  <c r="S1753" i="3"/>
  <c r="S873" i="3"/>
  <c r="R1593" i="3"/>
  <c r="R1233" i="3"/>
  <c r="S1593" i="3"/>
  <c r="S1233" i="3"/>
  <c r="Q1754" i="3"/>
  <c r="P1754" i="3"/>
  <c r="O1755" i="3"/>
  <c r="S1394" i="3" l="1"/>
  <c r="S1194" i="3"/>
  <c r="R1394" i="3"/>
  <c r="R1194" i="3"/>
  <c r="S434" i="3"/>
  <c r="S794" i="3"/>
  <c r="R434" i="3"/>
  <c r="R794" i="3"/>
  <c r="P1755" i="3"/>
  <c r="R1515" i="3" s="1"/>
  <c r="Q1755" i="3"/>
  <c r="S1515" i="3" s="1"/>
  <c r="O1756" i="3"/>
  <c r="R1035" i="3" l="1"/>
  <c r="R355" i="3"/>
  <c r="S1035" i="3"/>
  <c r="S355" i="3"/>
  <c r="P1756" i="3"/>
  <c r="Q1756" i="3"/>
  <c r="O1757" i="3"/>
  <c r="R676" i="3" l="1"/>
  <c r="R1836" i="3"/>
  <c r="S676" i="3"/>
  <c r="S1836" i="3"/>
  <c r="R1636" i="3"/>
  <c r="R1716" i="3"/>
  <c r="S1636" i="3"/>
  <c r="S1716" i="3"/>
  <c r="P1757" i="3"/>
  <c r="Q1757" i="3"/>
  <c r="O1758" i="3"/>
  <c r="R317" i="3" l="1"/>
  <c r="R277" i="3"/>
  <c r="S317" i="3"/>
  <c r="S277" i="3"/>
  <c r="S477" i="3"/>
  <c r="S1277" i="3"/>
  <c r="R477" i="3"/>
  <c r="R1277" i="3"/>
  <c r="P1758" i="3"/>
  <c r="Q1758" i="3"/>
  <c r="O1759" i="3"/>
  <c r="S598" i="3" l="1"/>
  <c r="R598" i="3"/>
  <c r="R1078" i="3"/>
  <c r="R838" i="3"/>
  <c r="S1078" i="3"/>
  <c r="S838" i="3"/>
  <c r="Q1759" i="3"/>
  <c r="P1759" i="3"/>
  <c r="O1760" i="3"/>
  <c r="R1439" i="3" l="1"/>
  <c r="R919" i="3"/>
  <c r="S1439" i="3"/>
  <c r="S919" i="3"/>
  <c r="S1679" i="3"/>
  <c r="S399" i="3"/>
  <c r="R1679" i="3"/>
  <c r="R399" i="3"/>
  <c r="Q1760" i="3"/>
  <c r="P1760" i="3"/>
  <c r="O1761" i="3"/>
  <c r="R1080" i="3" l="1"/>
  <c r="R1240" i="3"/>
  <c r="S1080" i="3"/>
  <c r="S1240" i="3"/>
  <c r="R520" i="3"/>
  <c r="R1760" i="3"/>
  <c r="S520" i="3"/>
  <c r="S1760" i="3"/>
  <c r="P1761" i="3"/>
  <c r="Q1761" i="3"/>
  <c r="O1762" i="3"/>
  <c r="R721" i="3" l="1"/>
  <c r="R1561" i="3"/>
  <c r="S721" i="3"/>
  <c r="S1561" i="3"/>
  <c r="R1121" i="3"/>
  <c r="R1321" i="3"/>
  <c r="S1121" i="3"/>
  <c r="S1321" i="3"/>
  <c r="Q1762" i="3"/>
  <c r="P1762" i="3"/>
  <c r="O1763" i="3"/>
  <c r="R362" i="3" l="1"/>
  <c r="R1882" i="3"/>
  <c r="S362" i="3"/>
  <c r="S1882" i="3"/>
  <c r="R1722" i="3"/>
  <c r="R882" i="3"/>
  <c r="S1722" i="3"/>
  <c r="S882" i="3"/>
  <c r="Q1763" i="3"/>
  <c r="P1763" i="3"/>
  <c r="O1764" i="3"/>
  <c r="S1843" i="3" l="1"/>
  <c r="S323" i="3"/>
  <c r="R1843" i="3"/>
  <c r="R323" i="3"/>
  <c r="S563" i="3"/>
  <c r="S443" i="3"/>
  <c r="R563" i="3"/>
  <c r="R443" i="3"/>
  <c r="P1764" i="3"/>
  <c r="Q1764" i="3"/>
  <c r="O1765" i="3"/>
  <c r="S1484" i="3" l="1"/>
  <c r="S644" i="3"/>
  <c r="R1484" i="3"/>
  <c r="R644" i="3"/>
  <c r="R1164" i="3"/>
  <c r="R1804" i="3"/>
  <c r="S1164" i="3"/>
  <c r="S1804" i="3"/>
  <c r="Q1765" i="3"/>
  <c r="S965" i="3" s="1"/>
  <c r="P1765" i="3"/>
  <c r="R965" i="3" s="1"/>
  <c r="O1766" i="3"/>
  <c r="S1365" i="3" l="1"/>
  <c r="S1125" i="3"/>
  <c r="R1365" i="3"/>
  <c r="R1125" i="3"/>
  <c r="Q1766" i="3"/>
  <c r="S1286" i="3" s="1"/>
  <c r="P1766" i="3"/>
  <c r="R1286" i="3" s="1"/>
  <c r="O1767" i="3"/>
  <c r="S926" i="3" l="1"/>
  <c r="S766" i="3"/>
  <c r="R926" i="3"/>
  <c r="R766" i="3"/>
  <c r="Q1767" i="3"/>
  <c r="S1607" i="3" s="1"/>
  <c r="P1767" i="3"/>
  <c r="R1607" i="3" s="1"/>
  <c r="O1768" i="3"/>
  <c r="S487" i="3" l="1"/>
  <c r="S407" i="3"/>
  <c r="R487" i="3"/>
  <c r="R407" i="3"/>
  <c r="Q1768" i="3"/>
  <c r="P1768" i="3"/>
  <c r="O1769" i="3"/>
  <c r="S1888" i="3" l="1"/>
  <c r="S1928" i="3"/>
  <c r="R1888" i="3"/>
  <c r="R1928" i="3"/>
  <c r="R48" i="3"/>
  <c r="R1848" i="3"/>
  <c r="S48" i="3"/>
  <c r="S1848" i="3"/>
  <c r="P1769" i="3"/>
  <c r="R369" i="3" s="1"/>
  <c r="Q1769" i="3"/>
  <c r="S369" i="3" s="1"/>
  <c r="O1770" i="3"/>
  <c r="S1409" i="3" l="1"/>
  <c r="S1529" i="3"/>
  <c r="R1409" i="3"/>
  <c r="R1529" i="3"/>
  <c r="P1770" i="3"/>
  <c r="R690" i="3" s="1"/>
  <c r="Q1770" i="3"/>
  <c r="S690" i="3" s="1"/>
  <c r="O1771" i="3"/>
  <c r="R970" i="3" l="1"/>
  <c r="R1170" i="3"/>
  <c r="S970" i="3"/>
  <c r="S1170" i="3"/>
  <c r="Q1771" i="3"/>
  <c r="S1011" i="3" s="1"/>
  <c r="P1771" i="3"/>
  <c r="R1011" i="3" s="1"/>
  <c r="O1772" i="3"/>
  <c r="S531" i="3" l="1"/>
  <c r="S811" i="3"/>
  <c r="R531" i="3"/>
  <c r="R811" i="3"/>
  <c r="Q1772" i="3"/>
  <c r="P1772" i="3"/>
  <c r="O1773" i="3"/>
  <c r="S452" i="3" l="1"/>
  <c r="S1332" i="3"/>
  <c r="R452" i="3"/>
  <c r="R1332" i="3"/>
  <c r="R92" i="3"/>
  <c r="R1892" i="3"/>
  <c r="S92" i="3"/>
  <c r="S1892" i="3"/>
  <c r="P1773" i="3"/>
  <c r="R1653" i="3" s="1"/>
  <c r="Q1773" i="3"/>
  <c r="S1653" i="3" s="1"/>
  <c r="O1774" i="3"/>
  <c r="R1453" i="3" l="1"/>
  <c r="R93" i="3"/>
  <c r="R1933" i="3"/>
  <c r="S1453" i="3"/>
  <c r="S93" i="3"/>
  <c r="S1933" i="3"/>
  <c r="P1774" i="3"/>
  <c r="R1974" i="3" s="1"/>
  <c r="Q1774" i="3"/>
  <c r="S1974" i="3" s="1"/>
  <c r="O1775" i="3"/>
  <c r="S1014" i="3" l="1"/>
  <c r="S1574" i="3"/>
  <c r="R1014" i="3"/>
  <c r="R1574" i="3"/>
  <c r="P1775" i="3"/>
  <c r="R415" i="3" s="1"/>
  <c r="Q1775" i="3"/>
  <c r="S415" i="3" s="1"/>
  <c r="O1776" i="3"/>
  <c r="S575" i="3" l="1"/>
  <c r="S1215" i="3"/>
  <c r="R575" i="3"/>
  <c r="R1215" i="3"/>
  <c r="P1776" i="3"/>
  <c r="Q1776" i="3"/>
  <c r="O1777" i="3"/>
  <c r="R1954" i="3" l="1"/>
  <c r="R1876" i="3"/>
  <c r="R1486" i="3"/>
  <c r="R1252" i="3"/>
  <c r="R1174" i="3"/>
  <c r="R1096" i="3"/>
  <c r="R1018" i="3"/>
  <c r="R940" i="3"/>
  <c r="R472" i="3"/>
  <c r="R394" i="3"/>
  <c r="R238" i="3"/>
  <c r="R160" i="3"/>
  <c r="R82" i="3"/>
  <c r="R1642" i="3"/>
  <c r="R628" i="3"/>
  <c r="R1720" i="3"/>
  <c r="R1330" i="3"/>
  <c r="R862" i="3"/>
  <c r="R550" i="3"/>
  <c r="R316" i="3"/>
  <c r="R1408" i="3"/>
  <c r="R706" i="3"/>
  <c r="R1798" i="3"/>
  <c r="S1954" i="3"/>
  <c r="S1876" i="3"/>
  <c r="S1486" i="3"/>
  <c r="S1252" i="3"/>
  <c r="S1174" i="3"/>
  <c r="S1096" i="3"/>
  <c r="S1018" i="3"/>
  <c r="S940" i="3"/>
  <c r="S472" i="3"/>
  <c r="S394" i="3"/>
  <c r="S238" i="3"/>
  <c r="S160" i="3"/>
  <c r="S82" i="3"/>
  <c r="S1642" i="3"/>
  <c r="S628" i="3"/>
  <c r="S1720" i="3"/>
  <c r="S1330" i="3"/>
  <c r="S862" i="3"/>
  <c r="S550" i="3"/>
  <c r="S316" i="3"/>
  <c r="S1408" i="3"/>
  <c r="S706" i="3"/>
  <c r="S1798" i="3"/>
  <c r="S856" i="3"/>
  <c r="S736" i="3"/>
  <c r="R856" i="3"/>
  <c r="R736" i="3"/>
  <c r="S136" i="3"/>
  <c r="S1936" i="3"/>
  <c r="R136" i="3"/>
  <c r="R1936" i="3"/>
  <c r="Q1777" i="3"/>
  <c r="S1057" i="3" s="1"/>
  <c r="P1777" i="3"/>
  <c r="R1057" i="3" s="1"/>
  <c r="O1778" i="3"/>
  <c r="S1497" i="3" l="1"/>
  <c r="S497" i="3"/>
  <c r="R1497" i="3"/>
  <c r="R497" i="3"/>
  <c r="Q1778" i="3"/>
  <c r="S1378" i="3" s="1"/>
  <c r="P1778" i="3"/>
  <c r="R1378" i="3" s="1"/>
  <c r="O1779" i="3"/>
  <c r="R138" i="3" l="1"/>
  <c r="R1978" i="3"/>
  <c r="S138" i="3"/>
  <c r="S1978" i="3"/>
  <c r="P1779" i="3"/>
  <c r="R1699" i="3" s="1"/>
  <c r="Q1779" i="3"/>
  <c r="S1699" i="3" s="1"/>
  <c r="O1780" i="3"/>
  <c r="S619" i="3" l="1"/>
  <c r="S1619" i="3"/>
  <c r="R619" i="3"/>
  <c r="R1619" i="3"/>
  <c r="Q1780" i="3"/>
  <c r="P1780" i="3"/>
  <c r="O1781" i="3"/>
  <c r="R1260" i="3" l="1"/>
  <c r="R140" i="3"/>
  <c r="R2020" i="3"/>
  <c r="S1260" i="3"/>
  <c r="S140" i="3"/>
  <c r="S2020" i="3"/>
  <c r="R1980" i="3"/>
  <c r="R180" i="3"/>
  <c r="S1980" i="3"/>
  <c r="S180" i="3"/>
  <c r="Q1781" i="3"/>
  <c r="S461" i="3" s="1"/>
  <c r="P1781" i="3"/>
  <c r="R461" i="3" s="1"/>
  <c r="O1782" i="3"/>
  <c r="S1541" i="3" l="1"/>
  <c r="S901" i="3"/>
  <c r="R1541" i="3"/>
  <c r="R901" i="3"/>
  <c r="P1782" i="3"/>
  <c r="R782" i="3" s="1"/>
  <c r="Q1782" i="3"/>
  <c r="S782" i="3" s="1"/>
  <c r="O1783" i="3"/>
  <c r="R1102" i="3" l="1"/>
  <c r="R542" i="3"/>
  <c r="S1102" i="3"/>
  <c r="S542" i="3"/>
  <c r="Q1783" i="3"/>
  <c r="S1103" i="3" s="1"/>
  <c r="P1783" i="3"/>
  <c r="R1103" i="3" s="1"/>
  <c r="O1784" i="3"/>
  <c r="S663" i="3" l="1"/>
  <c r="S183" i="3"/>
  <c r="S2023" i="3"/>
  <c r="R663" i="3"/>
  <c r="R183" i="3"/>
  <c r="R2023" i="3"/>
  <c r="Q1784" i="3"/>
  <c r="P1784" i="3"/>
  <c r="O1785" i="3"/>
  <c r="R1664" i="3" l="1"/>
  <c r="R1424" i="3"/>
  <c r="S1664" i="3"/>
  <c r="S1424" i="3"/>
  <c r="R224" i="3"/>
  <c r="S224" i="3"/>
  <c r="Q1785" i="3"/>
  <c r="S1745" i="3" s="1"/>
  <c r="P1785" i="3"/>
  <c r="R1745" i="3" s="1"/>
  <c r="O1786" i="3"/>
  <c r="S1585" i="3" l="1"/>
  <c r="S1305" i="3"/>
  <c r="R1585" i="3"/>
  <c r="R1305" i="3"/>
  <c r="Q1786" i="3"/>
  <c r="S186" i="3" s="1"/>
  <c r="P1786" i="3"/>
  <c r="R186" i="3" s="1"/>
  <c r="O1787" i="3"/>
  <c r="R1146" i="3" l="1"/>
  <c r="R946" i="3"/>
  <c r="S1146" i="3"/>
  <c r="S946" i="3"/>
  <c r="P1787" i="3"/>
  <c r="R507" i="3" s="1"/>
  <c r="Q1787" i="3"/>
  <c r="S507" i="3" s="1"/>
  <c r="O1788" i="3"/>
  <c r="R707" i="3" l="1"/>
  <c r="R587" i="3"/>
  <c r="S707" i="3"/>
  <c r="S587" i="3"/>
  <c r="P1788" i="3"/>
  <c r="R828" i="3" s="1"/>
  <c r="Q1788" i="3"/>
  <c r="S828" i="3" s="1"/>
  <c r="O1789" i="3"/>
  <c r="R268" i="3" l="1"/>
  <c r="R228" i="3"/>
  <c r="S268" i="3"/>
  <c r="S228" i="3"/>
  <c r="Q1789" i="3"/>
  <c r="S1149" i="3" s="1"/>
  <c r="P1789" i="3"/>
  <c r="R1149" i="3" s="1"/>
  <c r="O1790" i="3"/>
  <c r="S1629" i="3" l="1"/>
  <c r="S1709" i="3"/>
  <c r="R1629" i="3"/>
  <c r="R1709" i="3"/>
  <c r="Q1790" i="3"/>
  <c r="S1470" i="3" s="1"/>
  <c r="P1790" i="3"/>
  <c r="R1470" i="3" s="1"/>
  <c r="O1791" i="3"/>
  <c r="S1190" i="3" l="1"/>
  <c r="S1350" i="3"/>
  <c r="R1190" i="3"/>
  <c r="R1350" i="3"/>
  <c r="P1791" i="3"/>
  <c r="R1791" i="3" s="1"/>
  <c r="Q1791" i="3"/>
  <c r="S1791" i="3" s="1"/>
  <c r="O1792" i="3"/>
  <c r="R751" i="3" l="1"/>
  <c r="R991" i="3"/>
  <c r="S751" i="3"/>
  <c r="S991" i="3"/>
  <c r="P1792" i="3"/>
  <c r="R232" i="3" s="1"/>
  <c r="Q1792" i="3"/>
  <c r="S232" i="3" s="1"/>
  <c r="O1793" i="3"/>
  <c r="S312" i="3" l="1"/>
  <c r="S632" i="3"/>
  <c r="R312" i="3"/>
  <c r="R632" i="3"/>
  <c r="P1793" i="3"/>
  <c r="R553" i="3" s="1"/>
  <c r="Q1793" i="3"/>
  <c r="S553" i="3" s="1"/>
  <c r="O1794" i="3"/>
  <c r="S1673" i="3" l="1"/>
  <c r="S273" i="3"/>
  <c r="R1673" i="3"/>
  <c r="R273" i="3"/>
  <c r="P1794" i="3"/>
  <c r="R874" i="3" s="1"/>
  <c r="Q1794" i="3"/>
  <c r="S874" i="3" s="1"/>
  <c r="O1795" i="3"/>
  <c r="S1234" i="3" l="1"/>
  <c r="S1754" i="3"/>
  <c r="R1234" i="3"/>
  <c r="R1754" i="3"/>
  <c r="Q1795" i="3"/>
  <c r="S1195" i="3" s="1"/>
  <c r="P1795" i="3"/>
  <c r="R1195" i="3" s="1"/>
  <c r="O1796" i="3"/>
  <c r="R795" i="3" l="1"/>
  <c r="R1395" i="3"/>
  <c r="S795" i="3"/>
  <c r="S1395" i="3"/>
  <c r="Q1796" i="3"/>
  <c r="S1516" i="3" s="1"/>
  <c r="P1796" i="3"/>
  <c r="R1516" i="3" s="1"/>
  <c r="O1797" i="3"/>
  <c r="S356" i="3" l="1"/>
  <c r="S1036" i="3"/>
  <c r="R356" i="3"/>
  <c r="R1036" i="3"/>
  <c r="P1797" i="3"/>
  <c r="R1837" i="3" s="1"/>
  <c r="Q1797" i="3"/>
  <c r="S1837" i="3" s="1"/>
  <c r="O1798" i="3"/>
  <c r="S1717" i="3" l="1"/>
  <c r="S677" i="3"/>
  <c r="R1717" i="3"/>
  <c r="R677" i="3"/>
  <c r="Q1798" i="3"/>
  <c r="S278" i="3" s="1"/>
  <c r="P1798" i="3"/>
  <c r="R278" i="3" s="1"/>
  <c r="O1799" i="3"/>
  <c r="R1278" i="3" l="1"/>
  <c r="R318" i="3"/>
  <c r="S1278" i="3"/>
  <c r="S318" i="3"/>
  <c r="Q1799" i="3"/>
  <c r="S599" i="3" s="1"/>
  <c r="P1799" i="3"/>
  <c r="R599" i="3" s="1"/>
  <c r="O1800" i="3"/>
  <c r="R839" i="3" l="1"/>
  <c r="R1799" i="3"/>
  <c r="S839" i="3"/>
  <c r="S1799" i="3"/>
  <c r="P1800" i="3"/>
  <c r="R920" i="3" s="1"/>
  <c r="Q1800" i="3"/>
  <c r="S920" i="3" s="1"/>
  <c r="O1801" i="3"/>
  <c r="R400" i="3" l="1"/>
  <c r="R1440" i="3"/>
  <c r="S400" i="3"/>
  <c r="S1440" i="3"/>
  <c r="Q1801" i="3"/>
  <c r="S1241" i="3" s="1"/>
  <c r="P1801" i="3"/>
  <c r="R1241" i="3" s="1"/>
  <c r="O1802" i="3"/>
  <c r="S1761" i="3" l="1"/>
  <c r="S1081" i="3"/>
  <c r="R1761" i="3"/>
  <c r="R1081" i="3"/>
  <c r="Q1802" i="3"/>
  <c r="S1562" i="3" s="1"/>
  <c r="P1802" i="3"/>
  <c r="R1562" i="3" s="1"/>
  <c r="O1803" i="3"/>
  <c r="R1322" i="3" l="1"/>
  <c r="R722" i="3"/>
  <c r="S1322" i="3"/>
  <c r="S722" i="3"/>
  <c r="Q1803" i="3"/>
  <c r="S1883" i="3" s="1"/>
  <c r="P1803" i="3"/>
  <c r="R1883" i="3" s="1"/>
  <c r="O1804" i="3"/>
  <c r="S883" i="3" l="1"/>
  <c r="S363" i="3"/>
  <c r="R883" i="3"/>
  <c r="R363" i="3"/>
  <c r="Q1804" i="3"/>
  <c r="S324" i="3" s="1"/>
  <c r="P1804" i="3"/>
  <c r="R324" i="3" s="1"/>
  <c r="O1805" i="3"/>
  <c r="R444" i="3" l="1"/>
  <c r="R1844" i="3"/>
  <c r="S444" i="3"/>
  <c r="S1844" i="3"/>
  <c r="P1805" i="3"/>
  <c r="Q1805" i="3"/>
  <c r="O1806" i="3"/>
  <c r="R1485" i="3" l="1"/>
  <c r="R645" i="3"/>
  <c r="S1485" i="3"/>
  <c r="S645" i="3"/>
  <c r="P1806" i="3"/>
  <c r="Q1806" i="3"/>
  <c r="O1807" i="3"/>
  <c r="S1126" i="3" l="1"/>
  <c r="S966" i="3"/>
  <c r="R1126" i="3"/>
  <c r="R966" i="3"/>
  <c r="Q1807" i="3"/>
  <c r="P1807" i="3"/>
  <c r="O1808" i="3"/>
  <c r="S767" i="3" l="1"/>
  <c r="S1287" i="3"/>
  <c r="R767" i="3"/>
  <c r="R1287" i="3"/>
  <c r="Q1808" i="3"/>
  <c r="P1808" i="3"/>
  <c r="O1809" i="3"/>
  <c r="R408" i="3" l="1"/>
  <c r="R1608" i="3"/>
  <c r="S408" i="3"/>
  <c r="S1608" i="3"/>
  <c r="P1809" i="3"/>
  <c r="R1929" i="3" s="1"/>
  <c r="Q1809" i="3"/>
  <c r="S1929" i="3" s="1"/>
  <c r="O1810" i="3"/>
  <c r="S49" i="3" l="1"/>
  <c r="S1889" i="3"/>
  <c r="R49" i="3"/>
  <c r="R1889" i="3"/>
  <c r="P1810" i="3"/>
  <c r="Q1810" i="3"/>
  <c r="O1811" i="3"/>
  <c r="R1530" i="3" l="1"/>
  <c r="R370" i="3"/>
  <c r="S1530" i="3"/>
  <c r="S370" i="3"/>
  <c r="P1811" i="3"/>
  <c r="Q1811" i="3"/>
  <c r="O1812" i="3"/>
  <c r="R1171" i="3" l="1"/>
  <c r="R691" i="3"/>
  <c r="S1171" i="3"/>
  <c r="S691" i="3"/>
  <c r="P1812" i="3"/>
  <c r="Q1812" i="3"/>
  <c r="O1813" i="3"/>
  <c r="S812" i="3" l="1"/>
  <c r="S1012" i="3"/>
  <c r="R812" i="3"/>
  <c r="R1012" i="3"/>
  <c r="Q1813" i="3"/>
  <c r="P1813" i="3"/>
  <c r="O1814" i="3"/>
  <c r="S453" i="3" l="1"/>
  <c r="S1333" i="3"/>
  <c r="R453" i="3"/>
  <c r="R1333" i="3"/>
  <c r="Q1814" i="3"/>
  <c r="S1654" i="3" s="1"/>
  <c r="P1814" i="3"/>
  <c r="R1654" i="3" s="1"/>
  <c r="O1815" i="3"/>
  <c r="R94" i="3" l="1"/>
  <c r="R1934" i="3"/>
  <c r="S94" i="3"/>
  <c r="S1934" i="3"/>
  <c r="P1815" i="3"/>
  <c r="Q1815" i="3"/>
  <c r="O1816" i="3"/>
  <c r="R1575" i="3" l="1"/>
  <c r="R95" i="3"/>
  <c r="R1975" i="3"/>
  <c r="S1575" i="3"/>
  <c r="S95" i="3"/>
  <c r="S1975" i="3"/>
  <c r="Q1816" i="3"/>
  <c r="P1816" i="3"/>
  <c r="O1817" i="3"/>
  <c r="R1216" i="3" l="1"/>
  <c r="R416" i="3"/>
  <c r="S1216" i="3"/>
  <c r="S416" i="3"/>
  <c r="Q1817" i="3"/>
  <c r="P1817" i="3"/>
  <c r="O1818" i="3"/>
  <c r="S857" i="3" l="1"/>
  <c r="S737" i="3"/>
  <c r="R857" i="3"/>
  <c r="R737" i="3"/>
  <c r="P1818" i="3"/>
  <c r="Q1818" i="3"/>
  <c r="O1819" i="3"/>
  <c r="R498" i="3" l="1"/>
  <c r="R1058" i="3"/>
  <c r="S498" i="3"/>
  <c r="S1058" i="3"/>
  <c r="Q1819" i="3"/>
  <c r="S1379" i="3" s="1"/>
  <c r="P1819" i="3"/>
  <c r="R1379" i="3" s="1"/>
  <c r="O1820" i="3"/>
  <c r="R139" i="3" l="1"/>
  <c r="R1979" i="3"/>
  <c r="S139" i="3"/>
  <c r="S1979" i="3"/>
  <c r="Q1820" i="3"/>
  <c r="P1820" i="3"/>
  <c r="O1821" i="3"/>
  <c r="S1620" i="3" l="1"/>
  <c r="S1700" i="3"/>
  <c r="R1620" i="3"/>
  <c r="R1700" i="3"/>
  <c r="Q1821" i="3"/>
  <c r="P1821" i="3"/>
  <c r="O1822" i="3"/>
  <c r="S1261" i="3" l="1"/>
  <c r="S141" i="3"/>
  <c r="S2021" i="3"/>
  <c r="R1261" i="3"/>
  <c r="R141" i="3"/>
  <c r="R2021" i="3"/>
  <c r="Q1822" i="3"/>
  <c r="P1822" i="3"/>
  <c r="O1823" i="3"/>
  <c r="R902" i="3" l="1"/>
  <c r="R462" i="3"/>
  <c r="S902" i="3"/>
  <c r="S462" i="3"/>
  <c r="P1823" i="3"/>
  <c r="Q1823" i="3"/>
  <c r="O1824" i="3"/>
  <c r="R543" i="3" l="1"/>
  <c r="R783" i="3"/>
  <c r="S543" i="3"/>
  <c r="S783" i="3"/>
  <c r="P1824" i="3"/>
  <c r="R1104" i="3" s="1"/>
  <c r="Q1824" i="3"/>
  <c r="S1104" i="3" s="1"/>
  <c r="O1825" i="3"/>
  <c r="S184" i="3" l="1"/>
  <c r="S2024" i="3"/>
  <c r="R184" i="3"/>
  <c r="R2024" i="3"/>
  <c r="Q1825" i="3"/>
  <c r="P1825" i="3"/>
  <c r="O1826" i="3"/>
  <c r="S1665" i="3" l="1"/>
  <c r="S1425" i="3"/>
  <c r="R1665" i="3"/>
  <c r="R1425" i="3"/>
  <c r="Q1826" i="3"/>
  <c r="P1826" i="3"/>
  <c r="O1827" i="3"/>
  <c r="S1306" i="3" l="1"/>
  <c r="S1746" i="3"/>
  <c r="R1306" i="3"/>
  <c r="R1746" i="3"/>
  <c r="P1827" i="3"/>
  <c r="Q1827" i="3"/>
  <c r="O1828" i="3"/>
  <c r="R947" i="3" l="1"/>
  <c r="R187" i="3"/>
  <c r="S947" i="3"/>
  <c r="S187" i="3"/>
  <c r="P1828" i="3"/>
  <c r="Q1828" i="3"/>
  <c r="O1829" i="3"/>
  <c r="S588" i="3" l="1"/>
  <c r="S508" i="3"/>
  <c r="R588" i="3"/>
  <c r="R508" i="3"/>
  <c r="P1829" i="3"/>
  <c r="Q1829" i="3"/>
  <c r="O1830" i="3"/>
  <c r="R229" i="3" l="1"/>
  <c r="R829" i="3"/>
  <c r="S229" i="3"/>
  <c r="S829" i="3"/>
  <c r="P1830" i="3"/>
  <c r="Q1830" i="3"/>
  <c r="O1831" i="3"/>
  <c r="R1710" i="3" l="1"/>
  <c r="R1150" i="3"/>
  <c r="S1710" i="3"/>
  <c r="S1150" i="3"/>
  <c r="Q1831" i="3"/>
  <c r="P1831" i="3"/>
  <c r="O1832" i="3"/>
  <c r="R1351" i="3" l="1"/>
  <c r="R1471" i="3"/>
  <c r="S1351" i="3"/>
  <c r="S1471" i="3"/>
  <c r="Q1832" i="3"/>
  <c r="P1832" i="3"/>
  <c r="O1833" i="3"/>
  <c r="S992" i="3" l="1"/>
  <c r="S1792" i="3"/>
  <c r="R992" i="3"/>
  <c r="R1792" i="3"/>
  <c r="P1833" i="3"/>
  <c r="Q1833" i="3"/>
  <c r="O1834" i="3"/>
  <c r="R633" i="3" l="1"/>
  <c r="R233" i="3"/>
  <c r="S633" i="3"/>
  <c r="S233" i="3"/>
  <c r="Q1834" i="3"/>
  <c r="P1834" i="3"/>
  <c r="O1835" i="3"/>
  <c r="S274" i="3" l="1"/>
  <c r="S554" i="3"/>
  <c r="R274" i="3"/>
  <c r="R554" i="3"/>
  <c r="Q1835" i="3"/>
  <c r="P1835" i="3"/>
  <c r="O1836" i="3"/>
  <c r="R1755" i="3" l="1"/>
  <c r="R875" i="3"/>
  <c r="S1755" i="3"/>
  <c r="S875" i="3"/>
  <c r="P1836" i="3"/>
  <c r="Q1836" i="3"/>
  <c r="O1837" i="3"/>
  <c r="R1396" i="3" l="1"/>
  <c r="R1196" i="3"/>
  <c r="S1396" i="3"/>
  <c r="S1196" i="3"/>
  <c r="Q1837" i="3"/>
  <c r="P1837" i="3"/>
  <c r="O1838" i="3"/>
  <c r="R1037" i="3" l="1"/>
  <c r="R1517" i="3"/>
  <c r="S1037" i="3"/>
  <c r="S1517" i="3"/>
  <c r="P1838" i="3"/>
  <c r="Q1838" i="3"/>
  <c r="O1839" i="3"/>
  <c r="R678" i="3" l="1"/>
  <c r="R1838" i="3"/>
  <c r="S678" i="3"/>
  <c r="S1838" i="3"/>
  <c r="Q1839" i="3"/>
  <c r="P1839" i="3"/>
  <c r="O1840" i="3"/>
  <c r="R319" i="3" l="1"/>
  <c r="R279" i="3"/>
  <c r="S319" i="3"/>
  <c r="S279" i="3"/>
  <c r="P1840" i="3"/>
  <c r="Q1840" i="3"/>
  <c r="O1841" i="3"/>
  <c r="R1800" i="3" l="1"/>
  <c r="R600" i="3"/>
  <c r="S1800" i="3"/>
  <c r="S600" i="3"/>
  <c r="Q1841" i="3"/>
  <c r="P1841" i="3"/>
  <c r="O1842" i="3"/>
  <c r="R1441" i="3" l="1"/>
  <c r="R921" i="3"/>
  <c r="S1441" i="3"/>
  <c r="S921" i="3"/>
  <c r="P1842" i="3"/>
  <c r="Q1842" i="3"/>
  <c r="O1843" i="3"/>
  <c r="R1082" i="3" l="1"/>
  <c r="R1242" i="3"/>
  <c r="S1082" i="3"/>
  <c r="S1242" i="3"/>
  <c r="Q1843" i="3"/>
  <c r="P1843" i="3"/>
  <c r="O1844" i="3"/>
  <c r="S723" i="3" l="1"/>
  <c r="S1563" i="3"/>
  <c r="R723" i="3"/>
  <c r="R1563" i="3"/>
  <c r="P1844" i="3"/>
  <c r="Q1844" i="3"/>
  <c r="O1845" i="3"/>
  <c r="S364" i="3" l="1"/>
  <c r="S1884" i="3"/>
  <c r="R364" i="3"/>
  <c r="R1884" i="3"/>
  <c r="Q1845" i="3"/>
  <c r="S325" i="3" s="1"/>
  <c r="P1845" i="3"/>
  <c r="R325" i="3" s="1"/>
  <c r="O1846" i="3"/>
  <c r="P1846" i="3" l="1"/>
  <c r="R646" i="3" s="1"/>
  <c r="Q1846" i="3"/>
  <c r="S646" i="3" s="1"/>
  <c r="O1847" i="3"/>
  <c r="Q1847" i="3" l="1"/>
  <c r="S967" i="3" s="1"/>
  <c r="P1847" i="3"/>
  <c r="R967" i="3" s="1"/>
  <c r="O1848" i="3"/>
  <c r="P1848" i="3" l="1"/>
  <c r="R1288" i="3" s="1"/>
  <c r="Q1848" i="3"/>
  <c r="S1288" i="3" s="1"/>
  <c r="O1849" i="3"/>
  <c r="P1849" i="3" l="1"/>
  <c r="R1609" i="3" s="1"/>
  <c r="Q1849" i="3"/>
  <c r="S1609" i="3" s="1"/>
  <c r="O1850" i="3"/>
  <c r="P1850" i="3" l="1"/>
  <c r="Q1850" i="3"/>
  <c r="O1851" i="3"/>
  <c r="S50" i="3" l="1"/>
  <c r="S1930" i="3"/>
  <c r="R50" i="3"/>
  <c r="R1930" i="3"/>
  <c r="Q1851" i="3"/>
  <c r="S371" i="3" s="1"/>
  <c r="P1851" i="3"/>
  <c r="R371" i="3" s="1"/>
  <c r="O1852" i="3"/>
  <c r="P1852" i="3" l="1"/>
  <c r="R692" i="3" s="1"/>
  <c r="Q1852" i="3"/>
  <c r="S692" i="3" s="1"/>
  <c r="O1853" i="3"/>
  <c r="Q1853" i="3" l="1"/>
  <c r="S1013" i="3" s="1"/>
  <c r="P1853" i="3"/>
  <c r="R1013" i="3" s="1"/>
  <c r="O1854" i="3"/>
  <c r="Q1854" i="3" l="1"/>
  <c r="S1334" i="3" s="1"/>
  <c r="P1854" i="3"/>
  <c r="R1334" i="3" s="1"/>
  <c r="O1855" i="3"/>
  <c r="Q1855" i="3" l="1"/>
  <c r="S1655" i="3" s="1"/>
  <c r="P1855" i="3"/>
  <c r="R1655" i="3" s="1"/>
  <c r="O1856" i="3"/>
  <c r="P1856" i="3" l="1"/>
  <c r="Q1856" i="3"/>
  <c r="O1857" i="3"/>
  <c r="S96" i="3" l="1"/>
  <c r="S1976" i="3"/>
  <c r="R96" i="3"/>
  <c r="R1976" i="3"/>
  <c r="Q1857" i="3"/>
  <c r="S417" i="3" s="1"/>
  <c r="P1857" i="3"/>
  <c r="R417" i="3" s="1"/>
  <c r="O1858" i="3"/>
  <c r="P1858" i="3" l="1"/>
  <c r="R738" i="3" s="1"/>
  <c r="Q1858" i="3"/>
  <c r="S738" i="3" s="1"/>
  <c r="O1859" i="3"/>
  <c r="Q1859" i="3" l="1"/>
  <c r="S1059" i="3" s="1"/>
  <c r="P1859" i="3"/>
  <c r="R1059" i="3" s="1"/>
  <c r="O1860" i="3"/>
  <c r="Q1860" i="3" l="1"/>
  <c r="S1380" i="3" s="1"/>
  <c r="P1860" i="3"/>
  <c r="R1380" i="3" s="1"/>
  <c r="O1861" i="3"/>
  <c r="Q1861" i="3" l="1"/>
  <c r="S1701" i="3" s="1"/>
  <c r="P1861" i="3"/>
  <c r="R1701" i="3" s="1"/>
  <c r="O1862" i="3"/>
  <c r="P1862" i="3" l="1"/>
  <c r="Q1862" i="3"/>
  <c r="O1863" i="3"/>
  <c r="S142" i="3" l="1"/>
  <c r="S2022" i="3"/>
  <c r="R142" i="3"/>
  <c r="R2022" i="3"/>
  <c r="Q1863" i="3"/>
  <c r="S463" i="3" s="1"/>
  <c r="P1863" i="3"/>
  <c r="R463" i="3" s="1"/>
  <c r="O1864" i="3"/>
  <c r="P1864" i="3" l="1"/>
  <c r="R784" i="3" s="1"/>
  <c r="Q1864" i="3"/>
  <c r="S784" i="3" s="1"/>
  <c r="O1865" i="3"/>
  <c r="Q1865" i="3" l="1"/>
  <c r="S1105" i="3" s="1"/>
  <c r="P1865" i="3"/>
  <c r="R1105" i="3" s="1"/>
  <c r="O1866" i="3"/>
  <c r="Q1866" i="3" l="1"/>
  <c r="S1426" i="3" s="1"/>
  <c r="P1866" i="3"/>
  <c r="R1426" i="3" s="1"/>
  <c r="O1867" i="3"/>
  <c r="P1867" i="3" l="1"/>
  <c r="R1747" i="3" s="1"/>
  <c r="Q1867" i="3"/>
  <c r="S1747" i="3" s="1"/>
  <c r="O1868" i="3"/>
  <c r="P1868" i="3" l="1"/>
  <c r="R188" i="3" s="1"/>
  <c r="Q1868" i="3"/>
  <c r="S188" i="3" s="1"/>
  <c r="O1869" i="3"/>
  <c r="Q1869" i="3" l="1"/>
  <c r="S509" i="3" s="1"/>
  <c r="P1869" i="3"/>
  <c r="R509" i="3" s="1"/>
  <c r="O1870" i="3"/>
  <c r="P1870" i="3" l="1"/>
  <c r="R830" i="3" s="1"/>
  <c r="Q1870" i="3"/>
  <c r="S830" i="3" s="1"/>
  <c r="O1871" i="3"/>
  <c r="Q1871" i="3" l="1"/>
  <c r="S1151" i="3" s="1"/>
  <c r="P1871" i="3"/>
  <c r="R1151" i="3" s="1"/>
  <c r="O1872" i="3"/>
  <c r="P1872" i="3" l="1"/>
  <c r="R1472" i="3" s="1"/>
  <c r="Q1872" i="3"/>
  <c r="S1472" i="3" s="1"/>
  <c r="O1873" i="3"/>
  <c r="Q1873" i="3" l="1"/>
  <c r="S1793" i="3" s="1"/>
  <c r="P1873" i="3"/>
  <c r="R1793" i="3" s="1"/>
  <c r="O1874" i="3"/>
  <c r="Q1874" i="3" l="1"/>
  <c r="S234" i="3" s="1"/>
  <c r="P1874" i="3"/>
  <c r="R234" i="3" s="1"/>
  <c r="O1875" i="3"/>
  <c r="Q1875" i="3" l="1"/>
  <c r="S555" i="3" s="1"/>
  <c r="P1875" i="3"/>
  <c r="R555" i="3" s="1"/>
  <c r="O1876" i="3"/>
  <c r="Q1876" i="3" l="1"/>
  <c r="S876" i="3" s="1"/>
  <c r="P1876" i="3"/>
  <c r="R876" i="3" s="1"/>
  <c r="O1877" i="3"/>
  <c r="Q1877" i="3" l="1"/>
  <c r="S1197" i="3" s="1"/>
  <c r="P1877" i="3"/>
  <c r="R1197" i="3" s="1"/>
  <c r="O1878" i="3"/>
  <c r="P1878" i="3" l="1"/>
  <c r="R1518" i="3" s="1"/>
  <c r="Q1878" i="3"/>
  <c r="S1518" i="3" s="1"/>
  <c r="O1879" i="3"/>
  <c r="Q1879" i="3" l="1"/>
  <c r="S1839" i="3" s="1"/>
  <c r="P1879" i="3"/>
  <c r="R1839" i="3" s="1"/>
  <c r="O1880" i="3"/>
  <c r="Q1880" i="3" l="1"/>
  <c r="S280" i="3" s="1"/>
  <c r="P1880" i="3"/>
  <c r="R280" i="3" s="1"/>
  <c r="O1881" i="3"/>
  <c r="P1881" i="3" l="1"/>
  <c r="R601" i="3" s="1"/>
  <c r="Q1881" i="3"/>
  <c r="S601" i="3" s="1"/>
  <c r="O1882" i="3"/>
  <c r="P1882" i="3" l="1"/>
  <c r="R922" i="3" s="1"/>
  <c r="Q1882" i="3"/>
  <c r="S922" i="3" s="1"/>
  <c r="O1883" i="3"/>
  <c r="Q1883" i="3" l="1"/>
  <c r="S1243" i="3" s="1"/>
  <c r="P1883" i="3"/>
  <c r="R1243" i="3" s="1"/>
  <c r="O1884" i="3"/>
  <c r="P1884" i="3" l="1"/>
  <c r="R1564" i="3" s="1"/>
  <c r="Q1884" i="3"/>
  <c r="S1564" i="3" s="1"/>
  <c r="O1885" i="3"/>
  <c r="Q1885" i="3" l="1"/>
  <c r="P1885" i="3"/>
  <c r="O1886" i="3"/>
  <c r="Q1886" i="3" l="1"/>
  <c r="P1886" i="3"/>
  <c r="O1887" i="3"/>
  <c r="Q1887" i="3" l="1"/>
  <c r="P1887" i="3"/>
  <c r="O1888" i="3"/>
  <c r="P1888" i="3" l="1"/>
  <c r="Q1888" i="3"/>
  <c r="O1889" i="3"/>
  <c r="Q1889" i="3" l="1"/>
  <c r="P1889" i="3"/>
  <c r="O1890" i="3"/>
  <c r="P1890" i="3" l="1"/>
  <c r="Q1890" i="3"/>
  <c r="O1891" i="3"/>
  <c r="Q1891" i="3" l="1"/>
  <c r="P1891" i="3"/>
  <c r="O1892" i="3"/>
  <c r="Q1892" i="3" l="1"/>
  <c r="P1892" i="3"/>
  <c r="O1893" i="3"/>
  <c r="Q1893" i="3" l="1"/>
  <c r="P1893" i="3"/>
  <c r="O1894" i="3"/>
  <c r="Q1894" i="3" l="1"/>
  <c r="P1894" i="3"/>
  <c r="O1895" i="3"/>
  <c r="Q1895" i="3" l="1"/>
  <c r="P1895" i="3"/>
  <c r="O1896" i="3"/>
  <c r="P1896" i="3" l="1"/>
  <c r="Q1896" i="3"/>
  <c r="O1897" i="3"/>
  <c r="Q1897" i="3" l="1"/>
  <c r="P1897" i="3"/>
  <c r="O1898" i="3"/>
  <c r="Q1898" i="3" l="1"/>
  <c r="P1898" i="3"/>
  <c r="O1899" i="3"/>
  <c r="Q1899" i="3" l="1"/>
  <c r="P1899" i="3"/>
  <c r="O1900" i="3"/>
  <c r="P1900" i="3" l="1"/>
  <c r="Q1900" i="3"/>
  <c r="O1901" i="3"/>
  <c r="Q1901" i="3" l="1"/>
  <c r="P1901" i="3"/>
  <c r="O1902" i="3"/>
  <c r="P1902" i="3" l="1"/>
  <c r="Q1902" i="3"/>
  <c r="O1903" i="3"/>
  <c r="Q1903" i="3" l="1"/>
  <c r="P1903" i="3"/>
  <c r="O1904" i="3"/>
  <c r="Q1904" i="3" l="1"/>
  <c r="P1904" i="3"/>
  <c r="O1905" i="3"/>
  <c r="Q1905" i="3" l="1"/>
  <c r="P1905" i="3"/>
  <c r="O1906" i="3"/>
  <c r="P1906" i="3" l="1"/>
  <c r="Q1906" i="3"/>
  <c r="O1907" i="3"/>
  <c r="P1907" i="3" l="1"/>
  <c r="Q1907" i="3"/>
  <c r="O1908" i="3"/>
  <c r="Q1908" i="3" l="1"/>
  <c r="P1908" i="3"/>
  <c r="O1909" i="3"/>
  <c r="Q1909" i="3" l="1"/>
  <c r="P1909" i="3"/>
  <c r="O1910" i="3"/>
  <c r="P1910" i="3" l="1"/>
  <c r="Q1910" i="3"/>
  <c r="O1911" i="3"/>
  <c r="Q1911" i="3" l="1"/>
  <c r="P1911" i="3"/>
  <c r="O1912" i="3"/>
  <c r="P1912" i="3" l="1"/>
  <c r="Q1912" i="3"/>
  <c r="O1913" i="3"/>
  <c r="P1913" i="3" l="1"/>
  <c r="Q1913" i="3"/>
  <c r="O1914" i="3"/>
  <c r="Q1914" i="3" l="1"/>
  <c r="P1914" i="3"/>
  <c r="O1915" i="3"/>
  <c r="P1915" i="3" l="1"/>
  <c r="Q1915" i="3"/>
  <c r="O1916" i="3"/>
  <c r="P1916" i="3" l="1"/>
  <c r="Q1916" i="3"/>
  <c r="O1917" i="3"/>
  <c r="Q1917" i="3" l="1"/>
  <c r="P1917" i="3"/>
  <c r="O1918" i="3"/>
  <c r="Q1918" i="3" l="1"/>
  <c r="P1918" i="3"/>
  <c r="O1919" i="3"/>
  <c r="P1919" i="3" l="1"/>
  <c r="Q1919" i="3"/>
  <c r="O1920" i="3"/>
  <c r="Q1920" i="3" l="1"/>
  <c r="P1920" i="3"/>
  <c r="O1921" i="3"/>
  <c r="Q1921" i="3" l="1"/>
  <c r="P1921" i="3"/>
  <c r="O1922" i="3"/>
  <c r="P1922" i="3" l="1"/>
  <c r="Q1922" i="3"/>
  <c r="O1923" i="3"/>
  <c r="P1923" i="3" l="1"/>
  <c r="Q1923" i="3"/>
  <c r="O1924" i="3"/>
  <c r="P1924" i="3" l="1"/>
  <c r="Q1924" i="3"/>
  <c r="O1925" i="3"/>
  <c r="Q1925" i="3" l="1"/>
  <c r="P1925" i="3"/>
  <c r="O1926" i="3"/>
  <c r="Q1926" i="3" l="1"/>
  <c r="P1926" i="3"/>
  <c r="O1927" i="3"/>
  <c r="P1927" i="3" l="1"/>
  <c r="Q1927" i="3"/>
  <c r="O1928" i="3"/>
  <c r="Q1928" i="3" l="1"/>
  <c r="P1928" i="3"/>
  <c r="O1929" i="3"/>
  <c r="Q1929" i="3" l="1"/>
  <c r="P1929" i="3"/>
  <c r="O1930" i="3"/>
  <c r="P1930" i="3" l="1"/>
  <c r="Q1930" i="3"/>
  <c r="O1931" i="3"/>
  <c r="Q1931" i="3" l="1"/>
  <c r="P1931" i="3"/>
  <c r="O1932" i="3"/>
  <c r="P1932" i="3" l="1"/>
  <c r="Q1932" i="3"/>
  <c r="O1933" i="3"/>
  <c r="P1933" i="3" l="1"/>
  <c r="Q1933" i="3"/>
  <c r="O1934" i="3"/>
  <c r="Q1934" i="3" l="1"/>
  <c r="P1934" i="3"/>
  <c r="O1935" i="3"/>
  <c r="P1935" i="3" l="1"/>
  <c r="Q1935" i="3"/>
  <c r="O1936" i="3"/>
  <c r="P1936" i="3" l="1"/>
  <c r="Q1936" i="3"/>
  <c r="O1937" i="3"/>
  <c r="Q1937" i="3" l="1"/>
  <c r="P1937" i="3"/>
  <c r="O1938" i="3"/>
  <c r="P1938" i="3" l="1"/>
  <c r="Q1938" i="3"/>
  <c r="O1939" i="3"/>
  <c r="Q1939" i="3" l="1"/>
  <c r="P1939" i="3"/>
  <c r="O1940" i="3"/>
  <c r="P1940" i="3" l="1"/>
  <c r="Q1940" i="3"/>
  <c r="O1941" i="3"/>
  <c r="Q1941" i="3" l="1"/>
  <c r="P1941" i="3"/>
  <c r="O1942" i="3"/>
  <c r="P1942" i="3" l="1"/>
  <c r="Q1942" i="3"/>
  <c r="O1943" i="3"/>
  <c r="Q1943" i="3" l="1"/>
  <c r="P1943" i="3"/>
  <c r="O1944" i="3"/>
  <c r="Q1944" i="3" l="1"/>
  <c r="P1944" i="3"/>
  <c r="O1945" i="3"/>
  <c r="P1945" i="3" l="1"/>
  <c r="Q1945" i="3"/>
  <c r="O1946" i="3"/>
  <c r="P1946" i="3" l="1"/>
  <c r="Q1946" i="3"/>
  <c r="O1947" i="3"/>
  <c r="Q1947" i="3" l="1"/>
  <c r="P1947" i="3"/>
  <c r="O1948" i="3"/>
  <c r="P1948" i="3" l="1"/>
  <c r="Q1948" i="3"/>
  <c r="O1949" i="3"/>
  <c r="Q1949" i="3" l="1"/>
  <c r="P1949" i="3"/>
  <c r="O1950" i="3"/>
  <c r="P1950" i="3" l="1"/>
  <c r="Q1950" i="3"/>
  <c r="O1951" i="3"/>
  <c r="P1951" i="3" l="1"/>
  <c r="Q1951" i="3"/>
  <c r="O1952" i="3"/>
  <c r="Q1952" i="3" l="1"/>
  <c r="P1952" i="3"/>
  <c r="O1953" i="3"/>
  <c r="P1953" i="3" l="1"/>
  <c r="Q1953" i="3"/>
  <c r="O1954" i="3"/>
  <c r="P1954" i="3" l="1"/>
  <c r="Q1954" i="3"/>
  <c r="O1955" i="3"/>
  <c r="Q1955" i="3" l="1"/>
  <c r="P1955" i="3"/>
  <c r="O1956" i="3"/>
  <c r="Q1956" i="3" l="1"/>
  <c r="P1956" i="3"/>
  <c r="O1957" i="3"/>
  <c r="Q1957" i="3" l="1"/>
  <c r="P1957" i="3"/>
  <c r="O1958" i="3"/>
  <c r="P1958" i="3" l="1"/>
  <c r="Q1958" i="3"/>
  <c r="O1959" i="3"/>
  <c r="P1959" i="3" l="1"/>
  <c r="Q1959" i="3"/>
  <c r="O1960" i="3"/>
  <c r="P1960" i="3" l="1"/>
  <c r="Q1960" i="3"/>
  <c r="O1961" i="3"/>
  <c r="Q1961" i="3" l="1"/>
  <c r="P1961" i="3"/>
  <c r="O1962" i="3"/>
  <c r="Q1962" i="3" l="1"/>
  <c r="P1962" i="3"/>
  <c r="O1963" i="3"/>
  <c r="P1963" i="3" l="1"/>
  <c r="Q1963" i="3"/>
  <c r="O1964" i="3"/>
  <c r="P1964" i="3" l="1"/>
  <c r="Q1964" i="3"/>
  <c r="O1965" i="3"/>
  <c r="Q1965" i="3" l="1"/>
  <c r="P1965" i="3"/>
  <c r="O1966" i="3"/>
  <c r="P1966" i="3" l="1"/>
  <c r="Q1966" i="3"/>
  <c r="O1967" i="3"/>
  <c r="Q1967" i="3" l="1"/>
  <c r="P1967" i="3"/>
  <c r="O1968" i="3"/>
  <c r="P1968" i="3" l="1"/>
  <c r="Q1968" i="3"/>
  <c r="O1969" i="3"/>
  <c r="Q1969" i="3" l="1"/>
  <c r="P1969" i="3"/>
  <c r="O1970" i="3"/>
  <c r="Q1970" i="3" l="1"/>
  <c r="P1970" i="3"/>
  <c r="O1971" i="3"/>
  <c r="P1971" i="3" l="1"/>
  <c r="Q1971" i="3"/>
  <c r="O1972" i="3"/>
  <c r="P1972" i="3" l="1"/>
  <c r="Q1972" i="3"/>
  <c r="O1973" i="3"/>
  <c r="Q1973" i="3" l="1"/>
  <c r="P1973" i="3"/>
  <c r="O1974" i="3"/>
  <c r="P1974" i="3" l="1"/>
  <c r="Q1974" i="3"/>
  <c r="O1975" i="3"/>
  <c r="Q1975" i="3" l="1"/>
  <c r="P1975" i="3"/>
  <c r="O1976" i="3"/>
  <c r="P1976" i="3" l="1"/>
  <c r="Q1976" i="3"/>
  <c r="O1977" i="3"/>
  <c r="P1977" i="3" l="1"/>
  <c r="Q1977" i="3"/>
  <c r="O1978" i="3"/>
  <c r="P1978" i="3" l="1"/>
  <c r="Q1978" i="3"/>
  <c r="O1979" i="3"/>
  <c r="Q1979" i="3" l="1"/>
  <c r="P1979" i="3"/>
  <c r="O1980" i="3"/>
  <c r="Q1980" i="3" l="1"/>
  <c r="P1980" i="3"/>
  <c r="O1981" i="3"/>
  <c r="P1981" i="3" l="1"/>
  <c r="Q1981" i="3"/>
  <c r="O1982" i="3"/>
  <c r="Q1982" i="3" l="1"/>
  <c r="P1982" i="3"/>
  <c r="O1983" i="3"/>
  <c r="Q1983" i="3" l="1"/>
  <c r="P1983" i="3"/>
  <c r="O1984" i="3"/>
  <c r="P1984" i="3" l="1"/>
  <c r="Q1984" i="3"/>
  <c r="O1985" i="3"/>
  <c r="Q1985" i="3" l="1"/>
  <c r="P1985" i="3"/>
  <c r="O1986" i="3"/>
  <c r="P1986" i="3" l="1"/>
  <c r="Q1986" i="3"/>
  <c r="O1987" i="3"/>
  <c r="P1987" i="3" l="1"/>
  <c r="Q1987" i="3"/>
  <c r="O1988" i="3"/>
  <c r="Q1988" i="3" l="1"/>
  <c r="P1988" i="3"/>
  <c r="O1989" i="3"/>
  <c r="P1989" i="3" l="1"/>
  <c r="Q1989" i="3"/>
  <c r="O1990" i="3"/>
  <c r="P1990" i="3" l="1"/>
  <c r="Q1990" i="3"/>
  <c r="O1991" i="3"/>
  <c r="Q1991" i="3" l="1"/>
  <c r="P1991" i="3"/>
  <c r="O1992" i="3"/>
  <c r="P1992" i="3" l="1"/>
  <c r="Q1992" i="3"/>
  <c r="O1993" i="3"/>
  <c r="Q1993" i="3" l="1"/>
  <c r="P1993" i="3"/>
  <c r="O1994" i="3"/>
  <c r="P1994" i="3" l="1"/>
  <c r="Q1994" i="3"/>
  <c r="O1995" i="3"/>
  <c r="Q1995" i="3" l="1"/>
  <c r="P1995" i="3"/>
  <c r="O1996" i="3"/>
  <c r="P1996" i="3" l="1"/>
  <c r="Q1996" i="3"/>
  <c r="O1997" i="3"/>
  <c r="Q1997" i="3" l="1"/>
  <c r="P1997" i="3"/>
  <c r="O1998" i="3"/>
  <c r="Q1998" i="3" l="1"/>
  <c r="P1998" i="3"/>
  <c r="O1999" i="3"/>
  <c r="P1999" i="3" l="1"/>
  <c r="Q1999" i="3"/>
  <c r="O2000" i="3"/>
  <c r="P2000" i="3" l="1"/>
  <c r="Q2000" i="3"/>
  <c r="O2001" i="3"/>
  <c r="Q2001" i="3" l="1"/>
  <c r="P2001" i="3"/>
  <c r="O2002" i="3"/>
  <c r="P2002" i="3" l="1"/>
  <c r="Q2002" i="3"/>
  <c r="O2003" i="3"/>
  <c r="Q2003" i="3" l="1"/>
  <c r="P2003" i="3"/>
  <c r="O2004" i="3"/>
  <c r="P2004" i="3" l="1"/>
  <c r="Q2004" i="3"/>
  <c r="O2005" i="3"/>
  <c r="P2005" i="3" l="1"/>
  <c r="Q2005" i="3"/>
  <c r="O2006" i="3"/>
  <c r="Q2006" i="3" l="1"/>
  <c r="P2006" i="3"/>
  <c r="O2007" i="3"/>
  <c r="P2007" i="3" l="1"/>
  <c r="Q2007" i="3"/>
  <c r="O2008" i="3"/>
  <c r="P2008" i="3" l="1"/>
  <c r="Q2008" i="3"/>
  <c r="O2009" i="3"/>
  <c r="Q2009" i="3" l="1"/>
  <c r="P2009" i="3"/>
  <c r="O2010" i="3"/>
  <c r="Q2010" i="3" l="1"/>
  <c r="P2010" i="3"/>
  <c r="O2011" i="3"/>
  <c r="Q2011" i="3" l="1"/>
  <c r="P2011" i="3"/>
  <c r="O2012" i="3"/>
  <c r="P2012" i="3" l="1"/>
  <c r="Q2012" i="3"/>
  <c r="O2013" i="3"/>
  <c r="P2013" i="3" l="1"/>
  <c r="Q2013" i="3"/>
  <c r="O2014" i="3"/>
  <c r="P2014" i="3" l="1"/>
  <c r="Q2014" i="3"/>
  <c r="O2015" i="3"/>
  <c r="Q2015" i="3" l="1"/>
  <c r="P2015" i="3"/>
  <c r="O2016" i="3"/>
  <c r="Q2016" i="3" l="1"/>
  <c r="P2016" i="3"/>
  <c r="O2017" i="3"/>
  <c r="P2017" i="3" l="1"/>
  <c r="Q2017" i="3"/>
  <c r="O2018" i="3"/>
  <c r="Q2018" i="3" l="1"/>
  <c r="P2018" i="3"/>
  <c r="O2019" i="3"/>
  <c r="Q2019" i="3" l="1"/>
  <c r="P2019" i="3"/>
  <c r="O2020" i="3"/>
  <c r="P2020" i="3" l="1"/>
  <c r="Q2020" i="3"/>
  <c r="O2021" i="3"/>
  <c r="Q2021" i="3" l="1"/>
  <c r="P2021" i="3"/>
  <c r="O2022" i="3"/>
  <c r="P2022" i="3" l="1"/>
  <c r="Q2022" i="3"/>
  <c r="O2023" i="3"/>
  <c r="Q2023" i="3" l="1"/>
  <c r="P2023" i="3"/>
  <c r="O2024" i="3"/>
  <c r="Q2024" i="3" l="1"/>
  <c r="P2024" i="3"/>
  <c r="M3" i="4" l="1"/>
  <c r="L7" i="4" l="1"/>
</calcChain>
</file>

<file path=xl/sharedStrings.xml><?xml version="1.0" encoding="utf-8"?>
<sst xmlns="http://schemas.openxmlformats.org/spreadsheetml/2006/main" count="189" uniqueCount="68">
  <si>
    <r>
      <rPr>
        <b/>
        <i/>
        <sz val="12"/>
        <color theme="0"/>
        <rFont val="Arial"/>
        <family val="2"/>
      </rPr>
      <t>P</t>
    </r>
    <r>
      <rPr>
        <sz val="10"/>
        <color theme="0"/>
        <rFont val="Arial"/>
        <family val="2"/>
      </rPr>
      <t xml:space="preserve">, # of </t>
    </r>
    <r>
      <rPr>
        <sz val="10"/>
        <color theme="0"/>
        <rFont val="Arial Narrow"/>
        <family val="2"/>
      </rPr>
      <t>subdivisions</t>
    </r>
    <r>
      <rPr>
        <sz val="10"/>
        <color theme="0"/>
        <rFont val="Arial"/>
        <family val="2"/>
      </rPr>
      <t xml:space="preserve"> between Points</t>
    </r>
  </si>
  <si>
    <t>repeat value</t>
  </si>
  <si>
    <t>X</t>
  </si>
  <si>
    <t>Y</t>
  </si>
  <si>
    <t>Vertices</t>
  </si>
  <si>
    <t>9999 above means "vertex not used"</t>
  </si>
  <si>
    <t>vertex</t>
  </si>
  <si>
    <t>jump</t>
  </si>
  <si>
    <t>sum</t>
  </si>
  <si>
    <t>MOD</t>
  </si>
  <si>
    <t>x</t>
  </si>
  <si>
    <t>y</t>
  </si>
  <si>
    <t>Mod value</t>
  </si>
  <si>
    <t>Point</t>
  </si>
  <si>
    <t xml:space="preserve"> </t>
  </si>
  <si>
    <t>point</t>
  </si>
  <si>
    <t>line segment</t>
  </si>
  <si>
    <t>triangle</t>
  </si>
  <si>
    <t>square</t>
  </si>
  <si>
    <t>pentagon</t>
  </si>
  <si>
    <t>hexagon</t>
  </si>
  <si>
    <t>heptagon</t>
  </si>
  <si>
    <t>octagon</t>
  </si>
  <si>
    <t>nonagon</t>
  </si>
  <si>
    <t>decagon</t>
  </si>
  <si>
    <t>dodecagon</t>
  </si>
  <si>
    <r>
      <rPr>
        <b/>
        <sz val="10"/>
        <rFont val="Arial"/>
        <family val="2"/>
      </rPr>
      <t>V</t>
    </r>
    <r>
      <rPr>
        <sz val="10"/>
        <rFont val="Arial"/>
        <family val="2"/>
      </rPr>
      <t>, # of vertices used (V = 2n)</t>
    </r>
  </si>
  <si>
    <t>n possible vertices</t>
  </si>
  <si>
    <t>Number of parts in the image</t>
  </si>
  <si>
    <t>(some parts may be on the same line)</t>
  </si>
  <si>
    <r>
      <rPr>
        <b/>
        <i/>
        <sz val="12"/>
        <rFont val="Arial"/>
        <family val="2"/>
      </rPr>
      <t>NOTE:</t>
    </r>
    <r>
      <rPr>
        <b/>
        <sz val="12"/>
        <rFont val="Arial"/>
        <family val="2"/>
      </rPr>
      <t xml:space="preserve"> If the image looks incomplete, move S up or down</t>
    </r>
  </si>
  <si>
    <t>You can write notes in the green area.</t>
  </si>
  <si>
    <r>
      <t>Use the up and down arrows to create your own design like the one below (</t>
    </r>
    <r>
      <rPr>
        <b/>
        <i/>
        <sz val="11"/>
        <color rgb="FFFF0000"/>
        <rFont val="Arial"/>
        <family val="2"/>
      </rPr>
      <t>S</t>
    </r>
    <r>
      <rPr>
        <b/>
        <sz val="11"/>
        <color rgb="FFFF0000"/>
        <rFont val="Arial"/>
        <family val="2"/>
      </rPr>
      <t xml:space="preserve"> = 13</t>
    </r>
    <r>
      <rPr>
        <sz val="11"/>
        <rFont val="Arial"/>
        <family val="2"/>
      </rPr>
      <t xml:space="preserve">, </t>
    </r>
    <r>
      <rPr>
        <b/>
        <i/>
        <sz val="11"/>
        <color theme="4"/>
        <rFont val="Arial"/>
        <family val="2"/>
      </rPr>
      <t>P</t>
    </r>
    <r>
      <rPr>
        <b/>
        <sz val="11"/>
        <color theme="4"/>
        <rFont val="Arial"/>
        <family val="2"/>
      </rPr>
      <t xml:space="preserve"> = 12</t>
    </r>
    <r>
      <rPr>
        <sz val="11"/>
        <rFont val="Arial"/>
        <family val="2"/>
      </rPr>
      <t>,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J </t>
    </r>
    <r>
      <rPr>
        <b/>
        <sz val="11"/>
        <rFont val="Arial"/>
        <family val="2"/>
      </rPr>
      <t>= 23</t>
    </r>
    <r>
      <rPr>
        <sz val="11"/>
        <rFont val="Arial"/>
        <family val="2"/>
      </rPr>
      <t xml:space="preserve"> and </t>
    </r>
    <r>
      <rPr>
        <b/>
        <i/>
        <sz val="11"/>
        <rFont val="Arial"/>
        <family val="2"/>
      </rPr>
      <t xml:space="preserve">n </t>
    </r>
    <r>
      <rPr>
        <b/>
        <sz val="11"/>
        <rFont val="Arial"/>
        <family val="2"/>
      </rPr>
      <t>= 48</t>
    </r>
    <r>
      <rPr>
        <sz val="11"/>
        <rFont val="Arial"/>
        <family val="2"/>
      </rPr>
      <t>)</t>
    </r>
  </si>
  <si>
    <r>
      <rPr>
        <b/>
        <i/>
        <sz val="12"/>
        <rFont val="Arial"/>
        <family val="2"/>
      </rPr>
      <t>J</t>
    </r>
    <r>
      <rPr>
        <b/>
        <sz val="12"/>
        <rFont val="Arial"/>
        <family val="2"/>
      </rPr>
      <t xml:space="preserve"> vertex jumps between points</t>
    </r>
  </si>
  <si>
    <r>
      <rPr>
        <b/>
        <sz val="14"/>
        <rFont val="Arial"/>
        <family val="2"/>
      </rPr>
      <t xml:space="preserve">      This is</t>
    </r>
    <r>
      <rPr>
        <b/>
        <i/>
        <sz val="14"/>
        <color theme="4"/>
        <rFont val="Arial"/>
        <family val="2"/>
      </rPr>
      <t xml:space="preserve"> P</t>
    </r>
    <r>
      <rPr>
        <b/>
        <sz val="14"/>
        <color theme="4"/>
        <rFont val="Arial"/>
        <family val="2"/>
      </rPr>
      <t xml:space="preserve"> = 4</t>
    </r>
  </si>
  <si>
    <r>
      <rPr>
        <b/>
        <i/>
        <sz val="11"/>
        <color rgb="FFFF0000"/>
        <rFont val="Arial"/>
        <family val="2"/>
      </rPr>
      <t>S</t>
    </r>
    <r>
      <rPr>
        <sz val="11"/>
        <color rgb="FFFF0000"/>
        <rFont val="Arial"/>
        <family val="2"/>
      </rPr>
      <t xml:space="preserve">, # of </t>
    </r>
    <r>
      <rPr>
        <b/>
        <i/>
        <sz val="11"/>
        <color rgb="FFFF0000"/>
        <rFont val="Arial Narrow"/>
        <family val="2"/>
      </rPr>
      <t>Subdivisions</t>
    </r>
    <r>
      <rPr>
        <sz val="11"/>
        <color rgb="FFFF0000"/>
        <rFont val="Arial"/>
        <family val="2"/>
      </rPr>
      <t xml:space="preserve"> between vertices</t>
    </r>
  </si>
  <si>
    <r>
      <t xml:space="preserve">To copy an image, arrow over to cell F7, hold Shift down, Arrow right &gt; to L7 then down </t>
    </r>
    <r>
      <rPr>
        <sz val="11"/>
        <rFont val="Segoe UI Symbol"/>
        <family val="2"/>
      </rPr>
      <t>∨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to row 33. Once highlighted, type Ctrl+C. Go to Word, click </t>
    </r>
    <r>
      <rPr>
        <sz val="11"/>
        <rFont val="Segoe UI Symbol"/>
        <family val="2"/>
      </rPr>
      <t>∨</t>
    </r>
    <r>
      <rPr>
        <sz val="11"/>
        <rFont val="Calibri"/>
        <family val="2"/>
        <scheme val="minor"/>
      </rPr>
      <t xml:space="preserve"> beneath Paste, click Paste Special, click Picture (Enhanced Metafile) and resize as necessary.</t>
    </r>
  </si>
  <si>
    <t>n sides</t>
  </si>
  <si>
    <t>starting point</t>
  </si>
  <si>
    <t>clockwise 1, counterclockwise-1</t>
  </si>
  <si>
    <t>show labels</t>
  </si>
  <si>
    <t>show points</t>
  </si>
  <si>
    <t>this area is used to create the small numbered vertices image</t>
  </si>
  <si>
    <t>expansion factor</t>
  </si>
  <si>
    <t>k</t>
  </si>
  <si>
    <t>label</t>
  </si>
  <si>
    <r>
      <t xml:space="preserve">Number of lines in the image, </t>
    </r>
    <r>
      <rPr>
        <i/>
        <sz val="16"/>
        <rFont val="Arial"/>
        <family val="2"/>
      </rPr>
      <t>Lines</t>
    </r>
  </si>
  <si>
    <r>
      <rPr>
        <b/>
        <i/>
        <sz val="12"/>
        <color theme="4"/>
        <rFont val="Arial"/>
        <family val="2"/>
      </rPr>
      <t>P</t>
    </r>
    <r>
      <rPr>
        <sz val="12"/>
        <color theme="4"/>
        <rFont val="Arial"/>
        <family val="2"/>
      </rPr>
      <t xml:space="preserve">, </t>
    </r>
    <r>
      <rPr>
        <sz val="10"/>
        <color theme="4"/>
        <rFont val="Arial"/>
        <family val="2"/>
      </rPr>
      <t xml:space="preserve"># of subdivisions </t>
    </r>
    <r>
      <rPr>
        <sz val="12"/>
        <color theme="4"/>
        <rFont val="Arial"/>
        <family val="2"/>
      </rPr>
      <t>between</t>
    </r>
    <r>
      <rPr>
        <b/>
        <sz val="12"/>
        <color theme="4"/>
        <rFont val="Arial"/>
        <family val="2"/>
      </rPr>
      <t xml:space="preserve"> </t>
    </r>
    <r>
      <rPr>
        <b/>
        <i/>
        <sz val="12"/>
        <color theme="4"/>
        <rFont val="Arial"/>
        <family val="2"/>
      </rPr>
      <t>Points</t>
    </r>
  </si>
  <si>
    <r>
      <t xml:space="preserve">      Show (</t>
    </r>
    <r>
      <rPr>
        <b/>
        <i/>
        <sz val="12"/>
        <rFont val="Arial"/>
        <family val="2"/>
      </rPr>
      <t>n,S,P,J</t>
    </r>
    <r>
      <rPr>
        <b/>
        <sz val="12"/>
        <rFont val="Arial"/>
        <family val="2"/>
      </rPr>
      <t>) on image</t>
    </r>
  </si>
  <si>
    <r>
      <rPr>
        <b/>
        <i/>
        <sz val="14"/>
        <rFont val="Arial"/>
        <family val="2"/>
      </rPr>
      <t>n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# of possible vertices in </t>
    </r>
    <r>
      <rPr>
        <b/>
        <i/>
        <sz val="14"/>
        <rFont val="Arial"/>
        <family val="2"/>
      </rPr>
      <t>n</t>
    </r>
    <r>
      <rPr>
        <sz val="14"/>
        <rFont val="Arial"/>
        <family val="2"/>
      </rPr>
      <t>-gon</t>
    </r>
  </si>
  <si>
    <t xml:space="preserve">  Show vertices and labels</t>
  </si>
  <si>
    <r>
      <rPr>
        <i/>
        <sz val="11"/>
        <rFont val="Arial"/>
        <family val="2"/>
      </rPr>
      <t>NOTE:</t>
    </r>
    <r>
      <rPr>
        <sz val="11"/>
        <rFont val="Arial"/>
        <family val="2"/>
      </rPr>
      <t xml:space="preserve"> If the image looks incomplete, move </t>
    </r>
    <r>
      <rPr>
        <b/>
        <i/>
        <sz val="11"/>
        <rFont val="Arial"/>
        <family val="2"/>
      </rPr>
      <t>S</t>
    </r>
    <r>
      <rPr>
        <sz val="11"/>
        <rFont val="Arial"/>
        <family val="2"/>
      </rPr>
      <t xml:space="preserve"> or </t>
    </r>
    <r>
      <rPr>
        <b/>
        <i/>
        <sz val="11"/>
        <rFont val="Arial"/>
        <family val="2"/>
      </rPr>
      <t>P</t>
    </r>
    <r>
      <rPr>
        <sz val="11"/>
        <rFont val="Arial"/>
        <family val="2"/>
      </rPr>
      <t xml:space="preserve"> up or down</t>
    </r>
  </si>
  <si>
    <r>
      <rPr>
        <b/>
        <sz val="22"/>
        <rFont val="Arial"/>
        <family val="2"/>
      </rPr>
      <t>Here you control</t>
    </r>
    <r>
      <rPr>
        <b/>
        <sz val="22"/>
        <color rgb="FFFF0000"/>
        <rFont val="Arial"/>
        <family val="2"/>
      </rPr>
      <t xml:space="preserve"> </t>
    </r>
    <r>
      <rPr>
        <b/>
        <i/>
        <sz val="22"/>
        <color rgb="FFFF0000"/>
        <rFont val="Arial"/>
        <family val="2"/>
      </rPr>
      <t>S</t>
    </r>
    <r>
      <rPr>
        <b/>
        <sz val="22"/>
        <rFont val="Arial"/>
        <family val="2"/>
      </rPr>
      <t xml:space="preserve"> and</t>
    </r>
    <r>
      <rPr>
        <b/>
        <i/>
        <sz val="22"/>
        <rFont val="Arial"/>
        <family val="2"/>
      </rPr>
      <t xml:space="preserve"> </t>
    </r>
    <r>
      <rPr>
        <b/>
        <i/>
        <sz val="22"/>
        <color theme="4"/>
        <rFont val="Arial"/>
        <family val="2"/>
      </rPr>
      <t>P</t>
    </r>
    <r>
      <rPr>
        <b/>
        <sz val="22"/>
        <rFont val="Arial"/>
        <family val="2"/>
      </rPr>
      <t xml:space="preserve"> independently</t>
    </r>
  </si>
  <si>
    <r>
      <rPr>
        <b/>
        <i/>
        <sz val="12"/>
        <rFont val="Arial"/>
        <family val="2"/>
      </rPr>
      <t>J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# of vertex</t>
    </r>
    <r>
      <rPr>
        <b/>
        <sz val="12"/>
        <rFont val="Arial"/>
        <family val="2"/>
      </rPr>
      <t xml:space="preserve"> Jumps</t>
    </r>
  </si>
  <si>
    <t>ragged edges</t>
  </si>
  <si>
    <t>Click for</t>
  </si>
  <si>
    <r>
      <rPr>
        <b/>
        <sz val="18"/>
        <rFont val="Arial"/>
        <family val="2"/>
      </rPr>
      <t>This page introduces</t>
    </r>
    <r>
      <rPr>
        <b/>
        <sz val="18"/>
        <color rgb="FFFF0000"/>
        <rFont val="Arial"/>
        <family val="2"/>
      </rPr>
      <t xml:space="preserve"> </t>
    </r>
    <r>
      <rPr>
        <b/>
        <i/>
        <sz val="18"/>
        <color rgb="FFFF0000"/>
        <rFont val="Arial"/>
        <family val="2"/>
      </rPr>
      <t>S</t>
    </r>
    <r>
      <rPr>
        <b/>
        <sz val="18"/>
        <color rgb="FFFF0000"/>
        <rFont val="Arial"/>
        <family val="2"/>
      </rPr>
      <t xml:space="preserve"> </t>
    </r>
    <r>
      <rPr>
        <b/>
        <sz val="18"/>
        <rFont val="Arial"/>
        <family val="2"/>
      </rPr>
      <t xml:space="preserve">the number of </t>
    </r>
    <r>
      <rPr>
        <b/>
        <i/>
        <sz val="18"/>
        <color rgb="FFFF0000"/>
        <rFont val="Arial"/>
        <family val="2"/>
      </rPr>
      <t>Subdivisions</t>
    </r>
    <r>
      <rPr>
        <b/>
        <sz val="18"/>
        <color rgb="FFFF0000"/>
        <rFont val="Arial"/>
        <family val="2"/>
      </rPr>
      <t xml:space="preserve"> </t>
    </r>
    <r>
      <rPr>
        <b/>
        <sz val="17"/>
        <rFont val="Arial"/>
        <family val="2"/>
      </rPr>
      <t>between vertices</t>
    </r>
  </si>
  <si>
    <r>
      <t xml:space="preserve">you to see the difference between </t>
    </r>
    <r>
      <rPr>
        <b/>
        <i/>
        <sz val="10"/>
        <color rgb="FFFF0000"/>
        <rFont val="Arial"/>
        <family val="2"/>
      </rPr>
      <t>S</t>
    </r>
    <r>
      <rPr>
        <sz val="10"/>
        <rFont val="Arial"/>
        <family val="2"/>
      </rPr>
      <t xml:space="preserve"> and </t>
    </r>
    <r>
      <rPr>
        <b/>
        <i/>
        <sz val="10"/>
        <color theme="4"/>
        <rFont val="Arial"/>
        <family val="2"/>
      </rPr>
      <t>P</t>
    </r>
    <r>
      <rPr>
        <sz val="10"/>
        <rFont val="Arial"/>
        <family val="2"/>
      </rPr>
      <t>.</t>
    </r>
  </si>
  <si>
    <r>
      <t xml:space="preserve">This </t>
    </r>
    <r>
      <rPr>
        <sz val="14"/>
        <rFont val="Symbol"/>
        <family val="1"/>
        <charset val="2"/>
      </rPr>
      <t>D</t>
    </r>
    <r>
      <rPr>
        <sz val="10"/>
        <rFont val="Arial"/>
        <family val="2"/>
      </rPr>
      <t xml:space="preserve"> is the simplest image that allows </t>
    </r>
  </si>
  <si>
    <r>
      <t xml:space="preserve">Follow the numbers </t>
    </r>
    <r>
      <rPr>
        <b/>
        <sz val="14"/>
        <color theme="4"/>
        <rFont val="Arial"/>
        <family val="2"/>
      </rPr>
      <t xml:space="preserve">1 </t>
    </r>
    <r>
      <rPr>
        <sz val="14"/>
        <rFont val="Arial"/>
        <family val="2"/>
      </rPr>
      <t>to</t>
    </r>
    <r>
      <rPr>
        <b/>
        <sz val="14"/>
        <rFont val="Arial"/>
        <family val="2"/>
      </rPr>
      <t xml:space="preserve"> </t>
    </r>
    <r>
      <rPr>
        <b/>
        <sz val="14"/>
        <color theme="4"/>
        <rFont val="Arial"/>
        <family val="2"/>
      </rPr>
      <t>9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to see how         </t>
    </r>
    <r>
      <rPr>
        <b/>
        <i/>
        <sz val="14"/>
        <color rgb="FFFF0000"/>
        <rFont val="Arial"/>
        <family val="2"/>
      </rPr>
      <t>S</t>
    </r>
    <r>
      <rPr>
        <sz val="14"/>
        <rFont val="Arial"/>
        <family val="2"/>
      </rPr>
      <t xml:space="preserve"> and </t>
    </r>
    <r>
      <rPr>
        <b/>
        <i/>
        <sz val="14"/>
        <color theme="4"/>
        <rFont val="Arial"/>
        <family val="2"/>
      </rPr>
      <t>P</t>
    </r>
    <r>
      <rPr>
        <sz val="14"/>
        <rFont val="Arial"/>
        <family val="2"/>
      </rPr>
      <t xml:space="preserve"> work using</t>
    </r>
    <r>
      <rPr>
        <b/>
        <i/>
        <sz val="14"/>
        <color rgb="FFFF0000"/>
        <rFont val="Arial"/>
        <family val="2"/>
      </rPr>
      <t xml:space="preserve"> S</t>
    </r>
    <r>
      <rPr>
        <b/>
        <sz val="14"/>
        <color rgb="FFFF0000"/>
        <rFont val="Arial"/>
        <family val="2"/>
      </rPr>
      <t xml:space="preserve"> = 3</t>
    </r>
    <r>
      <rPr>
        <sz val="14"/>
        <rFont val="Arial"/>
        <family val="2"/>
      </rPr>
      <t xml:space="preserve">, </t>
    </r>
    <r>
      <rPr>
        <b/>
        <i/>
        <sz val="14"/>
        <color theme="4"/>
        <rFont val="Arial"/>
        <family val="2"/>
      </rPr>
      <t>P</t>
    </r>
    <r>
      <rPr>
        <b/>
        <sz val="14"/>
        <color theme="4"/>
        <rFont val="Arial"/>
        <family val="2"/>
      </rPr>
      <t xml:space="preserve"> = 2</t>
    </r>
    <r>
      <rPr>
        <sz val="14"/>
        <rFont val="Arial"/>
        <family val="2"/>
      </rPr>
      <t xml:space="preserve">, &amp; </t>
    </r>
    <r>
      <rPr>
        <b/>
        <i/>
        <sz val="14"/>
        <rFont val="Arial"/>
        <family val="2"/>
      </rPr>
      <t>n</t>
    </r>
    <r>
      <rPr>
        <b/>
        <sz val="14"/>
        <rFont val="Arial"/>
        <family val="2"/>
      </rPr>
      <t xml:space="preserve"> = 3</t>
    </r>
    <r>
      <rPr>
        <sz val="14"/>
        <rFont val="Arial"/>
        <family val="2"/>
      </rPr>
      <t>.</t>
    </r>
  </si>
  <si>
    <r>
      <rPr>
        <b/>
        <i/>
        <sz val="11"/>
        <color theme="4"/>
        <rFont val="Arial"/>
        <family val="2"/>
      </rPr>
      <t>P</t>
    </r>
    <r>
      <rPr>
        <b/>
        <sz val="11"/>
        <color theme="4"/>
        <rFont val="Arial"/>
        <family val="2"/>
      </rPr>
      <t xml:space="preserve"> </t>
    </r>
    <r>
      <rPr>
        <sz val="11"/>
        <color theme="4"/>
        <rFont val="Arial"/>
        <family val="2"/>
      </rPr>
      <t>subdivisions between</t>
    </r>
    <r>
      <rPr>
        <b/>
        <sz val="11"/>
        <color theme="4"/>
        <rFont val="Arial"/>
        <family val="2"/>
      </rPr>
      <t xml:space="preserve"> </t>
    </r>
    <r>
      <rPr>
        <b/>
        <i/>
        <sz val="11"/>
        <color theme="4"/>
        <rFont val="Arial"/>
        <family val="2"/>
      </rPr>
      <t>Points</t>
    </r>
    <r>
      <rPr>
        <sz val="11"/>
        <color theme="4"/>
        <rFont val="Arial"/>
        <family val="2"/>
      </rPr>
      <t xml:space="preserve"> (see 2.Points sheet)</t>
    </r>
  </si>
  <si>
    <r>
      <rPr>
        <sz val="14"/>
        <rFont val="Arial"/>
        <family val="2"/>
      </rPr>
      <t>This is</t>
    </r>
    <r>
      <rPr>
        <i/>
        <sz val="14"/>
        <rFont val="Arial"/>
        <family val="2"/>
      </rPr>
      <t xml:space="preserve"> </t>
    </r>
    <r>
      <rPr>
        <b/>
        <i/>
        <sz val="14"/>
        <color theme="4"/>
        <rFont val="Arial"/>
        <family val="2"/>
      </rPr>
      <t>P</t>
    </r>
    <r>
      <rPr>
        <b/>
        <sz val="14"/>
        <color theme="4"/>
        <rFont val="Arial"/>
        <family val="2"/>
      </rPr>
      <t xml:space="preserve"> = 2</t>
    </r>
    <r>
      <rPr>
        <b/>
        <sz val="14"/>
        <rFont val="Arial"/>
        <family val="2"/>
      </rPr>
      <t>,</t>
    </r>
    <r>
      <rPr>
        <sz val="14"/>
        <rFont val="Arial"/>
        <family val="2"/>
      </rPr>
      <t xml:space="preserve"> just like on 1.Subdivisions</t>
    </r>
  </si>
  <si>
    <r>
      <t xml:space="preserve">Follow the numbers </t>
    </r>
    <r>
      <rPr>
        <b/>
        <sz val="14"/>
        <color theme="4"/>
        <rFont val="Arial"/>
        <family val="2"/>
      </rPr>
      <t xml:space="preserve">1 </t>
    </r>
    <r>
      <rPr>
        <sz val="14"/>
        <rFont val="Arial"/>
        <family val="2"/>
      </rPr>
      <t>to</t>
    </r>
    <r>
      <rPr>
        <b/>
        <sz val="14"/>
        <rFont val="Arial"/>
        <family val="2"/>
      </rPr>
      <t xml:space="preserve"> </t>
    </r>
    <r>
      <rPr>
        <b/>
        <sz val="14"/>
        <color theme="4"/>
        <rFont val="Arial"/>
        <family val="2"/>
      </rPr>
      <t>9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in the figures below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to see how </t>
    </r>
    <r>
      <rPr>
        <b/>
        <i/>
        <sz val="14"/>
        <color theme="4"/>
        <rFont val="Arial"/>
        <family val="2"/>
      </rPr>
      <t>P</t>
    </r>
    <r>
      <rPr>
        <sz val="14"/>
        <rFont val="Arial"/>
        <family val="2"/>
      </rPr>
      <t xml:space="preserve"> works using</t>
    </r>
    <r>
      <rPr>
        <sz val="14"/>
        <color rgb="FFFF0000"/>
        <rFont val="Arial"/>
        <family val="2"/>
      </rPr>
      <t xml:space="preserve"> </t>
    </r>
    <r>
      <rPr>
        <b/>
        <i/>
        <sz val="14"/>
        <color rgb="FFFF0000"/>
        <rFont val="Arial"/>
        <family val="2"/>
      </rPr>
      <t>S</t>
    </r>
    <r>
      <rPr>
        <b/>
        <sz val="14"/>
        <color rgb="FFFF0000"/>
        <rFont val="Arial"/>
        <family val="2"/>
      </rPr>
      <t xml:space="preserve"> = 3,</t>
    </r>
    <r>
      <rPr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n</t>
    </r>
    <r>
      <rPr>
        <b/>
        <sz val="14"/>
        <rFont val="Arial"/>
        <family val="2"/>
      </rPr>
      <t xml:space="preserve"> = 3, &amp; </t>
    </r>
    <r>
      <rPr>
        <b/>
        <i/>
        <sz val="14"/>
        <rFont val="Arial"/>
        <family val="2"/>
      </rPr>
      <t>J</t>
    </r>
    <r>
      <rPr>
        <b/>
        <sz val="14"/>
        <rFont val="Arial"/>
        <family val="2"/>
      </rPr>
      <t xml:space="preserve"> = 1</t>
    </r>
    <r>
      <rPr>
        <sz val="14"/>
        <rFont val="Arial"/>
        <family val="2"/>
      </rPr>
      <t>.</t>
    </r>
  </si>
  <si>
    <t/>
  </si>
  <si>
    <r>
      <t xml:space="preserve">If you click the box in </t>
    </r>
    <r>
      <rPr>
        <b/>
        <sz val="10"/>
        <rFont val="Arial"/>
        <family val="2"/>
      </rPr>
      <t>H4</t>
    </r>
    <r>
      <rPr>
        <sz val="10"/>
        <rFont val="Arial"/>
        <family val="2"/>
      </rPr>
      <t xml:space="preserve"> on, given </t>
    </r>
    <r>
      <rPr>
        <b/>
        <i/>
        <sz val="11"/>
        <rFont val="Arial"/>
        <family val="2"/>
      </rPr>
      <t>n = 3</t>
    </r>
    <r>
      <rPr>
        <sz val="10"/>
        <rFont val="Arial"/>
        <family val="2"/>
      </rPr>
      <t>,</t>
    </r>
    <r>
      <rPr>
        <b/>
        <i/>
        <sz val="10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>S = 3</t>
    </r>
    <r>
      <rPr>
        <sz val="10"/>
        <rFont val="Arial"/>
        <family val="2"/>
      </rPr>
      <t xml:space="preserve"> and</t>
    </r>
    <r>
      <rPr>
        <b/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J = 1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the image becomes jagged because now you count 4 subdivisions (</t>
    </r>
    <r>
      <rPr>
        <b/>
        <i/>
        <sz val="11"/>
        <color theme="4"/>
        <rFont val="Arial"/>
        <family val="2"/>
      </rPr>
      <t>P = 4</t>
    </r>
    <r>
      <rPr>
        <sz val="10"/>
        <rFont val="Arial"/>
        <family val="2"/>
      </rPr>
      <t xml:space="preserve">) before drawing a line segment (follow from </t>
    </r>
    <r>
      <rPr>
        <b/>
        <sz val="12"/>
        <color theme="4"/>
        <rFont val="Arial"/>
        <family val="2"/>
      </rPr>
      <t>0</t>
    </r>
    <r>
      <rPr>
        <sz val="10"/>
        <rFont val="Arial"/>
        <family val="2"/>
      </rPr>
      <t xml:space="preserve"> to </t>
    </r>
    <r>
      <rPr>
        <b/>
        <sz val="12"/>
        <color theme="4"/>
        <rFont val="Arial"/>
        <family val="2"/>
      </rPr>
      <t>9</t>
    </r>
    <r>
      <rPr>
        <sz val="10"/>
        <rFont val="Arial"/>
        <family val="2"/>
      </rPr>
      <t xml:space="preserve">). </t>
    </r>
  </si>
  <si>
    <r>
      <t xml:space="preserve">     </t>
    </r>
    <r>
      <rPr>
        <sz val="14"/>
        <rFont val="Arial"/>
        <family val="2"/>
      </rPr>
      <t xml:space="preserve">This image also has </t>
    </r>
    <r>
      <rPr>
        <b/>
        <sz val="14"/>
        <color theme="4"/>
        <rFont val="Arial"/>
        <family val="2"/>
      </rPr>
      <t>9 connected parts</t>
    </r>
  </si>
  <si>
    <r>
      <t xml:space="preserve">Vertex Common Factor, </t>
    </r>
    <r>
      <rPr>
        <i/>
        <sz val="16"/>
        <color theme="0"/>
        <rFont val="Arial"/>
        <family val="2"/>
      </rPr>
      <t>VCF</t>
    </r>
  </si>
  <si>
    <r>
      <t xml:space="preserve">Subdivision Common Factor, </t>
    </r>
    <r>
      <rPr>
        <i/>
        <sz val="16"/>
        <color theme="0"/>
        <rFont val="Arial"/>
        <family val="2"/>
      </rPr>
      <t>SCF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</si>
</sst>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sz val="10"/>
      <color theme="0"/>
      <name val="Arial Narrow"/>
      <family val="2"/>
    </font>
    <font>
      <b/>
      <sz val="12"/>
      <name val="Arial"/>
      <family val="2"/>
    </font>
    <font>
      <sz val="16"/>
      <color rgb="FFFFFF0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rgb="FFFF0000"/>
      <name val="Arial Narrow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i/>
      <sz val="14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4"/>
      <name val="Arial"/>
      <family val="2"/>
    </font>
    <font>
      <b/>
      <i/>
      <sz val="14"/>
      <color theme="4"/>
      <name val="Arial"/>
      <family val="2"/>
    </font>
    <font>
      <b/>
      <i/>
      <sz val="14"/>
      <color rgb="FFFF000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color theme="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theme="4"/>
      <name val="Arial"/>
      <family val="2"/>
    </font>
    <font>
      <b/>
      <i/>
      <sz val="12"/>
      <color theme="4"/>
      <name val="Arial"/>
      <family val="2"/>
    </font>
    <font>
      <sz val="12"/>
      <color theme="4"/>
      <name val="Arial"/>
      <family val="2"/>
    </font>
    <font>
      <b/>
      <sz val="17"/>
      <color rgb="FFFF0000"/>
      <name val="Arial"/>
      <family val="2"/>
    </font>
    <font>
      <b/>
      <i/>
      <sz val="11"/>
      <color rgb="FFFF0000"/>
      <name val="Arial Narrow"/>
      <family val="2"/>
    </font>
    <font>
      <sz val="11"/>
      <name val="Calibri"/>
      <family val="2"/>
      <scheme val="minor"/>
    </font>
    <font>
      <sz val="11"/>
      <name val="Segoe UI Symbol"/>
      <family val="2"/>
    </font>
    <font>
      <sz val="11"/>
      <name val="Calibri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sz val="10"/>
      <color theme="4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sz val="28"/>
      <name val="Segoe UI Symbo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rgb="FFFF0000"/>
      <name val="Calibri"/>
      <family val="2"/>
      <scheme val="minor"/>
    </font>
    <font>
      <b/>
      <sz val="22"/>
      <color theme="4"/>
      <name val="Arial"/>
      <family val="2"/>
    </font>
    <font>
      <b/>
      <sz val="22"/>
      <name val="Arial"/>
      <family val="2"/>
    </font>
    <font>
      <b/>
      <sz val="22"/>
      <color rgb="FFFF0000"/>
      <name val="Arial"/>
      <family val="2"/>
    </font>
    <font>
      <b/>
      <i/>
      <sz val="22"/>
      <color rgb="FFFF0000"/>
      <name val="Arial"/>
      <family val="2"/>
    </font>
    <font>
      <b/>
      <i/>
      <sz val="22"/>
      <name val="Arial"/>
      <family val="2"/>
    </font>
    <font>
      <b/>
      <i/>
      <sz val="22"/>
      <color theme="4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b/>
      <sz val="13"/>
      <name val="Arial"/>
      <family val="2"/>
    </font>
    <font>
      <sz val="11"/>
      <color theme="4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4"/>
      <name val="Arial"/>
      <family val="2"/>
    </font>
    <font>
      <sz val="14"/>
      <name val="Symbol"/>
      <family val="1"/>
      <charset val="2"/>
    </font>
    <font>
      <sz val="16"/>
      <color theme="0"/>
      <name val="Arial"/>
      <family val="2"/>
    </font>
    <font>
      <i/>
      <sz val="16"/>
      <color theme="0"/>
      <name val="Arial"/>
      <family val="2"/>
    </font>
    <font>
      <b/>
      <i/>
      <sz val="16"/>
      <color theme="0"/>
      <name val="Arial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0" fontId="34" fillId="0" borderId="0"/>
  </cellStyleXfs>
  <cellXfs count="13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5" fillId="2" borderId="0" xfId="1" applyFont="1" applyFill="1"/>
    <xf numFmtId="0" fontId="4" fillId="2" borderId="0" xfId="1" applyFont="1" applyFill="1"/>
    <xf numFmtId="0" fontId="20" fillId="2" borderId="0" xfId="1" applyFill="1"/>
    <xf numFmtId="0" fontId="1" fillId="2" borderId="0" xfId="1" applyFont="1" applyFill="1" applyAlignment="1" applyProtection="1">
      <alignment horizontal="center" vertical="center" wrapText="1"/>
      <protection hidden="1"/>
    </xf>
    <xf numFmtId="0" fontId="23" fillId="3" borderId="3" xfId="1" applyFont="1" applyFill="1" applyBorder="1" applyAlignment="1" applyProtection="1">
      <alignment horizontal="center" vertical="center" wrapText="1"/>
      <protection hidden="1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4" fillId="2" borderId="0" xfId="1" applyFont="1" applyFill="1" applyAlignment="1" applyProtection="1">
      <alignment horizontal="right" vertical="center"/>
      <protection hidden="1"/>
    </xf>
    <xf numFmtId="0" fontId="14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Protection="1">
      <protection hidden="1"/>
    </xf>
    <xf numFmtId="0" fontId="6" fillId="2" borderId="0" xfId="1" applyFont="1" applyFill="1" applyAlignment="1">
      <alignment vertical="center" wrapText="1"/>
    </xf>
    <xf numFmtId="0" fontId="1" fillId="2" borderId="0" xfId="1" applyFont="1" applyFill="1" applyProtection="1">
      <protection hidden="1"/>
    </xf>
    <xf numFmtId="0" fontId="20" fillId="0" borderId="8" xfId="1" applyBorder="1"/>
    <xf numFmtId="0" fontId="5" fillId="3" borderId="8" xfId="1" applyFont="1" applyFill="1" applyBorder="1" applyAlignment="1" applyProtection="1">
      <alignment textRotation="90" shrinkToFit="1"/>
      <protection hidden="1"/>
    </xf>
    <xf numFmtId="0" fontId="5" fillId="2" borderId="0" xfId="1" applyFont="1" applyFill="1" applyAlignment="1" applyProtection="1">
      <alignment horizontal="center" vertical="center" wrapText="1"/>
      <protection hidden="1"/>
    </xf>
    <xf numFmtId="0" fontId="20" fillId="0" borderId="0" xfId="1"/>
    <xf numFmtId="0" fontId="5" fillId="2" borderId="0" xfId="1" applyFont="1" applyFill="1" applyAlignment="1">
      <alignment horizontal="right"/>
    </xf>
    <xf numFmtId="0" fontId="6" fillId="2" borderId="0" xfId="1" applyFont="1" applyFill="1"/>
    <xf numFmtId="0" fontId="5" fillId="2" borderId="0" xfId="1" applyFont="1" applyFill="1" applyAlignment="1">
      <alignment wrapText="1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1" fillId="4" borderId="0" xfId="1" applyFont="1" applyFill="1" applyProtection="1">
      <protection locked="0"/>
    </xf>
    <xf numFmtId="0" fontId="20" fillId="4" borderId="0" xfId="1" applyFill="1" applyProtection="1">
      <protection locked="0"/>
    </xf>
    <xf numFmtId="0" fontId="1" fillId="4" borderId="0" xfId="1" applyFont="1" applyFill="1" applyAlignment="1" applyProtection="1">
      <alignment horizontal="right"/>
      <protection locked="0"/>
    </xf>
    <xf numFmtId="0" fontId="1" fillId="2" borderId="0" xfId="1" applyFont="1" applyFill="1" applyAlignment="1">
      <alignment horizontal="left"/>
    </xf>
    <xf numFmtId="0" fontId="16" fillId="2" borderId="0" xfId="1" applyFont="1" applyFill="1" applyAlignment="1">
      <alignment vertical="top"/>
    </xf>
    <xf numFmtId="0" fontId="5" fillId="0" borderId="0" xfId="1" applyFont="1"/>
    <xf numFmtId="0" fontId="8" fillId="2" borderId="0" xfId="1" applyFont="1" applyFill="1"/>
    <xf numFmtId="0" fontId="17" fillId="2" borderId="0" xfId="1" applyFont="1" applyFill="1" applyAlignment="1" applyProtection="1">
      <alignment horizontal="left"/>
      <protection locked="0"/>
    </xf>
    <xf numFmtId="0" fontId="17" fillId="2" borderId="0" xfId="1" applyFont="1" applyFill="1" applyAlignment="1" applyProtection="1">
      <alignment horizontal="center"/>
      <protection locked="0"/>
    </xf>
    <xf numFmtId="0" fontId="4" fillId="0" borderId="0" xfId="1" applyFont="1"/>
    <xf numFmtId="0" fontId="22" fillId="3" borderId="2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11" fillId="3" borderId="7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1" fillId="3" borderId="5" xfId="1" applyFont="1" applyFill="1" applyBorder="1" applyAlignment="1">
      <alignment vertical="top"/>
    </xf>
    <xf numFmtId="0" fontId="20" fillId="3" borderId="6" xfId="1" applyFill="1" applyBorder="1"/>
    <xf numFmtId="0" fontId="25" fillId="2" borderId="0" xfId="1" applyFont="1" applyFill="1" applyAlignment="1">
      <alignment horizontal="center" vertical="center"/>
    </xf>
    <xf numFmtId="0" fontId="1" fillId="4" borderId="0" xfId="1" applyFont="1" applyFill="1" applyAlignment="1" applyProtection="1">
      <alignment horizontal="left"/>
      <protection locked="0"/>
    </xf>
    <xf numFmtId="0" fontId="4" fillId="4" borderId="0" xfId="1" applyFont="1" applyFill="1" applyAlignment="1" applyProtection="1">
      <alignment horizontal="right"/>
      <protection locked="0"/>
    </xf>
    <xf numFmtId="0" fontId="0" fillId="4" borderId="0" xfId="1" applyFont="1" applyFill="1" applyProtection="1">
      <protection locked="0"/>
    </xf>
    <xf numFmtId="0" fontId="5" fillId="2" borderId="0" xfId="1" applyFont="1" applyFill="1" applyProtection="1">
      <protection locked="0" hidden="1"/>
    </xf>
    <xf numFmtId="0" fontId="37" fillId="3" borderId="4" xfId="1" applyFont="1" applyFill="1" applyBorder="1" applyAlignment="1" applyProtection="1">
      <alignment horizontal="center" vertical="center" wrapText="1"/>
      <protection hidden="1"/>
    </xf>
    <xf numFmtId="0" fontId="36" fillId="0" borderId="0" xfId="1" applyFont="1" applyFill="1" applyProtection="1">
      <protection hidden="1"/>
    </xf>
    <xf numFmtId="0" fontId="5" fillId="0" borderId="0" xfId="1" applyFont="1" applyFill="1"/>
    <xf numFmtId="0" fontId="36" fillId="0" borderId="0" xfId="1" applyFont="1" applyFill="1" applyAlignment="1" applyProtection="1">
      <alignment horizontal="right"/>
      <protection hidden="1"/>
    </xf>
    <xf numFmtId="0" fontId="45" fillId="2" borderId="0" xfId="1" applyFont="1" applyFill="1" applyAlignment="1">
      <alignment vertical="center"/>
    </xf>
    <xf numFmtId="0" fontId="0" fillId="2" borderId="0" xfId="1" applyFont="1" applyFill="1"/>
    <xf numFmtId="0" fontId="46" fillId="2" borderId="0" xfId="0" applyFont="1" applyFill="1" applyProtection="1">
      <protection hidden="1"/>
    </xf>
    <xf numFmtId="0" fontId="46" fillId="2" borderId="0" xfId="0" applyFont="1" applyFill="1" applyAlignment="1" applyProtection="1">
      <alignment vertical="top"/>
      <protection hidden="1"/>
    </xf>
    <xf numFmtId="0" fontId="4" fillId="2" borderId="0" xfId="1" applyFont="1" applyFill="1" applyAlignment="1">
      <alignment horizontal="right"/>
    </xf>
    <xf numFmtId="0" fontId="1" fillId="2" borderId="0" xfId="1" applyFont="1" applyFill="1" applyAlignment="1" applyProtection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20" fillId="0" borderId="0" xfId="1" applyAlignment="1">
      <alignment horizontal="center" vertical="center"/>
    </xf>
    <xf numFmtId="0" fontId="16" fillId="2" borderId="0" xfId="1" applyFont="1" applyFill="1" applyAlignment="1" applyProtection="1">
      <alignment horizontal="center" vertical="center"/>
    </xf>
    <xf numFmtId="0" fontId="0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54" fillId="0" borderId="0" xfId="0" applyFont="1" applyFill="1" applyAlignment="1" applyProtection="1">
      <alignment vertical="center" wrapText="1"/>
      <protection hidden="1"/>
    </xf>
    <xf numFmtId="0" fontId="11" fillId="3" borderId="0" xfId="1" applyFont="1" applyFill="1" applyBorder="1" applyAlignment="1">
      <alignment vertical="center"/>
    </xf>
    <xf numFmtId="0" fontId="1" fillId="0" borderId="7" xfId="1" applyFont="1" applyBorder="1" applyAlignment="1">
      <alignment textRotation="90" shrinkToFit="1"/>
    </xf>
    <xf numFmtId="0" fontId="29" fillId="0" borderId="0" xfId="1" applyFont="1" applyAlignment="1">
      <alignment horizontal="left" vertical="center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0" fontId="3" fillId="6" borderId="1" xfId="1" applyFont="1" applyFill="1" applyBorder="1" applyAlignment="1">
      <alignment horizontal="center" vertical="center"/>
    </xf>
    <xf numFmtId="0" fontId="1" fillId="6" borderId="3" xfId="1" applyFont="1" applyFill="1" applyBorder="1" applyAlignment="1" applyProtection="1">
      <alignment horizontal="center" vertical="center" wrapText="1"/>
      <protection hidden="1"/>
    </xf>
    <xf numFmtId="0" fontId="1" fillId="6" borderId="5" xfId="1" applyFont="1" applyFill="1" applyBorder="1" applyProtection="1">
      <protection hidden="1"/>
    </xf>
    <xf numFmtId="0" fontId="1" fillId="2" borderId="8" xfId="1" applyFont="1" applyFill="1" applyBorder="1" applyAlignment="1">
      <alignment textRotation="90" shrinkToFit="1"/>
    </xf>
    <xf numFmtId="0" fontId="20" fillId="2" borderId="0" xfId="1" applyFill="1" applyBorder="1"/>
    <xf numFmtId="0" fontId="5" fillId="2" borderId="0" xfId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vertical="top"/>
      <protection locked="0"/>
    </xf>
    <xf numFmtId="0" fontId="21" fillId="3" borderId="9" xfId="1" applyFont="1" applyFill="1" applyBorder="1" applyAlignment="1">
      <alignment horizontal="center" vertical="center"/>
    </xf>
    <xf numFmtId="0" fontId="23" fillId="3" borderId="10" xfId="1" applyFont="1" applyFill="1" applyBorder="1" applyAlignment="1" applyProtection="1">
      <alignment horizontal="center" vertical="center" wrapText="1"/>
      <protection hidden="1"/>
    </xf>
    <xf numFmtId="0" fontId="1" fillId="3" borderId="10" xfId="1" applyFont="1" applyFill="1" applyBorder="1" applyAlignment="1" applyProtection="1">
      <alignment horizontal="center" vertical="center" wrapText="1"/>
      <protection locked="0"/>
    </xf>
    <xf numFmtId="0" fontId="20" fillId="3" borderId="11" xfId="1" applyFill="1" applyBorder="1"/>
    <xf numFmtId="0" fontId="22" fillId="7" borderId="0" xfId="1" applyFont="1" applyFill="1" applyBorder="1" applyAlignment="1">
      <alignment horizontal="right" vertical="center"/>
    </xf>
    <xf numFmtId="0" fontId="3" fillId="7" borderId="2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top" wrapText="1"/>
    </xf>
    <xf numFmtId="0" fontId="4" fillId="7" borderId="4" xfId="1" applyFont="1" applyFill="1" applyBorder="1" applyAlignment="1" applyProtection="1">
      <alignment horizontal="center"/>
      <protection locked="0"/>
    </xf>
    <xf numFmtId="0" fontId="20" fillId="7" borderId="6" xfId="1" applyFill="1" applyBorder="1"/>
    <xf numFmtId="0" fontId="40" fillId="7" borderId="1" xfId="1" applyFont="1" applyFill="1" applyBorder="1" applyAlignment="1">
      <alignment vertical="top" wrapText="1"/>
    </xf>
    <xf numFmtId="0" fontId="12" fillId="7" borderId="5" xfId="1" applyFont="1" applyFill="1" applyBorder="1" applyAlignment="1" applyProtection="1">
      <alignment wrapText="1"/>
      <protection locked="0" hidden="1"/>
    </xf>
    <xf numFmtId="0" fontId="11" fillId="7" borderId="6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left" vertical="center"/>
    </xf>
    <xf numFmtId="0" fontId="1" fillId="3" borderId="7" xfId="1" applyFont="1" applyFill="1" applyBorder="1" applyAlignment="1">
      <alignment textRotation="90" shrinkToFit="1"/>
    </xf>
    <xf numFmtId="0" fontId="1" fillId="3" borderId="0" xfId="1" applyFont="1" applyFill="1" applyBorder="1" applyAlignment="1">
      <alignment textRotation="90" shrinkToFit="1"/>
    </xf>
    <xf numFmtId="0" fontId="3" fillId="7" borderId="1" xfId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top" wrapText="1"/>
    </xf>
    <xf numFmtId="0" fontId="4" fillId="7" borderId="3" xfId="1" applyFont="1" applyFill="1" applyBorder="1"/>
    <xf numFmtId="0" fontId="4" fillId="7" borderId="5" xfId="1" applyFont="1" applyFill="1" applyBorder="1" applyAlignment="1" applyProtection="1">
      <alignment horizontal="center" vertical="center"/>
      <protection locked="0"/>
    </xf>
    <xf numFmtId="0" fontId="2" fillId="7" borderId="2" xfId="1" applyFont="1" applyFill="1" applyBorder="1" applyAlignment="1">
      <alignment horizontal="center" vertical="center"/>
    </xf>
    <xf numFmtId="0" fontId="12" fillId="7" borderId="6" xfId="1" applyFont="1" applyFill="1" applyBorder="1" applyAlignment="1" applyProtection="1">
      <alignment wrapText="1"/>
      <protection locked="0"/>
    </xf>
    <xf numFmtId="0" fontId="4" fillId="2" borderId="0" xfId="1" quotePrefix="1" applyFont="1" applyFill="1"/>
    <xf numFmtId="0" fontId="68" fillId="2" borderId="0" xfId="1" applyFont="1" applyFill="1" applyAlignment="1" applyProtection="1">
      <alignment horizontal="right" vertical="center"/>
      <protection hidden="1"/>
    </xf>
    <xf numFmtId="0" fontId="68" fillId="2" borderId="0" xfId="1" applyFont="1" applyFill="1" applyAlignment="1" applyProtection="1">
      <alignment horizontal="center" vertical="center"/>
      <protection hidden="1"/>
    </xf>
    <xf numFmtId="0" fontId="70" fillId="2" borderId="0" xfId="1" applyFont="1" applyFill="1" applyAlignment="1" applyProtection="1">
      <alignment horizontal="center" vertical="top"/>
      <protection hidden="1"/>
    </xf>
    <xf numFmtId="0" fontId="3" fillId="2" borderId="0" xfId="1" applyFont="1" applyFill="1" applyAlignment="1">
      <alignment horizontal="center" vertical="top"/>
    </xf>
    <xf numFmtId="0" fontId="15" fillId="2" borderId="0" xfId="1" applyFont="1" applyFill="1" applyAlignment="1">
      <alignment horizontal="center" vertical="top"/>
    </xf>
    <xf numFmtId="0" fontId="13" fillId="2" borderId="0" xfId="1" applyFont="1" applyFill="1" applyAlignment="1">
      <alignment horizontal="center" vertical="top" wrapText="1"/>
    </xf>
    <xf numFmtId="0" fontId="0" fillId="2" borderId="0" xfId="1" applyFont="1" applyFill="1" applyAlignment="1">
      <alignment horizontal="center" vertical="top" wrapText="1"/>
    </xf>
    <xf numFmtId="0" fontId="1" fillId="2" borderId="0" xfId="1" applyFont="1" applyFill="1" applyAlignment="1">
      <alignment horizontal="center" vertical="top" wrapText="1"/>
    </xf>
    <xf numFmtId="0" fontId="6" fillId="2" borderId="0" xfId="1" applyFont="1" applyFill="1" applyAlignment="1" applyProtection="1">
      <alignment horizontal="center" vertical="top" wrapText="1"/>
      <protection hidden="1"/>
    </xf>
    <xf numFmtId="0" fontId="3" fillId="7" borderId="3" xfId="1" applyFont="1" applyFill="1" applyBorder="1" applyAlignment="1">
      <alignment horizontal="center" wrapText="1"/>
    </xf>
    <xf numFmtId="0" fontId="3" fillId="7" borderId="0" xfId="1" applyFont="1" applyFill="1" applyBorder="1" applyAlignment="1">
      <alignment horizontal="center" wrapText="1"/>
    </xf>
    <xf numFmtId="0" fontId="25" fillId="7" borderId="0" xfId="1" applyFont="1" applyFill="1" applyBorder="1" applyAlignment="1">
      <alignment horizontal="center" vertical="center" wrapText="1"/>
    </xf>
    <xf numFmtId="0" fontId="63" fillId="7" borderId="3" xfId="1" applyFont="1" applyFill="1" applyBorder="1" applyAlignment="1">
      <alignment horizontal="center" vertical="center" wrapText="1"/>
    </xf>
    <xf numFmtId="0" fontId="63" fillId="7" borderId="0" xfId="1" applyFont="1" applyFill="1" applyBorder="1" applyAlignment="1">
      <alignment horizontal="center" vertical="center" wrapText="1"/>
    </xf>
    <xf numFmtId="0" fontId="61" fillId="2" borderId="3" xfId="1" applyFont="1" applyFill="1" applyBorder="1" applyAlignment="1">
      <alignment horizontal="center" vertical="center" wrapText="1"/>
    </xf>
    <xf numFmtId="0" fontId="61" fillId="2" borderId="0" xfId="1" applyFont="1" applyFill="1" applyBorder="1" applyAlignment="1">
      <alignment horizontal="center" vertical="center" wrapText="1"/>
    </xf>
    <xf numFmtId="0" fontId="55" fillId="0" borderId="3" xfId="1" applyFont="1" applyBorder="1" applyAlignment="1">
      <alignment horizontal="center" vertical="center" wrapText="1"/>
    </xf>
    <xf numFmtId="0" fontId="55" fillId="0" borderId="0" xfId="1" applyFont="1" applyBorder="1" applyAlignment="1">
      <alignment horizontal="center" vertical="center" wrapText="1"/>
    </xf>
    <xf numFmtId="0" fontId="55" fillId="0" borderId="4" xfId="1" applyFont="1" applyBorder="1" applyAlignment="1">
      <alignment horizontal="center" vertical="center" wrapText="1"/>
    </xf>
    <xf numFmtId="0" fontId="42" fillId="5" borderId="0" xfId="0" applyFont="1" applyFill="1" applyAlignment="1" applyProtection="1">
      <alignment horizontal="center" vertical="center" wrapText="1"/>
      <protection hidden="1"/>
    </xf>
    <xf numFmtId="0" fontId="29" fillId="2" borderId="0" xfId="1" applyFont="1" applyFill="1" applyAlignment="1">
      <alignment horizontal="center" vertical="top" wrapText="1"/>
    </xf>
    <xf numFmtId="0" fontId="22" fillId="2" borderId="0" xfId="1" applyFont="1" applyFill="1" applyAlignment="1">
      <alignment horizontal="left" vertical="top"/>
    </xf>
    <xf numFmtId="0" fontId="22" fillId="2" borderId="0" xfId="1" applyFont="1" applyFill="1" applyAlignment="1">
      <alignment horizontal="center" vertical="top"/>
    </xf>
    <xf numFmtId="0" fontId="0" fillId="2" borderId="0" xfId="1" applyFont="1" applyFill="1" applyAlignment="1" applyProtection="1">
      <alignment horizontal="center" vertical="center" wrapText="1"/>
    </xf>
    <xf numFmtId="0" fontId="1" fillId="2" borderId="0" xfId="1" applyFont="1" applyFill="1" applyAlignment="1" applyProtection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51" fillId="2" borderId="0" xfId="1" applyFont="1" applyFill="1" applyAlignment="1" applyProtection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71" fillId="0" borderId="0" xfId="0" applyFont="1" applyFill="1" applyAlignment="1" applyProtection="1">
      <alignment vertical="center" wrapText="1"/>
      <protection hidden="1"/>
    </xf>
    <xf numFmtId="0" fontId="46" fillId="2" borderId="0" xfId="0" applyFont="1" applyFill="1" applyProtection="1">
      <protection locked="0" hidden="1"/>
    </xf>
  </cellXfs>
  <cellStyles count="3">
    <cellStyle name="Normal" xfId="0" builtinId="0"/>
    <cellStyle name="Normal 2" xfId="1" xr:uid="{C83A1CC8-7C58-4DE5-B7FB-7DB1C57DFCB8}"/>
    <cellStyle name="Normal 3" xfId="2" xr:uid="{ADC4668A-9E1A-41B9-8297-7DD34C739641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197189061044789E-3"/>
          <c:w val="1"/>
          <c:h val="0.998802790238017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2"/>
              </a:solidFill>
            </a:ln>
            <a:effectLst/>
          </c:spPr>
          <c:marker>
            <c:symbol val="none"/>
          </c:marker>
          <c:xVal>
            <c:numRef>
              <c:f>'1.Subdivisions'!$R$5:$R$2019</c:f>
              <c:numCache>
                <c:formatCode>General</c:formatCode>
                <c:ptCount val="2015"/>
                <c:pt idx="0">
                  <c:v>6.1257422745431001E-17</c:v>
                </c:pt>
                <c:pt idx="1">
                  <c:v>0.57735026918962573</c:v>
                </c:pt>
                <c:pt idx="2">
                  <c:v>0.28867513459481303</c:v>
                </c:pt>
                <c:pt idx="3">
                  <c:v>-0.86602540378443849</c:v>
                </c:pt>
                <c:pt idx="4">
                  <c:v>-0.28867513459481281</c:v>
                </c:pt>
                <c:pt idx="5">
                  <c:v>0.28867513459481292</c:v>
                </c:pt>
                <c:pt idx="6">
                  <c:v>0.86602540378443871</c:v>
                </c:pt>
                <c:pt idx="7">
                  <c:v>-0.2886751345948127</c:v>
                </c:pt>
                <c:pt idx="8">
                  <c:v>-0.57735026918962573</c:v>
                </c:pt>
                <c:pt idx="9">
                  <c:v>6.1257422745431001E-17</c:v>
                </c:pt>
                <c:pt idx="10">
                  <c:v>0.57735026918962573</c:v>
                </c:pt>
                <c:pt idx="11">
                  <c:v>0.28867513459481303</c:v>
                </c:pt>
                <c:pt idx="12">
                  <c:v>-0.86602540378443849</c:v>
                </c:pt>
                <c:pt idx="13">
                  <c:v>-0.28867513459481281</c:v>
                </c:pt>
                <c:pt idx="14">
                  <c:v>0.28867513459481292</c:v>
                </c:pt>
                <c:pt idx="15">
                  <c:v>0.86602540378443871</c:v>
                </c:pt>
                <c:pt idx="16">
                  <c:v>-0.2886751345948127</c:v>
                </c:pt>
                <c:pt idx="17">
                  <c:v>-0.57735026918962573</c:v>
                </c:pt>
                <c:pt idx="18">
                  <c:v>6.1257422745431001E-17</c:v>
                </c:pt>
                <c:pt idx="19">
                  <c:v>0.57735026918962573</c:v>
                </c:pt>
                <c:pt idx="20">
                  <c:v>0.28867513459481303</c:v>
                </c:pt>
                <c:pt idx="21">
                  <c:v>-0.86602540378443849</c:v>
                </c:pt>
                <c:pt idx="22">
                  <c:v>-0.28867513459481281</c:v>
                </c:pt>
                <c:pt idx="23">
                  <c:v>0.28867513459481292</c:v>
                </c:pt>
                <c:pt idx="24">
                  <c:v>0.86602540378443871</c:v>
                </c:pt>
                <c:pt idx="25">
                  <c:v>-0.2886751345948127</c:v>
                </c:pt>
                <c:pt idx="26">
                  <c:v>-0.57735026918962573</c:v>
                </c:pt>
                <c:pt idx="27">
                  <c:v>6.1257422745431001E-17</c:v>
                </c:pt>
                <c:pt idx="28">
                  <c:v>0.57735026918962573</c:v>
                </c:pt>
                <c:pt idx="29">
                  <c:v>0.28867513459481303</c:v>
                </c:pt>
                <c:pt idx="30">
                  <c:v>-0.86602540378443849</c:v>
                </c:pt>
                <c:pt idx="31">
                  <c:v>-0.28867513459481281</c:v>
                </c:pt>
                <c:pt idx="32">
                  <c:v>0.28867513459481292</c:v>
                </c:pt>
                <c:pt idx="33">
                  <c:v>0.86602540378443871</c:v>
                </c:pt>
                <c:pt idx="34">
                  <c:v>-0.2886751345948127</c:v>
                </c:pt>
                <c:pt idx="35">
                  <c:v>-0.57735026918962573</c:v>
                </c:pt>
                <c:pt idx="36">
                  <c:v>6.1257422745431001E-17</c:v>
                </c:pt>
                <c:pt idx="37">
                  <c:v>0.57735026918962573</c:v>
                </c:pt>
                <c:pt idx="38">
                  <c:v>0.28867513459481303</c:v>
                </c:pt>
                <c:pt idx="39">
                  <c:v>-0.86602540378443849</c:v>
                </c:pt>
                <c:pt idx="40">
                  <c:v>-0.28867513459481281</c:v>
                </c:pt>
                <c:pt idx="41">
                  <c:v>0.28867513459481292</c:v>
                </c:pt>
                <c:pt idx="42">
                  <c:v>0.86602540378443871</c:v>
                </c:pt>
                <c:pt idx="43">
                  <c:v>-0.2886751345948127</c:v>
                </c:pt>
                <c:pt idx="44">
                  <c:v>-0.57735026918962573</c:v>
                </c:pt>
                <c:pt idx="45">
                  <c:v>6.1257422745431001E-17</c:v>
                </c:pt>
                <c:pt idx="46">
                  <c:v>0.57735026918962573</c:v>
                </c:pt>
                <c:pt idx="47">
                  <c:v>0.28867513459481303</c:v>
                </c:pt>
                <c:pt idx="48">
                  <c:v>-0.86602540378443849</c:v>
                </c:pt>
                <c:pt idx="49">
                  <c:v>-0.28867513459481281</c:v>
                </c:pt>
                <c:pt idx="50">
                  <c:v>0.28867513459481292</c:v>
                </c:pt>
                <c:pt idx="51">
                  <c:v>0.86602540378443871</c:v>
                </c:pt>
                <c:pt idx="52">
                  <c:v>-0.2886751345948127</c:v>
                </c:pt>
                <c:pt idx="53">
                  <c:v>-0.57735026918962573</c:v>
                </c:pt>
                <c:pt idx="54">
                  <c:v>6.1257422745431001E-17</c:v>
                </c:pt>
                <c:pt idx="55">
                  <c:v>0.57735026918962573</c:v>
                </c:pt>
                <c:pt idx="56">
                  <c:v>0.28867513459481303</c:v>
                </c:pt>
                <c:pt idx="57">
                  <c:v>-0.86602540378443849</c:v>
                </c:pt>
                <c:pt idx="58">
                  <c:v>-0.28867513459481281</c:v>
                </c:pt>
                <c:pt idx="59">
                  <c:v>0.28867513459481292</c:v>
                </c:pt>
                <c:pt idx="60">
                  <c:v>0.86602540378443871</c:v>
                </c:pt>
                <c:pt idx="61">
                  <c:v>-0.2886751345948127</c:v>
                </c:pt>
                <c:pt idx="62">
                  <c:v>-0.57735026918962573</c:v>
                </c:pt>
                <c:pt idx="63">
                  <c:v>6.1257422745431001E-17</c:v>
                </c:pt>
                <c:pt idx="64">
                  <c:v>0.57735026918962573</c:v>
                </c:pt>
                <c:pt idx="65">
                  <c:v>0.28867513459481303</c:v>
                </c:pt>
                <c:pt idx="66">
                  <c:v>-0.86602540378443849</c:v>
                </c:pt>
                <c:pt idx="67">
                  <c:v>-0.28867513459481281</c:v>
                </c:pt>
                <c:pt idx="68">
                  <c:v>0.28867513459481292</c:v>
                </c:pt>
                <c:pt idx="69">
                  <c:v>0.86602540378443871</c:v>
                </c:pt>
                <c:pt idx="70">
                  <c:v>-0.2886751345948127</c:v>
                </c:pt>
                <c:pt idx="71">
                  <c:v>-0.57735026918962573</c:v>
                </c:pt>
                <c:pt idx="72">
                  <c:v>6.1257422745431001E-17</c:v>
                </c:pt>
                <c:pt idx="73">
                  <c:v>0.57735026918962573</c:v>
                </c:pt>
                <c:pt idx="74">
                  <c:v>0.28867513459481303</c:v>
                </c:pt>
                <c:pt idx="75">
                  <c:v>-0.86602540378443849</c:v>
                </c:pt>
                <c:pt idx="76">
                  <c:v>-0.28867513459481281</c:v>
                </c:pt>
                <c:pt idx="77">
                  <c:v>0.28867513459481292</c:v>
                </c:pt>
                <c:pt idx="78">
                  <c:v>0.86602540378443871</c:v>
                </c:pt>
                <c:pt idx="79">
                  <c:v>-0.2886751345948127</c:v>
                </c:pt>
                <c:pt idx="80">
                  <c:v>-0.57735026918962573</c:v>
                </c:pt>
                <c:pt idx="81">
                  <c:v>6.1257422745431001E-17</c:v>
                </c:pt>
                <c:pt idx="82">
                  <c:v>0.57735026918962573</c:v>
                </c:pt>
                <c:pt idx="83">
                  <c:v>0.28867513459481303</c:v>
                </c:pt>
                <c:pt idx="84">
                  <c:v>-0.86602540378443849</c:v>
                </c:pt>
                <c:pt idx="85">
                  <c:v>-0.28867513459481281</c:v>
                </c:pt>
                <c:pt idx="86">
                  <c:v>0.28867513459481292</c:v>
                </c:pt>
                <c:pt idx="87">
                  <c:v>0.86602540378443871</c:v>
                </c:pt>
                <c:pt idx="88">
                  <c:v>-0.2886751345948127</c:v>
                </c:pt>
                <c:pt idx="89">
                  <c:v>-0.57735026918962573</c:v>
                </c:pt>
                <c:pt idx="90">
                  <c:v>6.1257422745431001E-17</c:v>
                </c:pt>
                <c:pt idx="91">
                  <c:v>0.57735026918962573</c:v>
                </c:pt>
                <c:pt idx="92">
                  <c:v>0.28867513459481303</c:v>
                </c:pt>
                <c:pt idx="93">
                  <c:v>-0.86602540378443849</c:v>
                </c:pt>
                <c:pt idx="94">
                  <c:v>-0.28867513459481281</c:v>
                </c:pt>
                <c:pt idx="95">
                  <c:v>0.28867513459481292</c:v>
                </c:pt>
                <c:pt idx="96">
                  <c:v>0.86602540378443871</c:v>
                </c:pt>
                <c:pt idx="97">
                  <c:v>-0.2886751345948127</c:v>
                </c:pt>
                <c:pt idx="98">
                  <c:v>-0.57735026918962573</c:v>
                </c:pt>
                <c:pt idx="99">
                  <c:v>6.1257422745431001E-17</c:v>
                </c:pt>
                <c:pt idx="100">
                  <c:v>0.57735026918962573</c:v>
                </c:pt>
                <c:pt idx="101">
                  <c:v>0.28867513459481303</c:v>
                </c:pt>
                <c:pt idx="102">
                  <c:v>-0.86602540378443849</c:v>
                </c:pt>
                <c:pt idx="103">
                  <c:v>-0.28867513459481281</c:v>
                </c:pt>
                <c:pt idx="104">
                  <c:v>0.28867513459481292</c:v>
                </c:pt>
                <c:pt idx="105">
                  <c:v>0.86602540378443871</c:v>
                </c:pt>
                <c:pt idx="106">
                  <c:v>-0.2886751345948127</c:v>
                </c:pt>
                <c:pt idx="107">
                  <c:v>-0.57735026918962573</c:v>
                </c:pt>
                <c:pt idx="108">
                  <c:v>6.1257422745431001E-17</c:v>
                </c:pt>
                <c:pt idx="109">
                  <c:v>0.57735026918962573</c:v>
                </c:pt>
                <c:pt idx="110">
                  <c:v>0.28867513459481303</c:v>
                </c:pt>
                <c:pt idx="111">
                  <c:v>-0.86602540378443849</c:v>
                </c:pt>
                <c:pt idx="112">
                  <c:v>-0.28867513459481281</c:v>
                </c:pt>
                <c:pt idx="113">
                  <c:v>0.28867513459481292</c:v>
                </c:pt>
                <c:pt idx="114">
                  <c:v>0.86602540378443871</c:v>
                </c:pt>
                <c:pt idx="115">
                  <c:v>-0.2886751345948127</c:v>
                </c:pt>
                <c:pt idx="116">
                  <c:v>-0.57735026918962573</c:v>
                </c:pt>
                <c:pt idx="117">
                  <c:v>6.1257422745431001E-17</c:v>
                </c:pt>
                <c:pt idx="118">
                  <c:v>0.57735026918962573</c:v>
                </c:pt>
                <c:pt idx="119">
                  <c:v>0.28867513459481303</c:v>
                </c:pt>
                <c:pt idx="120">
                  <c:v>-0.86602540378443849</c:v>
                </c:pt>
                <c:pt idx="121">
                  <c:v>-0.28867513459481281</c:v>
                </c:pt>
                <c:pt idx="122">
                  <c:v>0.28867513459481292</c:v>
                </c:pt>
                <c:pt idx="123">
                  <c:v>0.86602540378443871</c:v>
                </c:pt>
                <c:pt idx="124">
                  <c:v>-0.2886751345948127</c:v>
                </c:pt>
                <c:pt idx="125">
                  <c:v>-0.57735026918962573</c:v>
                </c:pt>
                <c:pt idx="126">
                  <c:v>6.1257422745431001E-17</c:v>
                </c:pt>
                <c:pt idx="127">
                  <c:v>0.57735026918962573</c:v>
                </c:pt>
                <c:pt idx="128">
                  <c:v>0.28867513459481303</c:v>
                </c:pt>
                <c:pt idx="129">
                  <c:v>-0.86602540378443849</c:v>
                </c:pt>
                <c:pt idx="130">
                  <c:v>-0.28867513459481281</c:v>
                </c:pt>
                <c:pt idx="131">
                  <c:v>0.28867513459481292</c:v>
                </c:pt>
                <c:pt idx="132">
                  <c:v>0.86602540378443871</c:v>
                </c:pt>
                <c:pt idx="133">
                  <c:v>-0.2886751345948127</c:v>
                </c:pt>
                <c:pt idx="134">
                  <c:v>-0.57735026918962573</c:v>
                </c:pt>
                <c:pt idx="135">
                  <c:v>6.1257422745431001E-17</c:v>
                </c:pt>
                <c:pt idx="136">
                  <c:v>0.57735026918962573</c:v>
                </c:pt>
                <c:pt idx="137">
                  <c:v>0.28867513459481303</c:v>
                </c:pt>
                <c:pt idx="138">
                  <c:v>-0.86602540378443849</c:v>
                </c:pt>
                <c:pt idx="139">
                  <c:v>-0.28867513459481281</c:v>
                </c:pt>
                <c:pt idx="140">
                  <c:v>0.28867513459481292</c:v>
                </c:pt>
                <c:pt idx="141">
                  <c:v>0.86602540378443871</c:v>
                </c:pt>
                <c:pt idx="142">
                  <c:v>-0.2886751345948127</c:v>
                </c:pt>
                <c:pt idx="143">
                  <c:v>-0.57735026918962573</c:v>
                </c:pt>
                <c:pt idx="144">
                  <c:v>6.1257422745431001E-17</c:v>
                </c:pt>
                <c:pt idx="145">
                  <c:v>0.57735026918962573</c:v>
                </c:pt>
                <c:pt idx="146">
                  <c:v>0.28867513459481303</c:v>
                </c:pt>
                <c:pt idx="147">
                  <c:v>-0.86602540378443849</c:v>
                </c:pt>
                <c:pt idx="148">
                  <c:v>-0.28867513459481281</c:v>
                </c:pt>
                <c:pt idx="149">
                  <c:v>0.28867513459481292</c:v>
                </c:pt>
                <c:pt idx="150">
                  <c:v>0.86602540378443871</c:v>
                </c:pt>
                <c:pt idx="151">
                  <c:v>-0.2886751345948127</c:v>
                </c:pt>
                <c:pt idx="152">
                  <c:v>-0.57735026918962573</c:v>
                </c:pt>
                <c:pt idx="153">
                  <c:v>6.1257422745431001E-17</c:v>
                </c:pt>
                <c:pt idx="154">
                  <c:v>0.57735026918962573</c:v>
                </c:pt>
                <c:pt idx="155">
                  <c:v>0.28867513459481303</c:v>
                </c:pt>
                <c:pt idx="156">
                  <c:v>-0.86602540378443849</c:v>
                </c:pt>
                <c:pt idx="157">
                  <c:v>-0.28867513459481281</c:v>
                </c:pt>
                <c:pt idx="158">
                  <c:v>0.28867513459481292</c:v>
                </c:pt>
                <c:pt idx="159">
                  <c:v>0.86602540378443871</c:v>
                </c:pt>
                <c:pt idx="160">
                  <c:v>-0.2886751345948127</c:v>
                </c:pt>
                <c:pt idx="161">
                  <c:v>-0.57735026918962573</c:v>
                </c:pt>
                <c:pt idx="162">
                  <c:v>6.1257422745431001E-17</c:v>
                </c:pt>
                <c:pt idx="163">
                  <c:v>0.57735026918962573</c:v>
                </c:pt>
                <c:pt idx="164">
                  <c:v>0.28867513459481303</c:v>
                </c:pt>
                <c:pt idx="165">
                  <c:v>-0.86602540378443849</c:v>
                </c:pt>
                <c:pt idx="166">
                  <c:v>-0.28867513459481281</c:v>
                </c:pt>
                <c:pt idx="167">
                  <c:v>0.28867513459481292</c:v>
                </c:pt>
                <c:pt idx="168">
                  <c:v>0.86602540378443871</c:v>
                </c:pt>
                <c:pt idx="169">
                  <c:v>-0.2886751345948127</c:v>
                </c:pt>
                <c:pt idx="170">
                  <c:v>-0.57735026918962573</c:v>
                </c:pt>
                <c:pt idx="171">
                  <c:v>6.1257422745431001E-17</c:v>
                </c:pt>
                <c:pt idx="172">
                  <c:v>0.57735026918962573</c:v>
                </c:pt>
                <c:pt idx="173">
                  <c:v>0.28867513459481303</c:v>
                </c:pt>
                <c:pt idx="174">
                  <c:v>-0.86602540378443849</c:v>
                </c:pt>
                <c:pt idx="175">
                  <c:v>-0.28867513459481281</c:v>
                </c:pt>
                <c:pt idx="176">
                  <c:v>0.28867513459481292</c:v>
                </c:pt>
                <c:pt idx="177">
                  <c:v>0.86602540378443871</c:v>
                </c:pt>
                <c:pt idx="178">
                  <c:v>-0.2886751345948127</c:v>
                </c:pt>
                <c:pt idx="179">
                  <c:v>-0.57735026918962573</c:v>
                </c:pt>
                <c:pt idx="180">
                  <c:v>6.1257422745431001E-17</c:v>
                </c:pt>
                <c:pt idx="181">
                  <c:v>0.57735026918962573</c:v>
                </c:pt>
                <c:pt idx="182">
                  <c:v>0.28867513459481303</c:v>
                </c:pt>
                <c:pt idx="183">
                  <c:v>-0.86602540378443849</c:v>
                </c:pt>
                <c:pt idx="184">
                  <c:v>-0.28867513459481281</c:v>
                </c:pt>
                <c:pt idx="185">
                  <c:v>0.28867513459481292</c:v>
                </c:pt>
                <c:pt idx="186">
                  <c:v>0.86602540378443871</c:v>
                </c:pt>
                <c:pt idx="187">
                  <c:v>-0.2886751345948127</c:v>
                </c:pt>
                <c:pt idx="188">
                  <c:v>-0.57735026918962573</c:v>
                </c:pt>
                <c:pt idx="189">
                  <c:v>6.1257422745431001E-17</c:v>
                </c:pt>
                <c:pt idx="190">
                  <c:v>0.57735026918962573</c:v>
                </c:pt>
                <c:pt idx="191">
                  <c:v>0.28867513459481303</c:v>
                </c:pt>
                <c:pt idx="192">
                  <c:v>-0.86602540378443849</c:v>
                </c:pt>
                <c:pt idx="193">
                  <c:v>-0.28867513459481281</c:v>
                </c:pt>
                <c:pt idx="194">
                  <c:v>0.28867513459481292</c:v>
                </c:pt>
                <c:pt idx="195">
                  <c:v>0.86602540378443871</c:v>
                </c:pt>
                <c:pt idx="196">
                  <c:v>-0.2886751345948127</c:v>
                </c:pt>
                <c:pt idx="197">
                  <c:v>-0.57735026918962573</c:v>
                </c:pt>
                <c:pt idx="198">
                  <c:v>6.1257422745431001E-17</c:v>
                </c:pt>
                <c:pt idx="199">
                  <c:v>0.57735026918962573</c:v>
                </c:pt>
                <c:pt idx="200">
                  <c:v>0.28867513459481303</c:v>
                </c:pt>
                <c:pt idx="201">
                  <c:v>-0.86602540378443849</c:v>
                </c:pt>
                <c:pt idx="202">
                  <c:v>-0.28867513459481281</c:v>
                </c:pt>
                <c:pt idx="203">
                  <c:v>0.28867513459481292</c:v>
                </c:pt>
                <c:pt idx="204">
                  <c:v>0.86602540378443871</c:v>
                </c:pt>
                <c:pt idx="205">
                  <c:v>-0.2886751345948127</c:v>
                </c:pt>
                <c:pt idx="206">
                  <c:v>-0.57735026918962573</c:v>
                </c:pt>
                <c:pt idx="207">
                  <c:v>6.1257422745431001E-17</c:v>
                </c:pt>
                <c:pt idx="208">
                  <c:v>0.57735026918962573</c:v>
                </c:pt>
                <c:pt idx="209">
                  <c:v>0.28867513459481303</c:v>
                </c:pt>
                <c:pt idx="210">
                  <c:v>-0.86602540378443849</c:v>
                </c:pt>
                <c:pt idx="211">
                  <c:v>-0.28867513459481281</c:v>
                </c:pt>
                <c:pt idx="212">
                  <c:v>0.28867513459481292</c:v>
                </c:pt>
                <c:pt idx="213">
                  <c:v>0.86602540378443871</c:v>
                </c:pt>
                <c:pt idx="214">
                  <c:v>-0.2886751345948127</c:v>
                </c:pt>
                <c:pt idx="215">
                  <c:v>-0.57735026918962573</c:v>
                </c:pt>
                <c:pt idx="216">
                  <c:v>6.1257422745431001E-17</c:v>
                </c:pt>
                <c:pt idx="217">
                  <c:v>0.57735026918962573</c:v>
                </c:pt>
                <c:pt idx="218">
                  <c:v>0.28867513459481303</c:v>
                </c:pt>
                <c:pt idx="219">
                  <c:v>-0.86602540378443849</c:v>
                </c:pt>
                <c:pt idx="220">
                  <c:v>-0.28867513459481281</c:v>
                </c:pt>
                <c:pt idx="221">
                  <c:v>0.28867513459481292</c:v>
                </c:pt>
                <c:pt idx="222">
                  <c:v>0.86602540378443871</c:v>
                </c:pt>
                <c:pt idx="223">
                  <c:v>-0.2886751345948127</c:v>
                </c:pt>
                <c:pt idx="224">
                  <c:v>-0.57735026918962573</c:v>
                </c:pt>
                <c:pt idx="225">
                  <c:v>6.1257422745431001E-17</c:v>
                </c:pt>
                <c:pt idx="226">
                  <c:v>0.57735026918962573</c:v>
                </c:pt>
                <c:pt idx="227">
                  <c:v>0.28867513459481303</c:v>
                </c:pt>
                <c:pt idx="228">
                  <c:v>-0.86602540378443849</c:v>
                </c:pt>
                <c:pt idx="229">
                  <c:v>-0.28867513459481281</c:v>
                </c:pt>
                <c:pt idx="230">
                  <c:v>0.28867513459481292</c:v>
                </c:pt>
                <c:pt idx="231">
                  <c:v>0.86602540378443871</c:v>
                </c:pt>
                <c:pt idx="232">
                  <c:v>-0.2886751345948127</c:v>
                </c:pt>
                <c:pt idx="233">
                  <c:v>-0.57735026918962573</c:v>
                </c:pt>
                <c:pt idx="234">
                  <c:v>6.1257422745431001E-17</c:v>
                </c:pt>
                <c:pt idx="235">
                  <c:v>0.57735026918962573</c:v>
                </c:pt>
                <c:pt idx="236">
                  <c:v>0.28867513459481303</c:v>
                </c:pt>
                <c:pt idx="237">
                  <c:v>-0.86602540378443849</c:v>
                </c:pt>
                <c:pt idx="238">
                  <c:v>-0.28867513459481281</c:v>
                </c:pt>
                <c:pt idx="239">
                  <c:v>0.28867513459481292</c:v>
                </c:pt>
                <c:pt idx="240">
                  <c:v>0.86602540378443871</c:v>
                </c:pt>
                <c:pt idx="241">
                  <c:v>-0.2886751345948127</c:v>
                </c:pt>
                <c:pt idx="242">
                  <c:v>-0.57735026918962573</c:v>
                </c:pt>
                <c:pt idx="243">
                  <c:v>6.1257422745431001E-17</c:v>
                </c:pt>
                <c:pt idx="244">
                  <c:v>0.57735026918962573</c:v>
                </c:pt>
                <c:pt idx="245">
                  <c:v>0.28867513459481303</c:v>
                </c:pt>
                <c:pt idx="246">
                  <c:v>-0.86602540378443849</c:v>
                </c:pt>
                <c:pt idx="247">
                  <c:v>-0.28867513459481281</c:v>
                </c:pt>
                <c:pt idx="248">
                  <c:v>0.28867513459481292</c:v>
                </c:pt>
                <c:pt idx="249">
                  <c:v>0.86602540378443871</c:v>
                </c:pt>
                <c:pt idx="250">
                  <c:v>-0.2886751345948127</c:v>
                </c:pt>
                <c:pt idx="251">
                  <c:v>-0.57735026918962573</c:v>
                </c:pt>
                <c:pt idx="252">
                  <c:v>6.1257422745431001E-17</c:v>
                </c:pt>
                <c:pt idx="253">
                  <c:v>0.57735026918962573</c:v>
                </c:pt>
                <c:pt idx="254">
                  <c:v>0.28867513459481303</c:v>
                </c:pt>
                <c:pt idx="255">
                  <c:v>-0.86602540378443849</c:v>
                </c:pt>
                <c:pt idx="256">
                  <c:v>-0.28867513459481281</c:v>
                </c:pt>
                <c:pt idx="257">
                  <c:v>0.28867513459481292</c:v>
                </c:pt>
                <c:pt idx="258">
                  <c:v>0.86602540378443871</c:v>
                </c:pt>
                <c:pt idx="259">
                  <c:v>-0.2886751345948127</c:v>
                </c:pt>
                <c:pt idx="260">
                  <c:v>-0.57735026918962573</c:v>
                </c:pt>
                <c:pt idx="261">
                  <c:v>6.1257422745431001E-17</c:v>
                </c:pt>
                <c:pt idx="262">
                  <c:v>0.57735026918962573</c:v>
                </c:pt>
                <c:pt idx="263">
                  <c:v>0.28867513459481303</c:v>
                </c:pt>
                <c:pt idx="264">
                  <c:v>-0.86602540378443849</c:v>
                </c:pt>
                <c:pt idx="265">
                  <c:v>-0.28867513459481281</c:v>
                </c:pt>
                <c:pt idx="266">
                  <c:v>0.28867513459481292</c:v>
                </c:pt>
                <c:pt idx="267">
                  <c:v>0.86602540378443871</c:v>
                </c:pt>
                <c:pt idx="268">
                  <c:v>-0.2886751345948127</c:v>
                </c:pt>
                <c:pt idx="269">
                  <c:v>-0.57735026918962573</c:v>
                </c:pt>
                <c:pt idx="270">
                  <c:v>6.1257422745431001E-17</c:v>
                </c:pt>
                <c:pt idx="271">
                  <c:v>0.57735026918962573</c:v>
                </c:pt>
                <c:pt idx="272">
                  <c:v>0.28867513459481303</c:v>
                </c:pt>
                <c:pt idx="273">
                  <c:v>-0.86602540378443849</c:v>
                </c:pt>
                <c:pt idx="274">
                  <c:v>-0.28867513459481281</c:v>
                </c:pt>
                <c:pt idx="275">
                  <c:v>0.28867513459481292</c:v>
                </c:pt>
                <c:pt idx="276">
                  <c:v>0.86602540378443871</c:v>
                </c:pt>
                <c:pt idx="277">
                  <c:v>-0.2886751345948127</c:v>
                </c:pt>
                <c:pt idx="278">
                  <c:v>-0.57735026918962573</c:v>
                </c:pt>
                <c:pt idx="279">
                  <c:v>6.1257422745431001E-17</c:v>
                </c:pt>
                <c:pt idx="280">
                  <c:v>0.57735026918962573</c:v>
                </c:pt>
                <c:pt idx="281">
                  <c:v>0.28867513459481303</c:v>
                </c:pt>
                <c:pt idx="282">
                  <c:v>-0.86602540378443849</c:v>
                </c:pt>
                <c:pt idx="283">
                  <c:v>-0.28867513459481281</c:v>
                </c:pt>
                <c:pt idx="284">
                  <c:v>0.28867513459481292</c:v>
                </c:pt>
                <c:pt idx="285">
                  <c:v>0.86602540378443871</c:v>
                </c:pt>
                <c:pt idx="286">
                  <c:v>-0.2886751345948127</c:v>
                </c:pt>
                <c:pt idx="287">
                  <c:v>-0.57735026918962573</c:v>
                </c:pt>
                <c:pt idx="288">
                  <c:v>6.1257422745431001E-17</c:v>
                </c:pt>
                <c:pt idx="289">
                  <c:v>0.57735026918962573</c:v>
                </c:pt>
                <c:pt idx="290">
                  <c:v>0.28867513459481303</c:v>
                </c:pt>
                <c:pt idx="291">
                  <c:v>-0.86602540378443849</c:v>
                </c:pt>
                <c:pt idx="292">
                  <c:v>-0.28867513459481281</c:v>
                </c:pt>
                <c:pt idx="293">
                  <c:v>0.28867513459481292</c:v>
                </c:pt>
                <c:pt idx="294">
                  <c:v>0.86602540378443871</c:v>
                </c:pt>
                <c:pt idx="295">
                  <c:v>-0.2886751345948127</c:v>
                </c:pt>
                <c:pt idx="296">
                  <c:v>-0.57735026918962573</c:v>
                </c:pt>
                <c:pt idx="297">
                  <c:v>6.1257422745431001E-17</c:v>
                </c:pt>
                <c:pt idx="298">
                  <c:v>0.57735026918962573</c:v>
                </c:pt>
                <c:pt idx="299">
                  <c:v>0.28867513459481303</c:v>
                </c:pt>
                <c:pt idx="300">
                  <c:v>-0.86602540378443849</c:v>
                </c:pt>
                <c:pt idx="301">
                  <c:v>-0.28867513459481281</c:v>
                </c:pt>
                <c:pt idx="302">
                  <c:v>0.28867513459481292</c:v>
                </c:pt>
                <c:pt idx="303">
                  <c:v>0.86602540378443871</c:v>
                </c:pt>
                <c:pt idx="304">
                  <c:v>-0.2886751345948127</c:v>
                </c:pt>
                <c:pt idx="305">
                  <c:v>-0.57735026918962573</c:v>
                </c:pt>
                <c:pt idx="306">
                  <c:v>6.1257422745431001E-17</c:v>
                </c:pt>
                <c:pt idx="307">
                  <c:v>0.57735026918962573</c:v>
                </c:pt>
                <c:pt idx="308">
                  <c:v>0.28867513459481303</c:v>
                </c:pt>
                <c:pt idx="309">
                  <c:v>-0.86602540378443849</c:v>
                </c:pt>
                <c:pt idx="310">
                  <c:v>-0.28867513459481281</c:v>
                </c:pt>
                <c:pt idx="311">
                  <c:v>0.28867513459481292</c:v>
                </c:pt>
                <c:pt idx="312">
                  <c:v>0.86602540378443871</c:v>
                </c:pt>
                <c:pt idx="313">
                  <c:v>-0.2886751345948127</c:v>
                </c:pt>
                <c:pt idx="314">
                  <c:v>-0.57735026918962573</c:v>
                </c:pt>
                <c:pt idx="315">
                  <c:v>6.1257422745431001E-17</c:v>
                </c:pt>
                <c:pt idx="316">
                  <c:v>0.57735026918962573</c:v>
                </c:pt>
                <c:pt idx="317">
                  <c:v>0.28867513459481303</c:v>
                </c:pt>
                <c:pt idx="318">
                  <c:v>-0.86602540378443849</c:v>
                </c:pt>
                <c:pt idx="319">
                  <c:v>-0.28867513459481281</c:v>
                </c:pt>
                <c:pt idx="320">
                  <c:v>0.28867513459481292</c:v>
                </c:pt>
                <c:pt idx="321">
                  <c:v>0.86602540378443871</c:v>
                </c:pt>
                <c:pt idx="322">
                  <c:v>-0.2886751345948127</c:v>
                </c:pt>
                <c:pt idx="323">
                  <c:v>-0.57735026918962573</c:v>
                </c:pt>
                <c:pt idx="324">
                  <c:v>6.1257422745431001E-17</c:v>
                </c:pt>
                <c:pt idx="325">
                  <c:v>0.57735026918962573</c:v>
                </c:pt>
                <c:pt idx="326">
                  <c:v>0.28867513459481303</c:v>
                </c:pt>
                <c:pt idx="327">
                  <c:v>-0.86602540378443849</c:v>
                </c:pt>
                <c:pt idx="328">
                  <c:v>-0.28867513459481281</c:v>
                </c:pt>
                <c:pt idx="329">
                  <c:v>0.28867513459481292</c:v>
                </c:pt>
                <c:pt idx="330">
                  <c:v>0.86602540378443871</c:v>
                </c:pt>
                <c:pt idx="331">
                  <c:v>-0.2886751345948127</c:v>
                </c:pt>
                <c:pt idx="332">
                  <c:v>-0.57735026918962573</c:v>
                </c:pt>
                <c:pt idx="333">
                  <c:v>6.1257422745431001E-17</c:v>
                </c:pt>
                <c:pt idx="334">
                  <c:v>0.57735026918962573</c:v>
                </c:pt>
                <c:pt idx="335">
                  <c:v>0.28867513459481303</c:v>
                </c:pt>
                <c:pt idx="336">
                  <c:v>-0.86602540378443849</c:v>
                </c:pt>
                <c:pt idx="337">
                  <c:v>-0.28867513459481281</c:v>
                </c:pt>
                <c:pt idx="338">
                  <c:v>0.28867513459481292</c:v>
                </c:pt>
                <c:pt idx="339">
                  <c:v>0.86602540378443871</c:v>
                </c:pt>
                <c:pt idx="340">
                  <c:v>-0.2886751345948127</c:v>
                </c:pt>
                <c:pt idx="341">
                  <c:v>-0.57735026918962573</c:v>
                </c:pt>
                <c:pt idx="342">
                  <c:v>6.1257422745431001E-17</c:v>
                </c:pt>
                <c:pt idx="343">
                  <c:v>0.57735026918962573</c:v>
                </c:pt>
                <c:pt idx="344">
                  <c:v>0.28867513459481303</c:v>
                </c:pt>
                <c:pt idx="345">
                  <c:v>-0.86602540378443849</c:v>
                </c:pt>
                <c:pt idx="346">
                  <c:v>-0.28867513459481281</c:v>
                </c:pt>
                <c:pt idx="347">
                  <c:v>0.28867513459481292</c:v>
                </c:pt>
                <c:pt idx="348">
                  <c:v>0.86602540378443871</c:v>
                </c:pt>
                <c:pt idx="349">
                  <c:v>-0.2886751345948127</c:v>
                </c:pt>
                <c:pt idx="350">
                  <c:v>-0.57735026918962573</c:v>
                </c:pt>
                <c:pt idx="351">
                  <c:v>6.1257422745431001E-17</c:v>
                </c:pt>
                <c:pt idx="352">
                  <c:v>0.57735026918962573</c:v>
                </c:pt>
                <c:pt idx="353">
                  <c:v>0.28867513459481303</c:v>
                </c:pt>
                <c:pt idx="354">
                  <c:v>-0.86602540378443849</c:v>
                </c:pt>
                <c:pt idx="355">
                  <c:v>-0.28867513459481281</c:v>
                </c:pt>
                <c:pt idx="356">
                  <c:v>0.28867513459481292</c:v>
                </c:pt>
                <c:pt idx="357">
                  <c:v>0.86602540378443871</c:v>
                </c:pt>
                <c:pt idx="358">
                  <c:v>-0.2886751345948127</c:v>
                </c:pt>
                <c:pt idx="359">
                  <c:v>-0.57735026918962573</c:v>
                </c:pt>
                <c:pt idx="360">
                  <c:v>6.1257422745431001E-17</c:v>
                </c:pt>
                <c:pt idx="361">
                  <c:v>0.57735026918962573</c:v>
                </c:pt>
                <c:pt idx="362">
                  <c:v>0.28867513459481303</c:v>
                </c:pt>
                <c:pt idx="363">
                  <c:v>-0.86602540378443849</c:v>
                </c:pt>
                <c:pt idx="364">
                  <c:v>-0.28867513459481281</c:v>
                </c:pt>
                <c:pt idx="365">
                  <c:v>0.28867513459481292</c:v>
                </c:pt>
                <c:pt idx="366">
                  <c:v>0.86602540378443871</c:v>
                </c:pt>
                <c:pt idx="367">
                  <c:v>-0.2886751345948127</c:v>
                </c:pt>
                <c:pt idx="368">
                  <c:v>-0.57735026918962573</c:v>
                </c:pt>
                <c:pt idx="369">
                  <c:v>6.1257422745431001E-17</c:v>
                </c:pt>
                <c:pt idx="370">
                  <c:v>0.57735026918962573</c:v>
                </c:pt>
                <c:pt idx="371">
                  <c:v>0.28867513459481303</c:v>
                </c:pt>
                <c:pt idx="372">
                  <c:v>-0.86602540378443849</c:v>
                </c:pt>
                <c:pt idx="373">
                  <c:v>-0.28867513459481281</c:v>
                </c:pt>
                <c:pt idx="374">
                  <c:v>0.28867513459481292</c:v>
                </c:pt>
                <c:pt idx="375">
                  <c:v>0.86602540378443871</c:v>
                </c:pt>
                <c:pt idx="376">
                  <c:v>-0.2886751345948127</c:v>
                </c:pt>
                <c:pt idx="377">
                  <c:v>-0.57735026918962573</c:v>
                </c:pt>
                <c:pt idx="378">
                  <c:v>6.1257422745431001E-17</c:v>
                </c:pt>
                <c:pt idx="379">
                  <c:v>0.57735026918962573</c:v>
                </c:pt>
                <c:pt idx="380">
                  <c:v>0.28867513459481303</c:v>
                </c:pt>
                <c:pt idx="381">
                  <c:v>-0.86602540378443849</c:v>
                </c:pt>
                <c:pt idx="382">
                  <c:v>-0.28867513459481281</c:v>
                </c:pt>
                <c:pt idx="383">
                  <c:v>0.28867513459481292</c:v>
                </c:pt>
                <c:pt idx="384">
                  <c:v>0.86602540378443871</c:v>
                </c:pt>
                <c:pt idx="385">
                  <c:v>-0.2886751345948127</c:v>
                </c:pt>
                <c:pt idx="386">
                  <c:v>-0.57735026918962573</c:v>
                </c:pt>
                <c:pt idx="387">
                  <c:v>6.1257422745431001E-17</c:v>
                </c:pt>
                <c:pt idx="388">
                  <c:v>0.57735026918962573</c:v>
                </c:pt>
                <c:pt idx="389">
                  <c:v>0.28867513459481303</c:v>
                </c:pt>
                <c:pt idx="390">
                  <c:v>-0.86602540378443849</c:v>
                </c:pt>
                <c:pt idx="391">
                  <c:v>-0.28867513459481281</c:v>
                </c:pt>
                <c:pt idx="392">
                  <c:v>0.28867513459481292</c:v>
                </c:pt>
                <c:pt idx="393">
                  <c:v>0.86602540378443871</c:v>
                </c:pt>
                <c:pt idx="394">
                  <c:v>-0.2886751345948127</c:v>
                </c:pt>
                <c:pt idx="395">
                  <c:v>-0.57735026918962573</c:v>
                </c:pt>
                <c:pt idx="396">
                  <c:v>6.1257422745431001E-17</c:v>
                </c:pt>
                <c:pt idx="397">
                  <c:v>0.57735026918962573</c:v>
                </c:pt>
                <c:pt idx="398">
                  <c:v>0.28867513459481303</c:v>
                </c:pt>
                <c:pt idx="399">
                  <c:v>-0.86602540378443849</c:v>
                </c:pt>
                <c:pt idx="400">
                  <c:v>-0.28867513459481281</c:v>
                </c:pt>
                <c:pt idx="401">
                  <c:v>0.28867513459481292</c:v>
                </c:pt>
                <c:pt idx="402">
                  <c:v>0.86602540378443871</c:v>
                </c:pt>
                <c:pt idx="403">
                  <c:v>-0.2886751345948127</c:v>
                </c:pt>
                <c:pt idx="404">
                  <c:v>-0.57735026918962573</c:v>
                </c:pt>
                <c:pt idx="405">
                  <c:v>6.1257422745431001E-17</c:v>
                </c:pt>
                <c:pt idx="406">
                  <c:v>0.57735026918962573</c:v>
                </c:pt>
                <c:pt idx="407">
                  <c:v>0.28867513459481303</c:v>
                </c:pt>
                <c:pt idx="408">
                  <c:v>-0.86602540378443849</c:v>
                </c:pt>
                <c:pt idx="409">
                  <c:v>-0.28867513459481281</c:v>
                </c:pt>
                <c:pt idx="410">
                  <c:v>0.28867513459481292</c:v>
                </c:pt>
                <c:pt idx="411">
                  <c:v>0.86602540378443871</c:v>
                </c:pt>
                <c:pt idx="412">
                  <c:v>-0.2886751345948127</c:v>
                </c:pt>
                <c:pt idx="413">
                  <c:v>-0.57735026918962573</c:v>
                </c:pt>
                <c:pt idx="414">
                  <c:v>6.1257422745431001E-17</c:v>
                </c:pt>
                <c:pt idx="415">
                  <c:v>0.57735026918962573</c:v>
                </c:pt>
                <c:pt idx="416">
                  <c:v>0.28867513459481303</c:v>
                </c:pt>
                <c:pt idx="417">
                  <c:v>-0.86602540378443849</c:v>
                </c:pt>
                <c:pt idx="418">
                  <c:v>-0.28867513459481281</c:v>
                </c:pt>
                <c:pt idx="419">
                  <c:v>0.28867513459481292</c:v>
                </c:pt>
                <c:pt idx="420">
                  <c:v>0.86602540378443871</c:v>
                </c:pt>
                <c:pt idx="421">
                  <c:v>-0.2886751345948127</c:v>
                </c:pt>
                <c:pt idx="422">
                  <c:v>-0.57735026918962573</c:v>
                </c:pt>
                <c:pt idx="423">
                  <c:v>6.1257422745431001E-17</c:v>
                </c:pt>
                <c:pt idx="424">
                  <c:v>0.57735026918962573</c:v>
                </c:pt>
                <c:pt idx="425">
                  <c:v>0.28867513459481303</c:v>
                </c:pt>
                <c:pt idx="426">
                  <c:v>-0.86602540378443849</c:v>
                </c:pt>
                <c:pt idx="427">
                  <c:v>-0.28867513459481281</c:v>
                </c:pt>
                <c:pt idx="428">
                  <c:v>0.28867513459481292</c:v>
                </c:pt>
                <c:pt idx="429">
                  <c:v>0.86602540378443871</c:v>
                </c:pt>
                <c:pt idx="430">
                  <c:v>-0.2886751345948127</c:v>
                </c:pt>
                <c:pt idx="431">
                  <c:v>-0.57735026918962573</c:v>
                </c:pt>
                <c:pt idx="432">
                  <c:v>6.1257422745431001E-17</c:v>
                </c:pt>
                <c:pt idx="433">
                  <c:v>0.57735026918962573</c:v>
                </c:pt>
                <c:pt idx="434">
                  <c:v>0.28867513459481303</c:v>
                </c:pt>
                <c:pt idx="435">
                  <c:v>-0.86602540378443849</c:v>
                </c:pt>
                <c:pt idx="436">
                  <c:v>-0.28867513459481281</c:v>
                </c:pt>
                <c:pt idx="437">
                  <c:v>0.28867513459481292</c:v>
                </c:pt>
                <c:pt idx="438">
                  <c:v>0.86602540378443871</c:v>
                </c:pt>
                <c:pt idx="439">
                  <c:v>-0.2886751345948127</c:v>
                </c:pt>
                <c:pt idx="440">
                  <c:v>-0.57735026918962573</c:v>
                </c:pt>
                <c:pt idx="441">
                  <c:v>6.1257422745431001E-17</c:v>
                </c:pt>
                <c:pt idx="442">
                  <c:v>0.57735026918962573</c:v>
                </c:pt>
                <c:pt idx="443">
                  <c:v>0.28867513459481303</c:v>
                </c:pt>
                <c:pt idx="444">
                  <c:v>-0.86602540378443849</c:v>
                </c:pt>
                <c:pt idx="445">
                  <c:v>-0.28867513459481281</c:v>
                </c:pt>
                <c:pt idx="446">
                  <c:v>0.28867513459481292</c:v>
                </c:pt>
                <c:pt idx="447">
                  <c:v>0.86602540378443871</c:v>
                </c:pt>
                <c:pt idx="448">
                  <c:v>-0.2886751345948127</c:v>
                </c:pt>
                <c:pt idx="449">
                  <c:v>-0.57735026918962573</c:v>
                </c:pt>
                <c:pt idx="450">
                  <c:v>6.1257422745431001E-17</c:v>
                </c:pt>
                <c:pt idx="451">
                  <c:v>0.57735026918962573</c:v>
                </c:pt>
                <c:pt idx="452">
                  <c:v>0.28867513459481303</c:v>
                </c:pt>
                <c:pt idx="453">
                  <c:v>-0.86602540378443849</c:v>
                </c:pt>
                <c:pt idx="454">
                  <c:v>-0.28867513459481281</c:v>
                </c:pt>
                <c:pt idx="455">
                  <c:v>0.28867513459481292</c:v>
                </c:pt>
                <c:pt idx="456">
                  <c:v>0.86602540378443871</c:v>
                </c:pt>
                <c:pt idx="457">
                  <c:v>-0.2886751345948127</c:v>
                </c:pt>
                <c:pt idx="458">
                  <c:v>-0.57735026918962573</c:v>
                </c:pt>
                <c:pt idx="459">
                  <c:v>6.1257422745431001E-17</c:v>
                </c:pt>
                <c:pt idx="460">
                  <c:v>0.57735026918962573</c:v>
                </c:pt>
                <c:pt idx="461">
                  <c:v>0.28867513459481303</c:v>
                </c:pt>
                <c:pt idx="462">
                  <c:v>-0.86602540378443849</c:v>
                </c:pt>
                <c:pt idx="463">
                  <c:v>-0.28867513459481281</c:v>
                </c:pt>
                <c:pt idx="464">
                  <c:v>0.28867513459481292</c:v>
                </c:pt>
                <c:pt idx="465">
                  <c:v>0.86602540378443871</c:v>
                </c:pt>
                <c:pt idx="466">
                  <c:v>-0.2886751345948127</c:v>
                </c:pt>
                <c:pt idx="467">
                  <c:v>-0.57735026918962573</c:v>
                </c:pt>
                <c:pt idx="468">
                  <c:v>6.1257422745431001E-17</c:v>
                </c:pt>
                <c:pt idx="469">
                  <c:v>0.57735026918962573</c:v>
                </c:pt>
                <c:pt idx="470">
                  <c:v>0.28867513459481303</c:v>
                </c:pt>
                <c:pt idx="471">
                  <c:v>-0.86602540378443849</c:v>
                </c:pt>
                <c:pt idx="472">
                  <c:v>-0.28867513459481281</c:v>
                </c:pt>
                <c:pt idx="473">
                  <c:v>0.28867513459481292</c:v>
                </c:pt>
                <c:pt idx="474">
                  <c:v>0.86602540378443871</c:v>
                </c:pt>
                <c:pt idx="475">
                  <c:v>-0.2886751345948127</c:v>
                </c:pt>
                <c:pt idx="476">
                  <c:v>-0.57735026918962573</c:v>
                </c:pt>
                <c:pt idx="477">
                  <c:v>6.1257422745431001E-17</c:v>
                </c:pt>
                <c:pt idx="478">
                  <c:v>0.57735026918962573</c:v>
                </c:pt>
                <c:pt idx="479">
                  <c:v>0.28867513459481303</c:v>
                </c:pt>
                <c:pt idx="480">
                  <c:v>-0.86602540378443849</c:v>
                </c:pt>
                <c:pt idx="481">
                  <c:v>-0.28867513459481281</c:v>
                </c:pt>
                <c:pt idx="482">
                  <c:v>0.28867513459481292</c:v>
                </c:pt>
                <c:pt idx="483">
                  <c:v>0.86602540378443871</c:v>
                </c:pt>
                <c:pt idx="484">
                  <c:v>-0.2886751345948127</c:v>
                </c:pt>
                <c:pt idx="485">
                  <c:v>-0.57735026918962573</c:v>
                </c:pt>
                <c:pt idx="486">
                  <c:v>6.1257422745431001E-17</c:v>
                </c:pt>
                <c:pt idx="487">
                  <c:v>0.57735026918962573</c:v>
                </c:pt>
                <c:pt idx="488">
                  <c:v>0.28867513459481303</c:v>
                </c:pt>
                <c:pt idx="489">
                  <c:v>-0.86602540378443849</c:v>
                </c:pt>
                <c:pt idx="490">
                  <c:v>-0.28867513459481281</c:v>
                </c:pt>
                <c:pt idx="491">
                  <c:v>0.28867513459481292</c:v>
                </c:pt>
                <c:pt idx="492">
                  <c:v>0.86602540378443871</c:v>
                </c:pt>
                <c:pt idx="493">
                  <c:v>-0.2886751345948127</c:v>
                </c:pt>
                <c:pt idx="494">
                  <c:v>-0.57735026918962573</c:v>
                </c:pt>
                <c:pt idx="495">
                  <c:v>6.1257422745431001E-17</c:v>
                </c:pt>
                <c:pt idx="496">
                  <c:v>0.57735026918962573</c:v>
                </c:pt>
                <c:pt idx="497">
                  <c:v>0.28867513459481303</c:v>
                </c:pt>
                <c:pt idx="498">
                  <c:v>-0.86602540378443849</c:v>
                </c:pt>
                <c:pt idx="499">
                  <c:v>-0.28867513459481281</c:v>
                </c:pt>
                <c:pt idx="500">
                  <c:v>0.28867513459481292</c:v>
                </c:pt>
                <c:pt idx="501">
                  <c:v>0.86602540378443871</c:v>
                </c:pt>
                <c:pt idx="502">
                  <c:v>-0.2886751345948127</c:v>
                </c:pt>
                <c:pt idx="503">
                  <c:v>-0.57735026918962573</c:v>
                </c:pt>
                <c:pt idx="504">
                  <c:v>6.1257422745431001E-17</c:v>
                </c:pt>
                <c:pt idx="505">
                  <c:v>0.57735026918962573</c:v>
                </c:pt>
                <c:pt idx="506">
                  <c:v>0.28867513459481303</c:v>
                </c:pt>
                <c:pt idx="507">
                  <c:v>-0.86602540378443849</c:v>
                </c:pt>
                <c:pt idx="508">
                  <c:v>-0.28867513459481281</c:v>
                </c:pt>
                <c:pt idx="509">
                  <c:v>0.28867513459481292</c:v>
                </c:pt>
                <c:pt idx="510">
                  <c:v>0.86602540378443871</c:v>
                </c:pt>
                <c:pt idx="511">
                  <c:v>-0.2886751345948127</c:v>
                </c:pt>
                <c:pt idx="512">
                  <c:v>-0.57735026918962573</c:v>
                </c:pt>
                <c:pt idx="513">
                  <c:v>6.1257422745431001E-17</c:v>
                </c:pt>
                <c:pt idx="514">
                  <c:v>0.57735026918962573</c:v>
                </c:pt>
                <c:pt idx="515">
                  <c:v>0.28867513459481303</c:v>
                </c:pt>
                <c:pt idx="516">
                  <c:v>-0.86602540378443849</c:v>
                </c:pt>
                <c:pt idx="517">
                  <c:v>-0.28867513459481281</c:v>
                </c:pt>
                <c:pt idx="518">
                  <c:v>0.28867513459481292</c:v>
                </c:pt>
                <c:pt idx="519">
                  <c:v>0.86602540378443871</c:v>
                </c:pt>
                <c:pt idx="520">
                  <c:v>-0.2886751345948127</c:v>
                </c:pt>
                <c:pt idx="521">
                  <c:v>-0.57735026918962573</c:v>
                </c:pt>
                <c:pt idx="522">
                  <c:v>6.1257422745431001E-17</c:v>
                </c:pt>
                <c:pt idx="523">
                  <c:v>0.57735026918962573</c:v>
                </c:pt>
                <c:pt idx="524">
                  <c:v>0.28867513459481303</c:v>
                </c:pt>
                <c:pt idx="525">
                  <c:v>-0.86602540378443849</c:v>
                </c:pt>
                <c:pt idx="526">
                  <c:v>-0.28867513459481281</c:v>
                </c:pt>
                <c:pt idx="527">
                  <c:v>0.28867513459481292</c:v>
                </c:pt>
                <c:pt idx="528">
                  <c:v>0.86602540378443871</c:v>
                </c:pt>
                <c:pt idx="529">
                  <c:v>-0.2886751345948127</c:v>
                </c:pt>
                <c:pt idx="530">
                  <c:v>-0.57735026918962573</c:v>
                </c:pt>
                <c:pt idx="531">
                  <c:v>6.1257422745431001E-17</c:v>
                </c:pt>
                <c:pt idx="532">
                  <c:v>0.57735026918962573</c:v>
                </c:pt>
                <c:pt idx="533">
                  <c:v>0.28867513459481303</c:v>
                </c:pt>
                <c:pt idx="534">
                  <c:v>-0.86602540378443849</c:v>
                </c:pt>
                <c:pt idx="535">
                  <c:v>-0.28867513459481281</c:v>
                </c:pt>
                <c:pt idx="536">
                  <c:v>0.28867513459481292</c:v>
                </c:pt>
                <c:pt idx="537">
                  <c:v>0.86602540378443871</c:v>
                </c:pt>
                <c:pt idx="538">
                  <c:v>-0.2886751345948127</c:v>
                </c:pt>
                <c:pt idx="539">
                  <c:v>-0.57735026918962573</c:v>
                </c:pt>
                <c:pt idx="540">
                  <c:v>6.1257422745431001E-17</c:v>
                </c:pt>
                <c:pt idx="541">
                  <c:v>0.57735026918962573</c:v>
                </c:pt>
                <c:pt idx="542">
                  <c:v>0.28867513459481303</c:v>
                </c:pt>
                <c:pt idx="543">
                  <c:v>-0.86602540378443849</c:v>
                </c:pt>
                <c:pt idx="544">
                  <c:v>-0.28867513459481281</c:v>
                </c:pt>
                <c:pt idx="545">
                  <c:v>0.28867513459481292</c:v>
                </c:pt>
                <c:pt idx="546">
                  <c:v>0.86602540378443871</c:v>
                </c:pt>
                <c:pt idx="547">
                  <c:v>-0.2886751345948127</c:v>
                </c:pt>
                <c:pt idx="548">
                  <c:v>-0.57735026918962573</c:v>
                </c:pt>
                <c:pt idx="549">
                  <c:v>6.1257422745431001E-17</c:v>
                </c:pt>
                <c:pt idx="550">
                  <c:v>0.57735026918962573</c:v>
                </c:pt>
                <c:pt idx="551">
                  <c:v>0.28867513459481303</c:v>
                </c:pt>
                <c:pt idx="552">
                  <c:v>-0.86602540378443849</c:v>
                </c:pt>
                <c:pt idx="553">
                  <c:v>-0.28867513459481281</c:v>
                </c:pt>
                <c:pt idx="554">
                  <c:v>0.28867513459481292</c:v>
                </c:pt>
                <c:pt idx="555">
                  <c:v>0.86602540378443871</c:v>
                </c:pt>
                <c:pt idx="556">
                  <c:v>-0.2886751345948127</c:v>
                </c:pt>
                <c:pt idx="557">
                  <c:v>-0.57735026918962573</c:v>
                </c:pt>
                <c:pt idx="558">
                  <c:v>6.1257422745431001E-17</c:v>
                </c:pt>
                <c:pt idx="559">
                  <c:v>0.57735026918962573</c:v>
                </c:pt>
                <c:pt idx="560">
                  <c:v>0.28867513459481303</c:v>
                </c:pt>
                <c:pt idx="561">
                  <c:v>-0.86602540378443849</c:v>
                </c:pt>
                <c:pt idx="562">
                  <c:v>-0.28867513459481281</c:v>
                </c:pt>
                <c:pt idx="563">
                  <c:v>0.28867513459481292</c:v>
                </c:pt>
                <c:pt idx="564">
                  <c:v>0.86602540378443871</c:v>
                </c:pt>
                <c:pt idx="565">
                  <c:v>-0.2886751345948127</c:v>
                </c:pt>
                <c:pt idx="566">
                  <c:v>-0.57735026918962573</c:v>
                </c:pt>
                <c:pt idx="567">
                  <c:v>6.1257422745431001E-17</c:v>
                </c:pt>
                <c:pt idx="568">
                  <c:v>0.57735026918962573</c:v>
                </c:pt>
                <c:pt idx="569">
                  <c:v>0.28867513459481303</c:v>
                </c:pt>
                <c:pt idx="570">
                  <c:v>-0.86602540378443849</c:v>
                </c:pt>
                <c:pt idx="571">
                  <c:v>-0.28867513459481281</c:v>
                </c:pt>
                <c:pt idx="572">
                  <c:v>0.28867513459481292</c:v>
                </c:pt>
                <c:pt idx="573">
                  <c:v>0.86602540378443871</c:v>
                </c:pt>
                <c:pt idx="574">
                  <c:v>-0.2886751345948127</c:v>
                </c:pt>
                <c:pt idx="575">
                  <c:v>-0.57735026918962573</c:v>
                </c:pt>
                <c:pt idx="576">
                  <c:v>6.1257422745431001E-17</c:v>
                </c:pt>
                <c:pt idx="577">
                  <c:v>0.57735026918962573</c:v>
                </c:pt>
                <c:pt idx="578">
                  <c:v>0.28867513459481303</c:v>
                </c:pt>
                <c:pt idx="579">
                  <c:v>-0.86602540378443849</c:v>
                </c:pt>
                <c:pt idx="580">
                  <c:v>-0.28867513459481281</c:v>
                </c:pt>
                <c:pt idx="581">
                  <c:v>0.28867513459481292</c:v>
                </c:pt>
                <c:pt idx="582">
                  <c:v>0.86602540378443871</c:v>
                </c:pt>
                <c:pt idx="583">
                  <c:v>-0.2886751345948127</c:v>
                </c:pt>
                <c:pt idx="584">
                  <c:v>-0.57735026918962573</c:v>
                </c:pt>
                <c:pt idx="585">
                  <c:v>6.1257422745431001E-17</c:v>
                </c:pt>
                <c:pt idx="586">
                  <c:v>0.57735026918962573</c:v>
                </c:pt>
                <c:pt idx="587">
                  <c:v>0.28867513459481303</c:v>
                </c:pt>
                <c:pt idx="588">
                  <c:v>-0.86602540378443849</c:v>
                </c:pt>
                <c:pt idx="589">
                  <c:v>-0.28867513459481281</c:v>
                </c:pt>
                <c:pt idx="590">
                  <c:v>0.28867513459481292</c:v>
                </c:pt>
                <c:pt idx="591">
                  <c:v>0.86602540378443871</c:v>
                </c:pt>
                <c:pt idx="592">
                  <c:v>-0.2886751345948127</c:v>
                </c:pt>
                <c:pt idx="593">
                  <c:v>-0.57735026918962573</c:v>
                </c:pt>
                <c:pt idx="594">
                  <c:v>6.1257422745431001E-17</c:v>
                </c:pt>
                <c:pt idx="595">
                  <c:v>0.57735026918962573</c:v>
                </c:pt>
                <c:pt idx="596">
                  <c:v>0.28867513459481303</c:v>
                </c:pt>
                <c:pt idx="597">
                  <c:v>-0.86602540378443849</c:v>
                </c:pt>
                <c:pt idx="598">
                  <c:v>-0.28867513459481281</c:v>
                </c:pt>
                <c:pt idx="599">
                  <c:v>0.28867513459481292</c:v>
                </c:pt>
                <c:pt idx="600">
                  <c:v>0.86602540378443871</c:v>
                </c:pt>
                <c:pt idx="601">
                  <c:v>-0.2886751345948127</c:v>
                </c:pt>
                <c:pt idx="602">
                  <c:v>-0.57735026918962573</c:v>
                </c:pt>
                <c:pt idx="603">
                  <c:v>6.1257422745431001E-17</c:v>
                </c:pt>
                <c:pt idx="604">
                  <c:v>0.57735026918962573</c:v>
                </c:pt>
                <c:pt idx="605">
                  <c:v>0.28867513459481303</c:v>
                </c:pt>
                <c:pt idx="606">
                  <c:v>-0.86602540378443849</c:v>
                </c:pt>
                <c:pt idx="607">
                  <c:v>-0.28867513459481281</c:v>
                </c:pt>
                <c:pt idx="608">
                  <c:v>0.28867513459481292</c:v>
                </c:pt>
                <c:pt idx="609">
                  <c:v>0.86602540378443871</c:v>
                </c:pt>
                <c:pt idx="610">
                  <c:v>-0.2886751345948127</c:v>
                </c:pt>
                <c:pt idx="611">
                  <c:v>-0.57735026918962573</c:v>
                </c:pt>
                <c:pt idx="612">
                  <c:v>6.1257422745431001E-17</c:v>
                </c:pt>
                <c:pt idx="613">
                  <c:v>0.57735026918962573</c:v>
                </c:pt>
                <c:pt idx="614">
                  <c:v>0.28867513459481303</c:v>
                </c:pt>
                <c:pt idx="615">
                  <c:v>-0.86602540378443849</c:v>
                </c:pt>
                <c:pt idx="616">
                  <c:v>-0.28867513459481281</c:v>
                </c:pt>
                <c:pt idx="617">
                  <c:v>0.28867513459481292</c:v>
                </c:pt>
                <c:pt idx="618">
                  <c:v>0.86602540378443871</c:v>
                </c:pt>
                <c:pt idx="619">
                  <c:v>-0.2886751345948127</c:v>
                </c:pt>
                <c:pt idx="620">
                  <c:v>-0.57735026918962573</c:v>
                </c:pt>
                <c:pt idx="621">
                  <c:v>6.1257422745431001E-17</c:v>
                </c:pt>
                <c:pt idx="622">
                  <c:v>0.57735026918962573</c:v>
                </c:pt>
                <c:pt idx="623">
                  <c:v>0.28867513459481303</c:v>
                </c:pt>
                <c:pt idx="624">
                  <c:v>-0.86602540378443849</c:v>
                </c:pt>
                <c:pt idx="625">
                  <c:v>-0.28867513459481281</c:v>
                </c:pt>
                <c:pt idx="626">
                  <c:v>0.28867513459481292</c:v>
                </c:pt>
                <c:pt idx="627">
                  <c:v>0.86602540378443871</c:v>
                </c:pt>
                <c:pt idx="628">
                  <c:v>-0.2886751345948127</c:v>
                </c:pt>
                <c:pt idx="629">
                  <c:v>-0.57735026918962573</c:v>
                </c:pt>
                <c:pt idx="630">
                  <c:v>6.1257422745431001E-17</c:v>
                </c:pt>
                <c:pt idx="631">
                  <c:v>0.57735026918962573</c:v>
                </c:pt>
                <c:pt idx="632">
                  <c:v>0.28867513459481303</c:v>
                </c:pt>
                <c:pt idx="633">
                  <c:v>-0.86602540378443849</c:v>
                </c:pt>
                <c:pt idx="634">
                  <c:v>-0.28867513459481281</c:v>
                </c:pt>
                <c:pt idx="635">
                  <c:v>0.28867513459481292</c:v>
                </c:pt>
                <c:pt idx="636">
                  <c:v>0.86602540378443871</c:v>
                </c:pt>
                <c:pt idx="637">
                  <c:v>-0.2886751345948127</c:v>
                </c:pt>
                <c:pt idx="638">
                  <c:v>-0.57735026918962573</c:v>
                </c:pt>
                <c:pt idx="639">
                  <c:v>6.1257422745431001E-17</c:v>
                </c:pt>
                <c:pt idx="640">
                  <c:v>0.57735026918962573</c:v>
                </c:pt>
                <c:pt idx="641">
                  <c:v>0.28867513459481303</c:v>
                </c:pt>
                <c:pt idx="642">
                  <c:v>-0.86602540378443849</c:v>
                </c:pt>
                <c:pt idx="643">
                  <c:v>-0.28867513459481281</c:v>
                </c:pt>
                <c:pt idx="644">
                  <c:v>0.28867513459481292</c:v>
                </c:pt>
                <c:pt idx="645">
                  <c:v>0.86602540378443871</c:v>
                </c:pt>
                <c:pt idx="646">
                  <c:v>-0.2886751345948127</c:v>
                </c:pt>
                <c:pt idx="647">
                  <c:v>-0.57735026918962573</c:v>
                </c:pt>
                <c:pt idx="648">
                  <c:v>6.1257422745431001E-17</c:v>
                </c:pt>
                <c:pt idx="649">
                  <c:v>0.57735026918962573</c:v>
                </c:pt>
                <c:pt idx="650">
                  <c:v>0.28867513459481303</c:v>
                </c:pt>
                <c:pt idx="651">
                  <c:v>-0.86602540378443849</c:v>
                </c:pt>
                <c:pt idx="652">
                  <c:v>-0.28867513459481281</c:v>
                </c:pt>
                <c:pt idx="653">
                  <c:v>0.28867513459481292</c:v>
                </c:pt>
                <c:pt idx="654">
                  <c:v>0.86602540378443871</c:v>
                </c:pt>
                <c:pt idx="655">
                  <c:v>-0.2886751345948127</c:v>
                </c:pt>
                <c:pt idx="656">
                  <c:v>-0.57735026918962573</c:v>
                </c:pt>
                <c:pt idx="657">
                  <c:v>6.1257422745431001E-17</c:v>
                </c:pt>
                <c:pt idx="658">
                  <c:v>0.57735026918962573</c:v>
                </c:pt>
                <c:pt idx="659">
                  <c:v>0.28867513459481303</c:v>
                </c:pt>
                <c:pt idx="660">
                  <c:v>-0.86602540378443849</c:v>
                </c:pt>
                <c:pt idx="661">
                  <c:v>-0.28867513459481281</c:v>
                </c:pt>
                <c:pt idx="662">
                  <c:v>0.28867513459481292</c:v>
                </c:pt>
                <c:pt idx="663">
                  <c:v>0.86602540378443871</c:v>
                </c:pt>
                <c:pt idx="664">
                  <c:v>-0.2886751345948127</c:v>
                </c:pt>
                <c:pt idx="665">
                  <c:v>-0.57735026918962573</c:v>
                </c:pt>
                <c:pt idx="666">
                  <c:v>6.1257422745431001E-17</c:v>
                </c:pt>
                <c:pt idx="667">
                  <c:v>0.57735026918962573</c:v>
                </c:pt>
                <c:pt idx="668">
                  <c:v>0.28867513459481303</c:v>
                </c:pt>
                <c:pt idx="669">
                  <c:v>-0.86602540378443849</c:v>
                </c:pt>
                <c:pt idx="670">
                  <c:v>-0.28867513459481281</c:v>
                </c:pt>
                <c:pt idx="671">
                  <c:v>0.28867513459481292</c:v>
                </c:pt>
                <c:pt idx="672">
                  <c:v>0.86602540378443871</c:v>
                </c:pt>
                <c:pt idx="673">
                  <c:v>-0.2886751345948127</c:v>
                </c:pt>
                <c:pt idx="674">
                  <c:v>-0.57735026918962573</c:v>
                </c:pt>
                <c:pt idx="675">
                  <c:v>6.1257422745431001E-17</c:v>
                </c:pt>
                <c:pt idx="676">
                  <c:v>0.57735026918962573</c:v>
                </c:pt>
                <c:pt idx="677">
                  <c:v>0.28867513459481303</c:v>
                </c:pt>
                <c:pt idx="678">
                  <c:v>-0.86602540378443849</c:v>
                </c:pt>
                <c:pt idx="679">
                  <c:v>-0.28867513459481281</c:v>
                </c:pt>
                <c:pt idx="680">
                  <c:v>0.28867513459481292</c:v>
                </c:pt>
                <c:pt idx="681">
                  <c:v>0.86602540378443871</c:v>
                </c:pt>
                <c:pt idx="682">
                  <c:v>-0.2886751345948127</c:v>
                </c:pt>
                <c:pt idx="683">
                  <c:v>-0.57735026918962573</c:v>
                </c:pt>
                <c:pt idx="684">
                  <c:v>6.1257422745431001E-17</c:v>
                </c:pt>
                <c:pt idx="685">
                  <c:v>0.57735026918962573</c:v>
                </c:pt>
                <c:pt idx="686">
                  <c:v>0.28867513459481303</c:v>
                </c:pt>
                <c:pt idx="687">
                  <c:v>-0.86602540378443849</c:v>
                </c:pt>
                <c:pt idx="688">
                  <c:v>-0.28867513459481281</c:v>
                </c:pt>
                <c:pt idx="689">
                  <c:v>0.28867513459481292</c:v>
                </c:pt>
                <c:pt idx="690">
                  <c:v>0.86602540378443871</c:v>
                </c:pt>
                <c:pt idx="691">
                  <c:v>-0.2886751345948127</c:v>
                </c:pt>
                <c:pt idx="692">
                  <c:v>-0.57735026918962573</c:v>
                </c:pt>
                <c:pt idx="693">
                  <c:v>6.1257422745431001E-17</c:v>
                </c:pt>
                <c:pt idx="694">
                  <c:v>0.57735026918962573</c:v>
                </c:pt>
                <c:pt idx="695">
                  <c:v>0.28867513459481303</c:v>
                </c:pt>
                <c:pt idx="696">
                  <c:v>-0.86602540378443849</c:v>
                </c:pt>
                <c:pt idx="697">
                  <c:v>-0.28867513459481281</c:v>
                </c:pt>
                <c:pt idx="698">
                  <c:v>0.28867513459481292</c:v>
                </c:pt>
                <c:pt idx="699">
                  <c:v>0.86602540378443871</c:v>
                </c:pt>
                <c:pt idx="700">
                  <c:v>-0.2886751345948127</c:v>
                </c:pt>
                <c:pt idx="701">
                  <c:v>-0.57735026918962573</c:v>
                </c:pt>
                <c:pt idx="702">
                  <c:v>6.1257422745431001E-17</c:v>
                </c:pt>
                <c:pt idx="703">
                  <c:v>0.57735026918962573</c:v>
                </c:pt>
                <c:pt idx="704">
                  <c:v>0.28867513459481303</c:v>
                </c:pt>
                <c:pt idx="705">
                  <c:v>-0.86602540378443849</c:v>
                </c:pt>
                <c:pt idx="706">
                  <c:v>-0.28867513459481281</c:v>
                </c:pt>
                <c:pt idx="707">
                  <c:v>0.28867513459481292</c:v>
                </c:pt>
                <c:pt idx="708">
                  <c:v>0.86602540378443871</c:v>
                </c:pt>
                <c:pt idx="709">
                  <c:v>-0.2886751345948127</c:v>
                </c:pt>
                <c:pt idx="710">
                  <c:v>-0.57735026918962573</c:v>
                </c:pt>
                <c:pt idx="711">
                  <c:v>6.1257422745431001E-17</c:v>
                </c:pt>
                <c:pt idx="712">
                  <c:v>0.57735026918962573</c:v>
                </c:pt>
                <c:pt idx="713">
                  <c:v>0.28867513459481303</c:v>
                </c:pt>
                <c:pt idx="714">
                  <c:v>-0.86602540378443849</c:v>
                </c:pt>
                <c:pt idx="715">
                  <c:v>-0.28867513459481281</c:v>
                </c:pt>
                <c:pt idx="716">
                  <c:v>0.28867513459481292</c:v>
                </c:pt>
                <c:pt idx="717">
                  <c:v>0.86602540378443871</c:v>
                </c:pt>
                <c:pt idx="718">
                  <c:v>-0.2886751345948127</c:v>
                </c:pt>
                <c:pt idx="719">
                  <c:v>-0.57735026918962573</c:v>
                </c:pt>
                <c:pt idx="720">
                  <c:v>6.1257422745431001E-17</c:v>
                </c:pt>
                <c:pt idx="721">
                  <c:v>0.57735026918962573</c:v>
                </c:pt>
                <c:pt idx="722">
                  <c:v>0.28867513459481303</c:v>
                </c:pt>
                <c:pt idx="723">
                  <c:v>-0.86602540378443849</c:v>
                </c:pt>
                <c:pt idx="724">
                  <c:v>-0.28867513459481281</c:v>
                </c:pt>
                <c:pt idx="725">
                  <c:v>0.28867513459481292</c:v>
                </c:pt>
                <c:pt idx="726">
                  <c:v>0.86602540378443871</c:v>
                </c:pt>
                <c:pt idx="727">
                  <c:v>-0.2886751345948127</c:v>
                </c:pt>
                <c:pt idx="728">
                  <c:v>-0.57735026918962573</c:v>
                </c:pt>
                <c:pt idx="729">
                  <c:v>6.1257422745431001E-17</c:v>
                </c:pt>
                <c:pt idx="730">
                  <c:v>0.57735026918962573</c:v>
                </c:pt>
                <c:pt idx="731">
                  <c:v>0.28867513459481303</c:v>
                </c:pt>
                <c:pt idx="732">
                  <c:v>-0.86602540378443849</c:v>
                </c:pt>
                <c:pt idx="733">
                  <c:v>-0.28867513459481281</c:v>
                </c:pt>
                <c:pt idx="734">
                  <c:v>0.28867513459481292</c:v>
                </c:pt>
                <c:pt idx="735">
                  <c:v>0.86602540378443871</c:v>
                </c:pt>
                <c:pt idx="736">
                  <c:v>-0.2886751345948127</c:v>
                </c:pt>
                <c:pt idx="737">
                  <c:v>-0.57735026918962573</c:v>
                </c:pt>
                <c:pt idx="738">
                  <c:v>6.1257422745431001E-17</c:v>
                </c:pt>
                <c:pt idx="739">
                  <c:v>0.57735026918962573</c:v>
                </c:pt>
                <c:pt idx="740">
                  <c:v>0.28867513459481303</c:v>
                </c:pt>
                <c:pt idx="741">
                  <c:v>-0.86602540378443849</c:v>
                </c:pt>
                <c:pt idx="742">
                  <c:v>-0.28867513459481281</c:v>
                </c:pt>
                <c:pt idx="743">
                  <c:v>0.28867513459481292</c:v>
                </c:pt>
                <c:pt idx="744">
                  <c:v>0.86602540378443871</c:v>
                </c:pt>
                <c:pt idx="745">
                  <c:v>-0.2886751345948127</c:v>
                </c:pt>
                <c:pt idx="746">
                  <c:v>-0.57735026918962573</c:v>
                </c:pt>
                <c:pt idx="747">
                  <c:v>6.1257422745431001E-17</c:v>
                </c:pt>
                <c:pt idx="748">
                  <c:v>0.57735026918962573</c:v>
                </c:pt>
                <c:pt idx="749">
                  <c:v>0.28867513459481303</c:v>
                </c:pt>
                <c:pt idx="750">
                  <c:v>-0.86602540378443849</c:v>
                </c:pt>
                <c:pt idx="751">
                  <c:v>-0.28867513459481281</c:v>
                </c:pt>
                <c:pt idx="752">
                  <c:v>0.28867513459481292</c:v>
                </c:pt>
                <c:pt idx="753">
                  <c:v>0.86602540378443871</c:v>
                </c:pt>
                <c:pt idx="754">
                  <c:v>-0.2886751345948127</c:v>
                </c:pt>
                <c:pt idx="755">
                  <c:v>-0.57735026918962573</c:v>
                </c:pt>
                <c:pt idx="756">
                  <c:v>6.1257422745431001E-17</c:v>
                </c:pt>
                <c:pt idx="757">
                  <c:v>0.57735026918962573</c:v>
                </c:pt>
                <c:pt idx="758">
                  <c:v>0.28867513459481303</c:v>
                </c:pt>
                <c:pt idx="759">
                  <c:v>-0.86602540378443849</c:v>
                </c:pt>
                <c:pt idx="760">
                  <c:v>-0.28867513459481281</c:v>
                </c:pt>
                <c:pt idx="761">
                  <c:v>0.28867513459481292</c:v>
                </c:pt>
                <c:pt idx="762">
                  <c:v>0.86602540378443871</c:v>
                </c:pt>
                <c:pt idx="763">
                  <c:v>-0.2886751345948127</c:v>
                </c:pt>
                <c:pt idx="764">
                  <c:v>-0.57735026918962573</c:v>
                </c:pt>
                <c:pt idx="765">
                  <c:v>6.1257422745431001E-17</c:v>
                </c:pt>
                <c:pt idx="766">
                  <c:v>0.57735026918962573</c:v>
                </c:pt>
                <c:pt idx="767">
                  <c:v>0.28867513459481303</c:v>
                </c:pt>
                <c:pt idx="768">
                  <c:v>-0.86602540378443849</c:v>
                </c:pt>
                <c:pt idx="769">
                  <c:v>-0.28867513459481281</c:v>
                </c:pt>
                <c:pt idx="770">
                  <c:v>0.28867513459481292</c:v>
                </c:pt>
                <c:pt idx="771">
                  <c:v>0.86602540378443871</c:v>
                </c:pt>
                <c:pt idx="772">
                  <c:v>-0.2886751345948127</c:v>
                </c:pt>
                <c:pt idx="773">
                  <c:v>-0.57735026918962573</c:v>
                </c:pt>
                <c:pt idx="774">
                  <c:v>6.1257422745431001E-17</c:v>
                </c:pt>
                <c:pt idx="775">
                  <c:v>0.57735026918962573</c:v>
                </c:pt>
                <c:pt idx="776">
                  <c:v>0.28867513459481303</c:v>
                </c:pt>
                <c:pt idx="777">
                  <c:v>-0.86602540378443849</c:v>
                </c:pt>
                <c:pt idx="778">
                  <c:v>-0.28867513459481281</c:v>
                </c:pt>
                <c:pt idx="779">
                  <c:v>0.28867513459481292</c:v>
                </c:pt>
                <c:pt idx="780">
                  <c:v>0.86602540378443871</c:v>
                </c:pt>
                <c:pt idx="781">
                  <c:v>-0.2886751345948127</c:v>
                </c:pt>
                <c:pt idx="782">
                  <c:v>-0.57735026918962573</c:v>
                </c:pt>
                <c:pt idx="783">
                  <c:v>6.1257422745431001E-17</c:v>
                </c:pt>
                <c:pt idx="784">
                  <c:v>0.57735026918962573</c:v>
                </c:pt>
                <c:pt idx="785">
                  <c:v>0.28867513459481303</c:v>
                </c:pt>
                <c:pt idx="786">
                  <c:v>-0.86602540378443849</c:v>
                </c:pt>
                <c:pt idx="787">
                  <c:v>-0.28867513459481281</c:v>
                </c:pt>
                <c:pt idx="788">
                  <c:v>0.28867513459481292</c:v>
                </c:pt>
                <c:pt idx="789">
                  <c:v>0.86602540378443871</c:v>
                </c:pt>
                <c:pt idx="790">
                  <c:v>-0.2886751345948127</c:v>
                </c:pt>
                <c:pt idx="791">
                  <c:v>-0.57735026918962573</c:v>
                </c:pt>
                <c:pt idx="792">
                  <c:v>6.1257422745431001E-17</c:v>
                </c:pt>
                <c:pt idx="793">
                  <c:v>0.57735026918962573</c:v>
                </c:pt>
                <c:pt idx="794">
                  <c:v>0.28867513459481303</c:v>
                </c:pt>
                <c:pt idx="795">
                  <c:v>-0.86602540378443849</c:v>
                </c:pt>
                <c:pt idx="796">
                  <c:v>-0.28867513459481281</c:v>
                </c:pt>
                <c:pt idx="797">
                  <c:v>0.28867513459481292</c:v>
                </c:pt>
                <c:pt idx="798">
                  <c:v>0.86602540378443871</c:v>
                </c:pt>
                <c:pt idx="799">
                  <c:v>-0.2886751345948127</c:v>
                </c:pt>
                <c:pt idx="800">
                  <c:v>-0.57735026918962573</c:v>
                </c:pt>
                <c:pt idx="801">
                  <c:v>6.1257422745431001E-17</c:v>
                </c:pt>
                <c:pt idx="802">
                  <c:v>0.57735026918962573</c:v>
                </c:pt>
                <c:pt idx="803">
                  <c:v>0.28867513459481303</c:v>
                </c:pt>
                <c:pt idx="804">
                  <c:v>-0.86602540378443849</c:v>
                </c:pt>
                <c:pt idx="805">
                  <c:v>-0.28867513459481281</c:v>
                </c:pt>
                <c:pt idx="806">
                  <c:v>0.28867513459481292</c:v>
                </c:pt>
                <c:pt idx="807">
                  <c:v>0.86602540378443871</c:v>
                </c:pt>
                <c:pt idx="808">
                  <c:v>-0.2886751345948127</c:v>
                </c:pt>
                <c:pt idx="809">
                  <c:v>-0.57735026918962573</c:v>
                </c:pt>
                <c:pt idx="810">
                  <c:v>6.1257422745431001E-17</c:v>
                </c:pt>
                <c:pt idx="811">
                  <c:v>0.57735026918962573</c:v>
                </c:pt>
                <c:pt idx="812">
                  <c:v>0.28867513459481303</c:v>
                </c:pt>
                <c:pt idx="813">
                  <c:v>-0.86602540378443849</c:v>
                </c:pt>
                <c:pt idx="814">
                  <c:v>-0.28867513459481281</c:v>
                </c:pt>
                <c:pt idx="815">
                  <c:v>0.28867513459481292</c:v>
                </c:pt>
                <c:pt idx="816">
                  <c:v>0.86602540378443871</c:v>
                </c:pt>
                <c:pt idx="817">
                  <c:v>-0.2886751345948127</c:v>
                </c:pt>
                <c:pt idx="818">
                  <c:v>-0.57735026918962573</c:v>
                </c:pt>
                <c:pt idx="819">
                  <c:v>6.1257422745431001E-17</c:v>
                </c:pt>
                <c:pt idx="820">
                  <c:v>0.57735026918962573</c:v>
                </c:pt>
                <c:pt idx="821">
                  <c:v>0.28867513459481303</c:v>
                </c:pt>
                <c:pt idx="822">
                  <c:v>-0.86602540378443849</c:v>
                </c:pt>
                <c:pt idx="823">
                  <c:v>-0.28867513459481281</c:v>
                </c:pt>
                <c:pt idx="824">
                  <c:v>0.28867513459481292</c:v>
                </c:pt>
                <c:pt idx="825">
                  <c:v>0.86602540378443871</c:v>
                </c:pt>
                <c:pt idx="826">
                  <c:v>-0.2886751345948127</c:v>
                </c:pt>
                <c:pt idx="827">
                  <c:v>-0.57735026918962573</c:v>
                </c:pt>
                <c:pt idx="828">
                  <c:v>6.1257422745431001E-17</c:v>
                </c:pt>
                <c:pt idx="829">
                  <c:v>0.57735026918962573</c:v>
                </c:pt>
                <c:pt idx="830">
                  <c:v>0.28867513459481303</c:v>
                </c:pt>
                <c:pt idx="831">
                  <c:v>-0.86602540378443849</c:v>
                </c:pt>
                <c:pt idx="832">
                  <c:v>-0.28867513459481281</c:v>
                </c:pt>
                <c:pt idx="833">
                  <c:v>0.28867513459481292</c:v>
                </c:pt>
                <c:pt idx="834">
                  <c:v>0.86602540378443871</c:v>
                </c:pt>
                <c:pt idx="835">
                  <c:v>-0.2886751345948127</c:v>
                </c:pt>
                <c:pt idx="836">
                  <c:v>-0.57735026918962573</c:v>
                </c:pt>
                <c:pt idx="837">
                  <c:v>6.1257422745431001E-17</c:v>
                </c:pt>
                <c:pt idx="838">
                  <c:v>0.57735026918962573</c:v>
                </c:pt>
                <c:pt idx="839">
                  <c:v>0.28867513459481303</c:v>
                </c:pt>
                <c:pt idx="840">
                  <c:v>-0.86602540378443849</c:v>
                </c:pt>
                <c:pt idx="841">
                  <c:v>-0.28867513459481281</c:v>
                </c:pt>
                <c:pt idx="842">
                  <c:v>0.28867513459481292</c:v>
                </c:pt>
                <c:pt idx="843">
                  <c:v>0.86602540378443871</c:v>
                </c:pt>
                <c:pt idx="844">
                  <c:v>-0.2886751345948127</c:v>
                </c:pt>
                <c:pt idx="845">
                  <c:v>-0.57735026918962573</c:v>
                </c:pt>
                <c:pt idx="846">
                  <c:v>6.1257422745431001E-17</c:v>
                </c:pt>
                <c:pt idx="847">
                  <c:v>0.57735026918962573</c:v>
                </c:pt>
                <c:pt idx="848">
                  <c:v>0.28867513459481303</c:v>
                </c:pt>
                <c:pt idx="849">
                  <c:v>-0.86602540378443849</c:v>
                </c:pt>
                <c:pt idx="850">
                  <c:v>-0.28867513459481281</c:v>
                </c:pt>
                <c:pt idx="851">
                  <c:v>0.28867513459481292</c:v>
                </c:pt>
                <c:pt idx="852">
                  <c:v>0.86602540378443871</c:v>
                </c:pt>
                <c:pt idx="853">
                  <c:v>-0.2886751345948127</c:v>
                </c:pt>
                <c:pt idx="854">
                  <c:v>-0.57735026918962573</c:v>
                </c:pt>
                <c:pt idx="855">
                  <c:v>6.1257422745431001E-17</c:v>
                </c:pt>
                <c:pt idx="856">
                  <c:v>0.57735026918962573</c:v>
                </c:pt>
                <c:pt idx="857">
                  <c:v>0.28867513459481303</c:v>
                </c:pt>
                <c:pt idx="858">
                  <c:v>-0.86602540378443849</c:v>
                </c:pt>
                <c:pt idx="859">
                  <c:v>-0.28867513459481281</c:v>
                </c:pt>
                <c:pt idx="860">
                  <c:v>0.28867513459481292</c:v>
                </c:pt>
                <c:pt idx="861">
                  <c:v>0.86602540378443871</c:v>
                </c:pt>
                <c:pt idx="862">
                  <c:v>-0.2886751345948127</c:v>
                </c:pt>
                <c:pt idx="863">
                  <c:v>-0.57735026918962573</c:v>
                </c:pt>
                <c:pt idx="864">
                  <c:v>6.1257422745431001E-17</c:v>
                </c:pt>
                <c:pt idx="865">
                  <c:v>0.57735026918962573</c:v>
                </c:pt>
                <c:pt idx="866">
                  <c:v>0.28867513459481303</c:v>
                </c:pt>
                <c:pt idx="867">
                  <c:v>-0.86602540378443849</c:v>
                </c:pt>
                <c:pt idx="868">
                  <c:v>-0.28867513459481281</c:v>
                </c:pt>
                <c:pt idx="869">
                  <c:v>0.28867513459481292</c:v>
                </c:pt>
                <c:pt idx="870">
                  <c:v>0.86602540378443871</c:v>
                </c:pt>
                <c:pt idx="871">
                  <c:v>-0.2886751345948127</c:v>
                </c:pt>
                <c:pt idx="872">
                  <c:v>-0.57735026918962573</c:v>
                </c:pt>
                <c:pt idx="873">
                  <c:v>6.1257422745431001E-17</c:v>
                </c:pt>
                <c:pt idx="874">
                  <c:v>0.57735026918962573</c:v>
                </c:pt>
                <c:pt idx="875">
                  <c:v>0.28867513459481303</c:v>
                </c:pt>
                <c:pt idx="876">
                  <c:v>-0.86602540378443849</c:v>
                </c:pt>
                <c:pt idx="877">
                  <c:v>-0.28867513459481281</c:v>
                </c:pt>
                <c:pt idx="878">
                  <c:v>0.28867513459481292</c:v>
                </c:pt>
                <c:pt idx="879">
                  <c:v>0.86602540378443871</c:v>
                </c:pt>
                <c:pt idx="880">
                  <c:v>-0.2886751345948127</c:v>
                </c:pt>
                <c:pt idx="881">
                  <c:v>-0.57735026918962573</c:v>
                </c:pt>
                <c:pt idx="882">
                  <c:v>6.1257422745431001E-17</c:v>
                </c:pt>
                <c:pt idx="883">
                  <c:v>0.57735026918962573</c:v>
                </c:pt>
                <c:pt idx="884">
                  <c:v>0.28867513459481303</c:v>
                </c:pt>
                <c:pt idx="885">
                  <c:v>-0.86602540378443849</c:v>
                </c:pt>
                <c:pt idx="886">
                  <c:v>-0.28867513459481281</c:v>
                </c:pt>
                <c:pt idx="887">
                  <c:v>0.28867513459481292</c:v>
                </c:pt>
                <c:pt idx="888">
                  <c:v>0.86602540378443871</c:v>
                </c:pt>
                <c:pt idx="889">
                  <c:v>-0.2886751345948127</c:v>
                </c:pt>
                <c:pt idx="890">
                  <c:v>-0.57735026918962573</c:v>
                </c:pt>
                <c:pt idx="891">
                  <c:v>6.1257422745431001E-17</c:v>
                </c:pt>
                <c:pt idx="892">
                  <c:v>0.57735026918962573</c:v>
                </c:pt>
                <c:pt idx="893">
                  <c:v>0.28867513459481303</c:v>
                </c:pt>
                <c:pt idx="894">
                  <c:v>-0.86602540378443849</c:v>
                </c:pt>
                <c:pt idx="895">
                  <c:v>-0.28867513459481281</c:v>
                </c:pt>
                <c:pt idx="896">
                  <c:v>0.28867513459481292</c:v>
                </c:pt>
                <c:pt idx="897">
                  <c:v>0.86602540378443871</c:v>
                </c:pt>
                <c:pt idx="898">
                  <c:v>-0.2886751345948127</c:v>
                </c:pt>
                <c:pt idx="899">
                  <c:v>-0.57735026918962573</c:v>
                </c:pt>
                <c:pt idx="900">
                  <c:v>6.1257422745431001E-17</c:v>
                </c:pt>
                <c:pt idx="901">
                  <c:v>0.57735026918962573</c:v>
                </c:pt>
                <c:pt idx="902">
                  <c:v>0.28867513459481303</c:v>
                </c:pt>
                <c:pt idx="903">
                  <c:v>-0.86602540378443849</c:v>
                </c:pt>
                <c:pt idx="904">
                  <c:v>-0.28867513459481281</c:v>
                </c:pt>
                <c:pt idx="905">
                  <c:v>0.28867513459481292</c:v>
                </c:pt>
                <c:pt idx="906">
                  <c:v>0.86602540378443871</c:v>
                </c:pt>
                <c:pt idx="907">
                  <c:v>-0.2886751345948127</c:v>
                </c:pt>
                <c:pt idx="908">
                  <c:v>-0.57735026918962573</c:v>
                </c:pt>
                <c:pt idx="909">
                  <c:v>6.1257422745431001E-17</c:v>
                </c:pt>
                <c:pt idx="910">
                  <c:v>0.57735026918962573</c:v>
                </c:pt>
                <c:pt idx="911">
                  <c:v>0.28867513459481303</c:v>
                </c:pt>
                <c:pt idx="912">
                  <c:v>-0.86602540378443849</c:v>
                </c:pt>
                <c:pt idx="913">
                  <c:v>-0.28867513459481281</c:v>
                </c:pt>
                <c:pt idx="914">
                  <c:v>0.28867513459481292</c:v>
                </c:pt>
                <c:pt idx="915">
                  <c:v>0.86602540378443871</c:v>
                </c:pt>
                <c:pt idx="916">
                  <c:v>-0.2886751345948127</c:v>
                </c:pt>
                <c:pt idx="917">
                  <c:v>-0.57735026918962573</c:v>
                </c:pt>
                <c:pt idx="918">
                  <c:v>6.1257422745431001E-17</c:v>
                </c:pt>
                <c:pt idx="919">
                  <c:v>0.57735026918962573</c:v>
                </c:pt>
                <c:pt idx="920">
                  <c:v>0.28867513459481303</c:v>
                </c:pt>
                <c:pt idx="921">
                  <c:v>-0.86602540378443849</c:v>
                </c:pt>
                <c:pt idx="922">
                  <c:v>-0.28867513459481281</c:v>
                </c:pt>
                <c:pt idx="923">
                  <c:v>0.28867513459481292</c:v>
                </c:pt>
                <c:pt idx="924">
                  <c:v>0.86602540378443871</c:v>
                </c:pt>
                <c:pt idx="925">
                  <c:v>-0.2886751345948127</c:v>
                </c:pt>
                <c:pt idx="926">
                  <c:v>-0.57735026918962573</c:v>
                </c:pt>
                <c:pt idx="927">
                  <c:v>6.1257422745431001E-17</c:v>
                </c:pt>
                <c:pt idx="928">
                  <c:v>0.57735026918962573</c:v>
                </c:pt>
                <c:pt idx="929">
                  <c:v>0.28867513459481303</c:v>
                </c:pt>
                <c:pt idx="930">
                  <c:v>-0.86602540378443849</c:v>
                </c:pt>
                <c:pt idx="931">
                  <c:v>-0.28867513459481281</c:v>
                </c:pt>
                <c:pt idx="932">
                  <c:v>0.28867513459481292</c:v>
                </c:pt>
                <c:pt idx="933">
                  <c:v>0.86602540378443871</c:v>
                </c:pt>
                <c:pt idx="934">
                  <c:v>-0.2886751345948127</c:v>
                </c:pt>
                <c:pt idx="935">
                  <c:v>-0.57735026918962573</c:v>
                </c:pt>
                <c:pt idx="936">
                  <c:v>6.1257422745431001E-17</c:v>
                </c:pt>
                <c:pt idx="937">
                  <c:v>0.57735026918962573</c:v>
                </c:pt>
                <c:pt idx="938">
                  <c:v>0.28867513459481303</c:v>
                </c:pt>
                <c:pt idx="939">
                  <c:v>-0.86602540378443849</c:v>
                </c:pt>
                <c:pt idx="940">
                  <c:v>-0.28867513459481281</c:v>
                </c:pt>
                <c:pt idx="941">
                  <c:v>0.28867513459481292</c:v>
                </c:pt>
                <c:pt idx="942">
                  <c:v>0.86602540378443871</c:v>
                </c:pt>
                <c:pt idx="943">
                  <c:v>-0.2886751345948127</c:v>
                </c:pt>
                <c:pt idx="944">
                  <c:v>-0.57735026918962573</c:v>
                </c:pt>
                <c:pt idx="945">
                  <c:v>6.1257422745431001E-17</c:v>
                </c:pt>
                <c:pt idx="946">
                  <c:v>0.57735026918962573</c:v>
                </c:pt>
                <c:pt idx="947">
                  <c:v>0.28867513459481303</c:v>
                </c:pt>
                <c:pt idx="948">
                  <c:v>-0.86602540378443849</c:v>
                </c:pt>
                <c:pt idx="949">
                  <c:v>-0.28867513459481281</c:v>
                </c:pt>
                <c:pt idx="950">
                  <c:v>0.28867513459481292</c:v>
                </c:pt>
                <c:pt idx="951">
                  <c:v>0.86602540378443871</c:v>
                </c:pt>
                <c:pt idx="952">
                  <c:v>-0.2886751345948127</c:v>
                </c:pt>
                <c:pt idx="953">
                  <c:v>-0.57735026918962573</c:v>
                </c:pt>
                <c:pt idx="954">
                  <c:v>6.1257422745431001E-17</c:v>
                </c:pt>
                <c:pt idx="955">
                  <c:v>0.57735026918962573</c:v>
                </c:pt>
                <c:pt idx="956">
                  <c:v>0.28867513459481303</c:v>
                </c:pt>
                <c:pt idx="957">
                  <c:v>-0.86602540378443849</c:v>
                </c:pt>
                <c:pt idx="958">
                  <c:v>-0.28867513459481281</c:v>
                </c:pt>
                <c:pt idx="959">
                  <c:v>0.28867513459481292</c:v>
                </c:pt>
                <c:pt idx="960">
                  <c:v>0.86602540378443871</c:v>
                </c:pt>
                <c:pt idx="961">
                  <c:v>-0.2886751345948127</c:v>
                </c:pt>
                <c:pt idx="962">
                  <c:v>-0.57735026918962573</c:v>
                </c:pt>
                <c:pt idx="963">
                  <c:v>6.1257422745431001E-17</c:v>
                </c:pt>
                <c:pt idx="964">
                  <c:v>0.57735026918962573</c:v>
                </c:pt>
                <c:pt idx="965">
                  <c:v>0.28867513459481303</c:v>
                </c:pt>
                <c:pt idx="966">
                  <c:v>-0.86602540378443849</c:v>
                </c:pt>
                <c:pt idx="967">
                  <c:v>-0.28867513459481281</c:v>
                </c:pt>
                <c:pt idx="968">
                  <c:v>0.28867513459481292</c:v>
                </c:pt>
                <c:pt idx="969">
                  <c:v>0.86602540378443871</c:v>
                </c:pt>
                <c:pt idx="970">
                  <c:v>-0.2886751345948127</c:v>
                </c:pt>
                <c:pt idx="971">
                  <c:v>-0.57735026918962573</c:v>
                </c:pt>
                <c:pt idx="972">
                  <c:v>6.1257422745431001E-17</c:v>
                </c:pt>
                <c:pt idx="973">
                  <c:v>0.57735026918962573</c:v>
                </c:pt>
                <c:pt idx="974">
                  <c:v>0.28867513459481303</c:v>
                </c:pt>
                <c:pt idx="975">
                  <c:v>-0.86602540378443849</c:v>
                </c:pt>
                <c:pt idx="976">
                  <c:v>-0.28867513459481281</c:v>
                </c:pt>
                <c:pt idx="977">
                  <c:v>0.28867513459481292</c:v>
                </c:pt>
                <c:pt idx="978">
                  <c:v>0.86602540378443871</c:v>
                </c:pt>
                <c:pt idx="979">
                  <c:v>-0.2886751345948127</c:v>
                </c:pt>
                <c:pt idx="980">
                  <c:v>-0.57735026918962573</c:v>
                </c:pt>
                <c:pt idx="981">
                  <c:v>6.1257422745431001E-17</c:v>
                </c:pt>
                <c:pt idx="982">
                  <c:v>0.57735026918962573</c:v>
                </c:pt>
                <c:pt idx="983">
                  <c:v>0.28867513459481303</c:v>
                </c:pt>
                <c:pt idx="984">
                  <c:v>-0.86602540378443849</c:v>
                </c:pt>
                <c:pt idx="985">
                  <c:v>-0.28867513459481281</c:v>
                </c:pt>
                <c:pt idx="986">
                  <c:v>0.28867513459481292</c:v>
                </c:pt>
                <c:pt idx="987">
                  <c:v>0.86602540378443871</c:v>
                </c:pt>
                <c:pt idx="988">
                  <c:v>-0.2886751345948127</c:v>
                </c:pt>
                <c:pt idx="989">
                  <c:v>-0.57735026918962573</c:v>
                </c:pt>
                <c:pt idx="990">
                  <c:v>6.1257422745431001E-17</c:v>
                </c:pt>
                <c:pt idx="991">
                  <c:v>0.57735026918962573</c:v>
                </c:pt>
                <c:pt idx="992">
                  <c:v>0.28867513459481303</c:v>
                </c:pt>
                <c:pt idx="993">
                  <c:v>-0.86602540378443849</c:v>
                </c:pt>
                <c:pt idx="994">
                  <c:v>-0.28867513459481281</c:v>
                </c:pt>
                <c:pt idx="995">
                  <c:v>0.28867513459481292</c:v>
                </c:pt>
                <c:pt idx="996">
                  <c:v>0.86602540378443871</c:v>
                </c:pt>
                <c:pt idx="997">
                  <c:v>-0.2886751345948127</c:v>
                </c:pt>
                <c:pt idx="998">
                  <c:v>-0.57735026918962573</c:v>
                </c:pt>
                <c:pt idx="999">
                  <c:v>6.1257422745431001E-17</c:v>
                </c:pt>
                <c:pt idx="1000">
                  <c:v>0.57735026918962573</c:v>
                </c:pt>
                <c:pt idx="1001">
                  <c:v>0.28867513459481303</c:v>
                </c:pt>
                <c:pt idx="1002">
                  <c:v>-0.86602540378443849</c:v>
                </c:pt>
                <c:pt idx="1003">
                  <c:v>-0.28867513459481281</c:v>
                </c:pt>
                <c:pt idx="1004">
                  <c:v>0.28867513459481292</c:v>
                </c:pt>
                <c:pt idx="1005">
                  <c:v>0.86602540378443871</c:v>
                </c:pt>
                <c:pt idx="1006">
                  <c:v>-0.2886751345948127</c:v>
                </c:pt>
                <c:pt idx="1007">
                  <c:v>-0.57735026918962573</c:v>
                </c:pt>
                <c:pt idx="1008">
                  <c:v>6.1257422745431001E-17</c:v>
                </c:pt>
                <c:pt idx="1009">
                  <c:v>0.57735026918962573</c:v>
                </c:pt>
                <c:pt idx="1010">
                  <c:v>0.28867513459481303</c:v>
                </c:pt>
                <c:pt idx="1011">
                  <c:v>-0.86602540378443849</c:v>
                </c:pt>
                <c:pt idx="1012">
                  <c:v>-0.28867513459481281</c:v>
                </c:pt>
                <c:pt idx="1013">
                  <c:v>0.28867513459481292</c:v>
                </c:pt>
                <c:pt idx="1014">
                  <c:v>0.86602540378443871</c:v>
                </c:pt>
                <c:pt idx="1015">
                  <c:v>-0.2886751345948127</c:v>
                </c:pt>
                <c:pt idx="1016">
                  <c:v>-0.57735026918962573</c:v>
                </c:pt>
                <c:pt idx="1017">
                  <c:v>6.1257422745431001E-17</c:v>
                </c:pt>
                <c:pt idx="1018">
                  <c:v>0.57735026918962573</c:v>
                </c:pt>
                <c:pt idx="1019">
                  <c:v>0.28867513459481303</c:v>
                </c:pt>
                <c:pt idx="1020">
                  <c:v>-0.86602540378443849</c:v>
                </c:pt>
                <c:pt idx="1021">
                  <c:v>-0.28867513459481281</c:v>
                </c:pt>
                <c:pt idx="1022">
                  <c:v>0.28867513459481292</c:v>
                </c:pt>
                <c:pt idx="1023">
                  <c:v>0.86602540378443871</c:v>
                </c:pt>
                <c:pt idx="1024">
                  <c:v>-0.2886751345948127</c:v>
                </c:pt>
                <c:pt idx="1025">
                  <c:v>-0.57735026918962573</c:v>
                </c:pt>
                <c:pt idx="1026">
                  <c:v>6.1257422745431001E-17</c:v>
                </c:pt>
                <c:pt idx="1027">
                  <c:v>0.57735026918962573</c:v>
                </c:pt>
                <c:pt idx="1028">
                  <c:v>0.28867513459481303</c:v>
                </c:pt>
                <c:pt idx="1029">
                  <c:v>-0.86602540378443849</c:v>
                </c:pt>
                <c:pt idx="1030">
                  <c:v>-0.28867513459481281</c:v>
                </c:pt>
                <c:pt idx="1031">
                  <c:v>0.28867513459481292</c:v>
                </c:pt>
                <c:pt idx="1032">
                  <c:v>0.86602540378443871</c:v>
                </c:pt>
                <c:pt idx="1033">
                  <c:v>-0.2886751345948127</c:v>
                </c:pt>
                <c:pt idx="1034">
                  <c:v>-0.57735026918962573</c:v>
                </c:pt>
                <c:pt idx="1035">
                  <c:v>6.1257422745431001E-17</c:v>
                </c:pt>
                <c:pt idx="1036">
                  <c:v>0.57735026918962573</c:v>
                </c:pt>
                <c:pt idx="1037">
                  <c:v>0.28867513459481303</c:v>
                </c:pt>
                <c:pt idx="1038">
                  <c:v>-0.86602540378443849</c:v>
                </c:pt>
                <c:pt idx="1039">
                  <c:v>-0.28867513459481281</c:v>
                </c:pt>
                <c:pt idx="1040">
                  <c:v>0.28867513459481292</c:v>
                </c:pt>
                <c:pt idx="1041">
                  <c:v>0.86602540378443871</c:v>
                </c:pt>
                <c:pt idx="1042">
                  <c:v>-0.2886751345948127</c:v>
                </c:pt>
                <c:pt idx="1043">
                  <c:v>-0.57735026918962573</c:v>
                </c:pt>
                <c:pt idx="1044">
                  <c:v>6.1257422745431001E-17</c:v>
                </c:pt>
                <c:pt idx="1045">
                  <c:v>0.57735026918962573</c:v>
                </c:pt>
                <c:pt idx="1046">
                  <c:v>0.28867513459481303</c:v>
                </c:pt>
                <c:pt idx="1047">
                  <c:v>-0.86602540378443849</c:v>
                </c:pt>
                <c:pt idx="1048">
                  <c:v>-0.28867513459481281</c:v>
                </c:pt>
                <c:pt idx="1049">
                  <c:v>0.28867513459481292</c:v>
                </c:pt>
                <c:pt idx="1050">
                  <c:v>0.86602540378443871</c:v>
                </c:pt>
                <c:pt idx="1051">
                  <c:v>-0.2886751345948127</c:v>
                </c:pt>
                <c:pt idx="1052">
                  <c:v>-0.57735026918962573</c:v>
                </c:pt>
                <c:pt idx="1053">
                  <c:v>6.1257422745431001E-17</c:v>
                </c:pt>
                <c:pt idx="1054">
                  <c:v>0.57735026918962573</c:v>
                </c:pt>
                <c:pt idx="1055">
                  <c:v>0.28867513459481303</c:v>
                </c:pt>
                <c:pt idx="1056">
                  <c:v>-0.86602540378443849</c:v>
                </c:pt>
                <c:pt idx="1057">
                  <c:v>-0.28867513459481281</c:v>
                </c:pt>
                <c:pt idx="1058">
                  <c:v>0.28867513459481292</c:v>
                </c:pt>
                <c:pt idx="1059">
                  <c:v>0.86602540378443871</c:v>
                </c:pt>
                <c:pt idx="1060">
                  <c:v>-0.2886751345948127</c:v>
                </c:pt>
                <c:pt idx="1061">
                  <c:v>-0.57735026918962573</c:v>
                </c:pt>
                <c:pt idx="1062">
                  <c:v>6.1257422745431001E-17</c:v>
                </c:pt>
                <c:pt idx="1063">
                  <c:v>0.57735026918962573</c:v>
                </c:pt>
                <c:pt idx="1064">
                  <c:v>0.28867513459481303</c:v>
                </c:pt>
                <c:pt idx="1065">
                  <c:v>-0.86602540378443849</c:v>
                </c:pt>
                <c:pt idx="1066">
                  <c:v>-0.28867513459481281</c:v>
                </c:pt>
                <c:pt idx="1067">
                  <c:v>0.28867513459481292</c:v>
                </c:pt>
                <c:pt idx="1068">
                  <c:v>0.86602540378443871</c:v>
                </c:pt>
                <c:pt idx="1069">
                  <c:v>-0.2886751345948127</c:v>
                </c:pt>
                <c:pt idx="1070">
                  <c:v>-0.57735026918962573</c:v>
                </c:pt>
                <c:pt idx="1071">
                  <c:v>6.1257422745431001E-17</c:v>
                </c:pt>
                <c:pt idx="1072">
                  <c:v>0.57735026918962573</c:v>
                </c:pt>
                <c:pt idx="1073">
                  <c:v>0.28867513459481303</c:v>
                </c:pt>
                <c:pt idx="1074">
                  <c:v>-0.86602540378443849</c:v>
                </c:pt>
                <c:pt idx="1075">
                  <c:v>-0.28867513459481281</c:v>
                </c:pt>
                <c:pt idx="1076">
                  <c:v>0.28867513459481292</c:v>
                </c:pt>
                <c:pt idx="1077">
                  <c:v>0.86602540378443871</c:v>
                </c:pt>
                <c:pt idx="1078">
                  <c:v>-0.2886751345948127</c:v>
                </c:pt>
                <c:pt idx="1079">
                  <c:v>-0.57735026918962573</c:v>
                </c:pt>
                <c:pt idx="1080">
                  <c:v>6.1257422745431001E-17</c:v>
                </c:pt>
                <c:pt idx="1081">
                  <c:v>0.57735026918962573</c:v>
                </c:pt>
                <c:pt idx="1082">
                  <c:v>0.28867513459481303</c:v>
                </c:pt>
                <c:pt idx="1083">
                  <c:v>-0.86602540378443849</c:v>
                </c:pt>
                <c:pt idx="1084">
                  <c:v>-0.28867513459481281</c:v>
                </c:pt>
                <c:pt idx="1085">
                  <c:v>0.28867513459481292</c:v>
                </c:pt>
                <c:pt idx="1086">
                  <c:v>0.86602540378443871</c:v>
                </c:pt>
                <c:pt idx="1087">
                  <c:v>-0.2886751345948127</c:v>
                </c:pt>
                <c:pt idx="1088">
                  <c:v>-0.57735026918962573</c:v>
                </c:pt>
                <c:pt idx="1089">
                  <c:v>6.1257422745431001E-17</c:v>
                </c:pt>
                <c:pt idx="1090">
                  <c:v>0.57735026918962573</c:v>
                </c:pt>
                <c:pt idx="1091">
                  <c:v>0.28867513459481303</c:v>
                </c:pt>
                <c:pt idx="1092">
                  <c:v>-0.86602540378443849</c:v>
                </c:pt>
                <c:pt idx="1093">
                  <c:v>-0.28867513459481281</c:v>
                </c:pt>
                <c:pt idx="1094">
                  <c:v>0.28867513459481292</c:v>
                </c:pt>
                <c:pt idx="1095">
                  <c:v>0.86602540378443871</c:v>
                </c:pt>
                <c:pt idx="1096">
                  <c:v>-0.2886751345948127</c:v>
                </c:pt>
                <c:pt idx="1097">
                  <c:v>-0.57735026918962573</c:v>
                </c:pt>
                <c:pt idx="1098">
                  <c:v>6.1257422745431001E-17</c:v>
                </c:pt>
                <c:pt idx="1099">
                  <c:v>0.57735026918962573</c:v>
                </c:pt>
                <c:pt idx="1100">
                  <c:v>0.28867513459481303</c:v>
                </c:pt>
                <c:pt idx="1101">
                  <c:v>-0.86602540378443849</c:v>
                </c:pt>
                <c:pt idx="1102">
                  <c:v>-0.28867513459481281</c:v>
                </c:pt>
                <c:pt idx="1103">
                  <c:v>0.28867513459481292</c:v>
                </c:pt>
                <c:pt idx="1104">
                  <c:v>0.86602540378443871</c:v>
                </c:pt>
                <c:pt idx="1105">
                  <c:v>-0.2886751345948127</c:v>
                </c:pt>
                <c:pt idx="1106">
                  <c:v>-0.57735026918962573</c:v>
                </c:pt>
                <c:pt idx="1107">
                  <c:v>6.1257422745431001E-17</c:v>
                </c:pt>
                <c:pt idx="1108">
                  <c:v>0.57735026918962573</c:v>
                </c:pt>
                <c:pt idx="1109">
                  <c:v>0.28867513459481303</c:v>
                </c:pt>
                <c:pt idx="1110">
                  <c:v>-0.86602540378443849</c:v>
                </c:pt>
                <c:pt idx="1111">
                  <c:v>-0.28867513459481281</c:v>
                </c:pt>
                <c:pt idx="1112">
                  <c:v>0.28867513459481292</c:v>
                </c:pt>
                <c:pt idx="1113">
                  <c:v>0.86602540378443871</c:v>
                </c:pt>
                <c:pt idx="1114">
                  <c:v>-0.2886751345948127</c:v>
                </c:pt>
                <c:pt idx="1115">
                  <c:v>-0.57735026918962573</c:v>
                </c:pt>
                <c:pt idx="1116">
                  <c:v>6.1257422745431001E-17</c:v>
                </c:pt>
                <c:pt idx="1117">
                  <c:v>0.57735026918962573</c:v>
                </c:pt>
                <c:pt idx="1118">
                  <c:v>0.28867513459481303</c:v>
                </c:pt>
                <c:pt idx="1119">
                  <c:v>-0.86602540378443849</c:v>
                </c:pt>
                <c:pt idx="1120">
                  <c:v>-0.28867513459481281</c:v>
                </c:pt>
                <c:pt idx="1121">
                  <c:v>0.28867513459481292</c:v>
                </c:pt>
                <c:pt idx="1122">
                  <c:v>0.86602540378443871</c:v>
                </c:pt>
                <c:pt idx="1123">
                  <c:v>-0.2886751345948127</c:v>
                </c:pt>
                <c:pt idx="1124">
                  <c:v>-0.57735026918962573</c:v>
                </c:pt>
                <c:pt idx="1125">
                  <c:v>6.1257422745431001E-17</c:v>
                </c:pt>
                <c:pt idx="1126">
                  <c:v>0.57735026918962573</c:v>
                </c:pt>
                <c:pt idx="1127">
                  <c:v>0.28867513459481303</c:v>
                </c:pt>
                <c:pt idx="1128">
                  <c:v>-0.86602540378443849</c:v>
                </c:pt>
                <c:pt idx="1129">
                  <c:v>-0.28867513459481281</c:v>
                </c:pt>
                <c:pt idx="1130">
                  <c:v>0.28867513459481292</c:v>
                </c:pt>
                <c:pt idx="1131">
                  <c:v>0.86602540378443871</c:v>
                </c:pt>
                <c:pt idx="1132">
                  <c:v>-0.2886751345948127</c:v>
                </c:pt>
                <c:pt idx="1133">
                  <c:v>-0.57735026918962573</c:v>
                </c:pt>
                <c:pt idx="1134">
                  <c:v>6.1257422745431001E-17</c:v>
                </c:pt>
                <c:pt idx="1135">
                  <c:v>0.57735026918962573</c:v>
                </c:pt>
                <c:pt idx="1136">
                  <c:v>0.28867513459481303</c:v>
                </c:pt>
                <c:pt idx="1137">
                  <c:v>-0.86602540378443849</c:v>
                </c:pt>
                <c:pt idx="1138">
                  <c:v>-0.28867513459481281</c:v>
                </c:pt>
                <c:pt idx="1139">
                  <c:v>0.28867513459481292</c:v>
                </c:pt>
                <c:pt idx="1140">
                  <c:v>0.86602540378443871</c:v>
                </c:pt>
                <c:pt idx="1141">
                  <c:v>-0.2886751345948127</c:v>
                </c:pt>
                <c:pt idx="1142">
                  <c:v>-0.57735026918962573</c:v>
                </c:pt>
                <c:pt idx="1143">
                  <c:v>6.1257422745431001E-17</c:v>
                </c:pt>
                <c:pt idx="1144">
                  <c:v>0.57735026918962573</c:v>
                </c:pt>
                <c:pt idx="1145">
                  <c:v>0.28867513459481303</c:v>
                </c:pt>
                <c:pt idx="1146">
                  <c:v>-0.86602540378443849</c:v>
                </c:pt>
                <c:pt idx="1147">
                  <c:v>-0.28867513459481281</c:v>
                </c:pt>
                <c:pt idx="1148">
                  <c:v>0.28867513459481292</c:v>
                </c:pt>
                <c:pt idx="1149">
                  <c:v>0.86602540378443871</c:v>
                </c:pt>
                <c:pt idx="1150">
                  <c:v>-0.2886751345948127</c:v>
                </c:pt>
                <c:pt idx="1151">
                  <c:v>-0.57735026918962573</c:v>
                </c:pt>
                <c:pt idx="1152">
                  <c:v>6.1257422745431001E-17</c:v>
                </c:pt>
                <c:pt idx="1153">
                  <c:v>0.57735026918962573</c:v>
                </c:pt>
                <c:pt idx="1154">
                  <c:v>0.28867513459481303</c:v>
                </c:pt>
                <c:pt idx="1155">
                  <c:v>-0.86602540378443849</c:v>
                </c:pt>
                <c:pt idx="1156">
                  <c:v>-0.28867513459481281</c:v>
                </c:pt>
                <c:pt idx="1157">
                  <c:v>0.28867513459481292</c:v>
                </c:pt>
                <c:pt idx="1158">
                  <c:v>0.86602540378443871</c:v>
                </c:pt>
                <c:pt idx="1159">
                  <c:v>-0.2886751345948127</c:v>
                </c:pt>
                <c:pt idx="1160">
                  <c:v>-0.57735026918962573</c:v>
                </c:pt>
                <c:pt idx="1161">
                  <c:v>6.1257422745431001E-17</c:v>
                </c:pt>
                <c:pt idx="1162">
                  <c:v>0.57735026918962573</c:v>
                </c:pt>
                <c:pt idx="1163">
                  <c:v>0.28867513459481303</c:v>
                </c:pt>
                <c:pt idx="1164">
                  <c:v>-0.86602540378443849</c:v>
                </c:pt>
                <c:pt idx="1165">
                  <c:v>-0.28867513459481281</c:v>
                </c:pt>
                <c:pt idx="1166">
                  <c:v>0.28867513459481292</c:v>
                </c:pt>
                <c:pt idx="1167">
                  <c:v>0.86602540378443871</c:v>
                </c:pt>
                <c:pt idx="1168">
                  <c:v>-0.2886751345948127</c:v>
                </c:pt>
                <c:pt idx="1169">
                  <c:v>-0.57735026918962573</c:v>
                </c:pt>
                <c:pt idx="1170">
                  <c:v>6.1257422745431001E-17</c:v>
                </c:pt>
                <c:pt idx="1171">
                  <c:v>0.57735026918962573</c:v>
                </c:pt>
                <c:pt idx="1172">
                  <c:v>0.28867513459481303</c:v>
                </c:pt>
                <c:pt idx="1173">
                  <c:v>-0.86602540378443849</c:v>
                </c:pt>
                <c:pt idx="1174">
                  <c:v>-0.28867513459481281</c:v>
                </c:pt>
                <c:pt idx="1175">
                  <c:v>0.28867513459481292</c:v>
                </c:pt>
                <c:pt idx="1176">
                  <c:v>0.86602540378443871</c:v>
                </c:pt>
                <c:pt idx="1177">
                  <c:v>-0.2886751345948127</c:v>
                </c:pt>
                <c:pt idx="1178">
                  <c:v>-0.57735026918962573</c:v>
                </c:pt>
                <c:pt idx="1179">
                  <c:v>6.1257422745431001E-17</c:v>
                </c:pt>
                <c:pt idx="1180">
                  <c:v>0.57735026918962573</c:v>
                </c:pt>
                <c:pt idx="1181">
                  <c:v>0.28867513459481303</c:v>
                </c:pt>
                <c:pt idx="1182">
                  <c:v>-0.86602540378443849</c:v>
                </c:pt>
                <c:pt idx="1183">
                  <c:v>-0.28867513459481281</c:v>
                </c:pt>
                <c:pt idx="1184">
                  <c:v>0.28867513459481292</c:v>
                </c:pt>
                <c:pt idx="1185">
                  <c:v>0.86602540378443871</c:v>
                </c:pt>
                <c:pt idx="1186">
                  <c:v>-0.2886751345948127</c:v>
                </c:pt>
                <c:pt idx="1187">
                  <c:v>-0.57735026918962573</c:v>
                </c:pt>
                <c:pt idx="1188">
                  <c:v>6.1257422745431001E-17</c:v>
                </c:pt>
                <c:pt idx="1189">
                  <c:v>0.57735026918962573</c:v>
                </c:pt>
                <c:pt idx="1190">
                  <c:v>0.28867513459481303</c:v>
                </c:pt>
                <c:pt idx="1191">
                  <c:v>-0.86602540378443849</c:v>
                </c:pt>
                <c:pt idx="1192">
                  <c:v>-0.28867513459481281</c:v>
                </c:pt>
                <c:pt idx="1193">
                  <c:v>0.28867513459481292</c:v>
                </c:pt>
                <c:pt idx="1194">
                  <c:v>0.86602540378443871</c:v>
                </c:pt>
                <c:pt idx="1195">
                  <c:v>-0.2886751345948127</c:v>
                </c:pt>
                <c:pt idx="1196">
                  <c:v>-0.57735026918962573</c:v>
                </c:pt>
                <c:pt idx="1197">
                  <c:v>6.1257422745431001E-17</c:v>
                </c:pt>
                <c:pt idx="1198">
                  <c:v>0.57735026918962573</c:v>
                </c:pt>
                <c:pt idx="1199">
                  <c:v>0.28867513459481303</c:v>
                </c:pt>
                <c:pt idx="1200">
                  <c:v>-0.86602540378443849</c:v>
                </c:pt>
                <c:pt idx="1201">
                  <c:v>-0.28867513459481281</c:v>
                </c:pt>
                <c:pt idx="1202">
                  <c:v>0.28867513459481292</c:v>
                </c:pt>
                <c:pt idx="1203">
                  <c:v>0.86602540378443871</c:v>
                </c:pt>
                <c:pt idx="1204">
                  <c:v>-0.2886751345948127</c:v>
                </c:pt>
                <c:pt idx="1205">
                  <c:v>-0.57735026918962573</c:v>
                </c:pt>
                <c:pt idx="1206">
                  <c:v>6.1257422745431001E-17</c:v>
                </c:pt>
                <c:pt idx="1207">
                  <c:v>0.57735026918962573</c:v>
                </c:pt>
                <c:pt idx="1208">
                  <c:v>0.28867513459481303</c:v>
                </c:pt>
                <c:pt idx="1209">
                  <c:v>-0.86602540378443849</c:v>
                </c:pt>
                <c:pt idx="1210">
                  <c:v>-0.28867513459481281</c:v>
                </c:pt>
                <c:pt idx="1211">
                  <c:v>0.28867513459481292</c:v>
                </c:pt>
                <c:pt idx="1212">
                  <c:v>0.86602540378443871</c:v>
                </c:pt>
                <c:pt idx="1213">
                  <c:v>-0.2886751345948127</c:v>
                </c:pt>
                <c:pt idx="1214">
                  <c:v>-0.57735026918962573</c:v>
                </c:pt>
                <c:pt idx="1215">
                  <c:v>6.1257422745431001E-17</c:v>
                </c:pt>
                <c:pt idx="1216">
                  <c:v>0.57735026918962573</c:v>
                </c:pt>
                <c:pt idx="1217">
                  <c:v>0.28867513459481303</c:v>
                </c:pt>
                <c:pt idx="1218">
                  <c:v>-0.86602540378443849</c:v>
                </c:pt>
                <c:pt idx="1219">
                  <c:v>-0.28867513459481281</c:v>
                </c:pt>
                <c:pt idx="1220">
                  <c:v>0.28867513459481292</c:v>
                </c:pt>
                <c:pt idx="1221">
                  <c:v>0.86602540378443871</c:v>
                </c:pt>
                <c:pt idx="1222">
                  <c:v>-0.2886751345948127</c:v>
                </c:pt>
                <c:pt idx="1223">
                  <c:v>-0.57735026918962573</c:v>
                </c:pt>
                <c:pt idx="1224">
                  <c:v>6.1257422745431001E-17</c:v>
                </c:pt>
                <c:pt idx="1225">
                  <c:v>0.57735026918962573</c:v>
                </c:pt>
                <c:pt idx="1226">
                  <c:v>0.28867513459481303</c:v>
                </c:pt>
                <c:pt idx="1227">
                  <c:v>-0.86602540378443849</c:v>
                </c:pt>
                <c:pt idx="1228">
                  <c:v>-0.28867513459481281</c:v>
                </c:pt>
                <c:pt idx="1229">
                  <c:v>0.28867513459481292</c:v>
                </c:pt>
                <c:pt idx="1230">
                  <c:v>0.86602540378443871</c:v>
                </c:pt>
                <c:pt idx="1231">
                  <c:v>-0.2886751345948127</c:v>
                </c:pt>
                <c:pt idx="1232">
                  <c:v>-0.57735026918962573</c:v>
                </c:pt>
                <c:pt idx="1233">
                  <c:v>6.1257422745431001E-17</c:v>
                </c:pt>
                <c:pt idx="1234">
                  <c:v>0.57735026918962573</c:v>
                </c:pt>
                <c:pt idx="1235">
                  <c:v>0.28867513459481303</c:v>
                </c:pt>
                <c:pt idx="1236">
                  <c:v>-0.86602540378443849</c:v>
                </c:pt>
                <c:pt idx="1237">
                  <c:v>-0.28867513459481281</c:v>
                </c:pt>
                <c:pt idx="1238">
                  <c:v>0.28867513459481292</c:v>
                </c:pt>
                <c:pt idx="1239">
                  <c:v>0.86602540378443871</c:v>
                </c:pt>
                <c:pt idx="1240">
                  <c:v>-0.2886751345948127</c:v>
                </c:pt>
                <c:pt idx="1241">
                  <c:v>-0.57735026918962573</c:v>
                </c:pt>
                <c:pt idx="1242">
                  <c:v>6.1257422745431001E-17</c:v>
                </c:pt>
                <c:pt idx="1243">
                  <c:v>0.57735026918962573</c:v>
                </c:pt>
                <c:pt idx="1244">
                  <c:v>0.28867513459481303</c:v>
                </c:pt>
                <c:pt idx="1245">
                  <c:v>-0.86602540378443849</c:v>
                </c:pt>
                <c:pt idx="1246">
                  <c:v>-0.28867513459481281</c:v>
                </c:pt>
                <c:pt idx="1247">
                  <c:v>0.28867513459481292</c:v>
                </c:pt>
                <c:pt idx="1248">
                  <c:v>0.86602540378443871</c:v>
                </c:pt>
                <c:pt idx="1249">
                  <c:v>-0.2886751345948127</c:v>
                </c:pt>
                <c:pt idx="1250">
                  <c:v>-0.57735026918962573</c:v>
                </c:pt>
                <c:pt idx="1251">
                  <c:v>6.1257422745431001E-17</c:v>
                </c:pt>
                <c:pt idx="1252">
                  <c:v>0.57735026918962573</c:v>
                </c:pt>
                <c:pt idx="1253">
                  <c:v>0.28867513459481303</c:v>
                </c:pt>
                <c:pt idx="1254">
                  <c:v>-0.86602540378443849</c:v>
                </c:pt>
                <c:pt idx="1255">
                  <c:v>-0.28867513459481281</c:v>
                </c:pt>
                <c:pt idx="1256">
                  <c:v>0.28867513459481292</c:v>
                </c:pt>
                <c:pt idx="1257">
                  <c:v>0.86602540378443871</c:v>
                </c:pt>
                <c:pt idx="1258">
                  <c:v>-0.2886751345948127</c:v>
                </c:pt>
                <c:pt idx="1259">
                  <c:v>-0.57735026918962573</c:v>
                </c:pt>
                <c:pt idx="1260">
                  <c:v>6.1257422745431001E-17</c:v>
                </c:pt>
                <c:pt idx="1261">
                  <c:v>0.57735026918962573</c:v>
                </c:pt>
                <c:pt idx="1262">
                  <c:v>0.28867513459481303</c:v>
                </c:pt>
                <c:pt idx="1263">
                  <c:v>-0.86602540378443849</c:v>
                </c:pt>
                <c:pt idx="1264">
                  <c:v>-0.28867513459481281</c:v>
                </c:pt>
                <c:pt idx="1265">
                  <c:v>0.28867513459481292</c:v>
                </c:pt>
                <c:pt idx="1266">
                  <c:v>0.86602540378443871</c:v>
                </c:pt>
                <c:pt idx="1267">
                  <c:v>-0.2886751345948127</c:v>
                </c:pt>
                <c:pt idx="1268">
                  <c:v>-0.57735026918962573</c:v>
                </c:pt>
                <c:pt idx="1269">
                  <c:v>6.1257422745431001E-17</c:v>
                </c:pt>
                <c:pt idx="1270">
                  <c:v>0.57735026918962573</c:v>
                </c:pt>
                <c:pt idx="1271">
                  <c:v>0.28867513459481303</c:v>
                </c:pt>
                <c:pt idx="1272">
                  <c:v>-0.86602540378443849</c:v>
                </c:pt>
                <c:pt idx="1273">
                  <c:v>-0.28867513459481281</c:v>
                </c:pt>
                <c:pt idx="1274">
                  <c:v>0.28867513459481292</c:v>
                </c:pt>
                <c:pt idx="1275">
                  <c:v>0.86602540378443871</c:v>
                </c:pt>
                <c:pt idx="1276">
                  <c:v>-0.2886751345948127</c:v>
                </c:pt>
                <c:pt idx="1277">
                  <c:v>-0.57735026918962573</c:v>
                </c:pt>
                <c:pt idx="1278">
                  <c:v>6.1257422745431001E-17</c:v>
                </c:pt>
                <c:pt idx="1279">
                  <c:v>0.57735026918962573</c:v>
                </c:pt>
                <c:pt idx="1280">
                  <c:v>0.28867513459481303</c:v>
                </c:pt>
                <c:pt idx="1281">
                  <c:v>-0.86602540378443849</c:v>
                </c:pt>
                <c:pt idx="1282">
                  <c:v>-0.28867513459481281</c:v>
                </c:pt>
                <c:pt idx="1283">
                  <c:v>0.28867513459481292</c:v>
                </c:pt>
                <c:pt idx="1284">
                  <c:v>0.86602540378443871</c:v>
                </c:pt>
                <c:pt idx="1285">
                  <c:v>-0.2886751345948127</c:v>
                </c:pt>
                <c:pt idx="1286">
                  <c:v>-0.57735026918962573</c:v>
                </c:pt>
                <c:pt idx="1287">
                  <c:v>6.1257422745431001E-17</c:v>
                </c:pt>
                <c:pt idx="1288">
                  <c:v>0.57735026918962573</c:v>
                </c:pt>
                <c:pt idx="1289">
                  <c:v>0.28867513459481303</c:v>
                </c:pt>
                <c:pt idx="1290">
                  <c:v>-0.86602540378443849</c:v>
                </c:pt>
                <c:pt idx="1291">
                  <c:v>-0.28867513459481281</c:v>
                </c:pt>
                <c:pt idx="1292">
                  <c:v>0.28867513459481292</c:v>
                </c:pt>
                <c:pt idx="1293">
                  <c:v>0.86602540378443871</c:v>
                </c:pt>
                <c:pt idx="1294">
                  <c:v>-0.2886751345948127</c:v>
                </c:pt>
                <c:pt idx="1295">
                  <c:v>-0.57735026918962573</c:v>
                </c:pt>
                <c:pt idx="1296">
                  <c:v>6.1257422745431001E-17</c:v>
                </c:pt>
                <c:pt idx="1297">
                  <c:v>0.57735026918962573</c:v>
                </c:pt>
                <c:pt idx="1298">
                  <c:v>0.28867513459481303</c:v>
                </c:pt>
                <c:pt idx="1299">
                  <c:v>-0.86602540378443849</c:v>
                </c:pt>
                <c:pt idx="1300">
                  <c:v>-0.28867513459481281</c:v>
                </c:pt>
                <c:pt idx="1301">
                  <c:v>0.28867513459481292</c:v>
                </c:pt>
                <c:pt idx="1302">
                  <c:v>0.86602540378443871</c:v>
                </c:pt>
                <c:pt idx="1303">
                  <c:v>-0.2886751345948127</c:v>
                </c:pt>
                <c:pt idx="1304">
                  <c:v>-0.57735026918962573</c:v>
                </c:pt>
                <c:pt idx="1305">
                  <c:v>6.1257422745431001E-17</c:v>
                </c:pt>
                <c:pt idx="1306">
                  <c:v>0.57735026918962573</c:v>
                </c:pt>
                <c:pt idx="1307">
                  <c:v>0.28867513459481303</c:v>
                </c:pt>
                <c:pt idx="1308">
                  <c:v>-0.86602540378443849</c:v>
                </c:pt>
                <c:pt idx="1309">
                  <c:v>-0.28867513459481281</c:v>
                </c:pt>
                <c:pt idx="1310">
                  <c:v>0.28867513459481292</c:v>
                </c:pt>
                <c:pt idx="1311">
                  <c:v>0.86602540378443871</c:v>
                </c:pt>
                <c:pt idx="1312">
                  <c:v>-0.2886751345948127</c:v>
                </c:pt>
                <c:pt idx="1313">
                  <c:v>-0.57735026918962573</c:v>
                </c:pt>
                <c:pt idx="1314">
                  <c:v>6.1257422745431001E-17</c:v>
                </c:pt>
                <c:pt idx="1315">
                  <c:v>0.57735026918962573</c:v>
                </c:pt>
                <c:pt idx="1316">
                  <c:v>0.28867513459481303</c:v>
                </c:pt>
                <c:pt idx="1317">
                  <c:v>-0.86602540378443849</c:v>
                </c:pt>
                <c:pt idx="1318">
                  <c:v>-0.28867513459481281</c:v>
                </c:pt>
                <c:pt idx="1319">
                  <c:v>0.28867513459481292</c:v>
                </c:pt>
                <c:pt idx="1320">
                  <c:v>0.86602540378443871</c:v>
                </c:pt>
                <c:pt idx="1321">
                  <c:v>-0.2886751345948127</c:v>
                </c:pt>
                <c:pt idx="1322">
                  <c:v>-0.57735026918962573</c:v>
                </c:pt>
                <c:pt idx="1323">
                  <c:v>6.1257422745431001E-17</c:v>
                </c:pt>
                <c:pt idx="1324">
                  <c:v>0.57735026918962573</c:v>
                </c:pt>
                <c:pt idx="1325">
                  <c:v>0.28867513459481303</c:v>
                </c:pt>
                <c:pt idx="1326">
                  <c:v>-0.86602540378443849</c:v>
                </c:pt>
                <c:pt idx="1327">
                  <c:v>-0.28867513459481281</c:v>
                </c:pt>
                <c:pt idx="1328">
                  <c:v>0.28867513459481292</c:v>
                </c:pt>
                <c:pt idx="1329">
                  <c:v>0.86602540378443871</c:v>
                </c:pt>
                <c:pt idx="1330">
                  <c:v>-0.2886751345948127</c:v>
                </c:pt>
                <c:pt idx="1331">
                  <c:v>-0.57735026918962573</c:v>
                </c:pt>
                <c:pt idx="1332">
                  <c:v>6.1257422745431001E-17</c:v>
                </c:pt>
                <c:pt idx="1333">
                  <c:v>0.57735026918962573</c:v>
                </c:pt>
                <c:pt idx="1334">
                  <c:v>0.28867513459481303</c:v>
                </c:pt>
                <c:pt idx="1335">
                  <c:v>-0.86602540378443849</c:v>
                </c:pt>
                <c:pt idx="1336">
                  <c:v>-0.28867513459481281</c:v>
                </c:pt>
                <c:pt idx="1337">
                  <c:v>0.28867513459481292</c:v>
                </c:pt>
                <c:pt idx="1338">
                  <c:v>0.86602540378443871</c:v>
                </c:pt>
                <c:pt idx="1339">
                  <c:v>-0.2886751345948127</c:v>
                </c:pt>
                <c:pt idx="1340">
                  <c:v>-0.57735026918962573</c:v>
                </c:pt>
                <c:pt idx="1341">
                  <c:v>6.1257422745431001E-17</c:v>
                </c:pt>
                <c:pt idx="1342">
                  <c:v>0.57735026918962573</c:v>
                </c:pt>
                <c:pt idx="1343">
                  <c:v>0.28867513459481303</c:v>
                </c:pt>
                <c:pt idx="1344">
                  <c:v>-0.86602540378443849</c:v>
                </c:pt>
                <c:pt idx="1345">
                  <c:v>-0.28867513459481281</c:v>
                </c:pt>
                <c:pt idx="1346">
                  <c:v>0.28867513459481292</c:v>
                </c:pt>
                <c:pt idx="1347">
                  <c:v>0.86602540378443871</c:v>
                </c:pt>
                <c:pt idx="1348">
                  <c:v>-0.2886751345948127</c:v>
                </c:pt>
                <c:pt idx="1349">
                  <c:v>-0.57735026918962573</c:v>
                </c:pt>
                <c:pt idx="1350">
                  <c:v>6.1257422745431001E-17</c:v>
                </c:pt>
                <c:pt idx="1351">
                  <c:v>0.57735026918962573</c:v>
                </c:pt>
                <c:pt idx="1352">
                  <c:v>0.28867513459481303</c:v>
                </c:pt>
                <c:pt idx="1353">
                  <c:v>-0.86602540378443849</c:v>
                </c:pt>
                <c:pt idx="1354">
                  <c:v>-0.28867513459481281</c:v>
                </c:pt>
                <c:pt idx="1355">
                  <c:v>0.28867513459481292</c:v>
                </c:pt>
                <c:pt idx="1356">
                  <c:v>0.86602540378443871</c:v>
                </c:pt>
                <c:pt idx="1357">
                  <c:v>-0.2886751345948127</c:v>
                </c:pt>
                <c:pt idx="1358">
                  <c:v>-0.57735026918962573</c:v>
                </c:pt>
                <c:pt idx="1359">
                  <c:v>6.1257422745431001E-17</c:v>
                </c:pt>
                <c:pt idx="1360">
                  <c:v>0.57735026918962573</c:v>
                </c:pt>
                <c:pt idx="1361">
                  <c:v>0.28867513459481303</c:v>
                </c:pt>
                <c:pt idx="1362">
                  <c:v>-0.86602540378443849</c:v>
                </c:pt>
                <c:pt idx="1363">
                  <c:v>-0.28867513459481281</c:v>
                </c:pt>
                <c:pt idx="1364">
                  <c:v>0.28867513459481292</c:v>
                </c:pt>
                <c:pt idx="1365">
                  <c:v>0.86602540378443871</c:v>
                </c:pt>
                <c:pt idx="1366">
                  <c:v>-0.2886751345948127</c:v>
                </c:pt>
                <c:pt idx="1367">
                  <c:v>-0.57735026918962573</c:v>
                </c:pt>
                <c:pt idx="1368">
                  <c:v>6.1257422745431001E-17</c:v>
                </c:pt>
                <c:pt idx="1369">
                  <c:v>0.57735026918962573</c:v>
                </c:pt>
                <c:pt idx="1370">
                  <c:v>0.28867513459481303</c:v>
                </c:pt>
                <c:pt idx="1371">
                  <c:v>-0.86602540378443849</c:v>
                </c:pt>
                <c:pt idx="1372">
                  <c:v>-0.28867513459481281</c:v>
                </c:pt>
                <c:pt idx="1373">
                  <c:v>0.28867513459481292</c:v>
                </c:pt>
                <c:pt idx="1374">
                  <c:v>0.86602540378443871</c:v>
                </c:pt>
                <c:pt idx="1375">
                  <c:v>-0.2886751345948127</c:v>
                </c:pt>
                <c:pt idx="1376">
                  <c:v>-0.57735026918962573</c:v>
                </c:pt>
                <c:pt idx="1377">
                  <c:v>6.1257422745431001E-17</c:v>
                </c:pt>
                <c:pt idx="1378">
                  <c:v>0.57735026918962573</c:v>
                </c:pt>
                <c:pt idx="1379">
                  <c:v>0.28867513459481303</c:v>
                </c:pt>
                <c:pt idx="1380">
                  <c:v>-0.86602540378443849</c:v>
                </c:pt>
                <c:pt idx="1381">
                  <c:v>-0.28867513459481281</c:v>
                </c:pt>
                <c:pt idx="1382">
                  <c:v>0.28867513459481292</c:v>
                </c:pt>
                <c:pt idx="1383">
                  <c:v>0.86602540378443871</c:v>
                </c:pt>
                <c:pt idx="1384">
                  <c:v>-0.2886751345948127</c:v>
                </c:pt>
                <c:pt idx="1385">
                  <c:v>-0.57735026918962573</c:v>
                </c:pt>
                <c:pt idx="1386">
                  <c:v>6.1257422745431001E-17</c:v>
                </c:pt>
                <c:pt idx="1387">
                  <c:v>0.57735026918962573</c:v>
                </c:pt>
                <c:pt idx="1388">
                  <c:v>0.28867513459481303</c:v>
                </c:pt>
                <c:pt idx="1389">
                  <c:v>-0.86602540378443849</c:v>
                </c:pt>
                <c:pt idx="1390">
                  <c:v>-0.28867513459481281</c:v>
                </c:pt>
                <c:pt idx="1391">
                  <c:v>0.28867513459481292</c:v>
                </c:pt>
                <c:pt idx="1392">
                  <c:v>0.86602540378443871</c:v>
                </c:pt>
                <c:pt idx="1393">
                  <c:v>-0.2886751345948127</c:v>
                </c:pt>
                <c:pt idx="1394">
                  <c:v>-0.57735026918962573</c:v>
                </c:pt>
                <c:pt idx="1395">
                  <c:v>6.1257422745431001E-17</c:v>
                </c:pt>
                <c:pt idx="1396">
                  <c:v>0.57735026918962573</c:v>
                </c:pt>
                <c:pt idx="1397">
                  <c:v>0.28867513459481303</c:v>
                </c:pt>
                <c:pt idx="1398">
                  <c:v>-0.86602540378443849</c:v>
                </c:pt>
                <c:pt idx="1399">
                  <c:v>-0.28867513459481281</c:v>
                </c:pt>
                <c:pt idx="1400">
                  <c:v>0.28867513459481292</c:v>
                </c:pt>
                <c:pt idx="1401">
                  <c:v>0.86602540378443871</c:v>
                </c:pt>
                <c:pt idx="1402">
                  <c:v>-0.2886751345948127</c:v>
                </c:pt>
                <c:pt idx="1403">
                  <c:v>-0.57735026918962573</c:v>
                </c:pt>
                <c:pt idx="1404">
                  <c:v>6.1257422745431001E-17</c:v>
                </c:pt>
                <c:pt idx="1405">
                  <c:v>0.57735026918962573</c:v>
                </c:pt>
                <c:pt idx="1406">
                  <c:v>0.28867513459481303</c:v>
                </c:pt>
                <c:pt idx="1407">
                  <c:v>-0.86602540378443849</c:v>
                </c:pt>
                <c:pt idx="1408">
                  <c:v>-0.28867513459481281</c:v>
                </c:pt>
                <c:pt idx="1409">
                  <c:v>0.28867513459481292</c:v>
                </c:pt>
                <c:pt idx="1410">
                  <c:v>0.86602540378443871</c:v>
                </c:pt>
                <c:pt idx="1411">
                  <c:v>-0.2886751345948127</c:v>
                </c:pt>
                <c:pt idx="1412">
                  <c:v>-0.57735026918962573</c:v>
                </c:pt>
                <c:pt idx="1413">
                  <c:v>6.1257422745431001E-17</c:v>
                </c:pt>
                <c:pt idx="1414">
                  <c:v>0.57735026918962573</c:v>
                </c:pt>
                <c:pt idx="1415">
                  <c:v>0.28867513459481303</c:v>
                </c:pt>
                <c:pt idx="1416">
                  <c:v>-0.86602540378443849</c:v>
                </c:pt>
                <c:pt idx="1417">
                  <c:v>-0.28867513459481281</c:v>
                </c:pt>
                <c:pt idx="1418">
                  <c:v>0.28867513459481292</c:v>
                </c:pt>
                <c:pt idx="1419">
                  <c:v>0.86602540378443871</c:v>
                </c:pt>
                <c:pt idx="1420">
                  <c:v>-0.2886751345948127</c:v>
                </c:pt>
                <c:pt idx="1421">
                  <c:v>-0.57735026918962573</c:v>
                </c:pt>
                <c:pt idx="1422">
                  <c:v>6.1257422745431001E-17</c:v>
                </c:pt>
                <c:pt idx="1423">
                  <c:v>0.57735026918962573</c:v>
                </c:pt>
                <c:pt idx="1424">
                  <c:v>0.28867513459481303</c:v>
                </c:pt>
                <c:pt idx="1425">
                  <c:v>-0.86602540378443849</c:v>
                </c:pt>
                <c:pt idx="1426">
                  <c:v>-0.28867513459481281</c:v>
                </c:pt>
                <c:pt idx="1427">
                  <c:v>0.28867513459481292</c:v>
                </c:pt>
                <c:pt idx="1428">
                  <c:v>0.86602540378443871</c:v>
                </c:pt>
                <c:pt idx="1429">
                  <c:v>-0.2886751345948127</c:v>
                </c:pt>
                <c:pt idx="1430">
                  <c:v>-0.57735026918962573</c:v>
                </c:pt>
                <c:pt idx="1431">
                  <c:v>6.1257422745431001E-17</c:v>
                </c:pt>
                <c:pt idx="1432">
                  <c:v>0.57735026918962573</c:v>
                </c:pt>
                <c:pt idx="1433">
                  <c:v>0.28867513459481303</c:v>
                </c:pt>
                <c:pt idx="1434">
                  <c:v>-0.86602540378443849</c:v>
                </c:pt>
                <c:pt idx="1435">
                  <c:v>-0.28867513459481281</c:v>
                </c:pt>
                <c:pt idx="1436">
                  <c:v>0.28867513459481292</c:v>
                </c:pt>
                <c:pt idx="1437">
                  <c:v>0.86602540378443871</c:v>
                </c:pt>
                <c:pt idx="1438">
                  <c:v>-0.2886751345948127</c:v>
                </c:pt>
                <c:pt idx="1439">
                  <c:v>-0.57735026918962573</c:v>
                </c:pt>
                <c:pt idx="1440">
                  <c:v>6.1257422745431001E-17</c:v>
                </c:pt>
                <c:pt idx="1441">
                  <c:v>0.57735026918962573</c:v>
                </c:pt>
                <c:pt idx="1442">
                  <c:v>0.28867513459481303</c:v>
                </c:pt>
                <c:pt idx="1443">
                  <c:v>-0.86602540378443849</c:v>
                </c:pt>
                <c:pt idx="1444">
                  <c:v>-0.28867513459481281</c:v>
                </c:pt>
                <c:pt idx="1445">
                  <c:v>0.28867513459481292</c:v>
                </c:pt>
                <c:pt idx="1446">
                  <c:v>0.86602540378443871</c:v>
                </c:pt>
                <c:pt idx="1447">
                  <c:v>-0.2886751345948127</c:v>
                </c:pt>
                <c:pt idx="1448">
                  <c:v>-0.57735026918962573</c:v>
                </c:pt>
                <c:pt idx="1449">
                  <c:v>6.1257422745431001E-17</c:v>
                </c:pt>
                <c:pt idx="1450">
                  <c:v>0.57735026918962573</c:v>
                </c:pt>
                <c:pt idx="1451">
                  <c:v>0.28867513459481303</c:v>
                </c:pt>
                <c:pt idx="1452">
                  <c:v>-0.86602540378443849</c:v>
                </c:pt>
                <c:pt idx="1453">
                  <c:v>-0.28867513459481281</c:v>
                </c:pt>
                <c:pt idx="1454">
                  <c:v>0.28867513459481292</c:v>
                </c:pt>
                <c:pt idx="1455">
                  <c:v>0.86602540378443871</c:v>
                </c:pt>
                <c:pt idx="1456">
                  <c:v>-0.2886751345948127</c:v>
                </c:pt>
                <c:pt idx="1457">
                  <c:v>-0.57735026918962573</c:v>
                </c:pt>
                <c:pt idx="1458">
                  <c:v>6.1257422745431001E-17</c:v>
                </c:pt>
                <c:pt idx="1459">
                  <c:v>0.57735026918962573</c:v>
                </c:pt>
                <c:pt idx="1460">
                  <c:v>0.28867513459481303</c:v>
                </c:pt>
                <c:pt idx="1461">
                  <c:v>-0.86602540378443849</c:v>
                </c:pt>
                <c:pt idx="1462">
                  <c:v>-0.28867513459481281</c:v>
                </c:pt>
                <c:pt idx="1463">
                  <c:v>0.28867513459481292</c:v>
                </c:pt>
                <c:pt idx="1464">
                  <c:v>0.86602540378443871</c:v>
                </c:pt>
                <c:pt idx="1465">
                  <c:v>-0.2886751345948127</c:v>
                </c:pt>
                <c:pt idx="1466">
                  <c:v>-0.57735026918962573</c:v>
                </c:pt>
                <c:pt idx="1467">
                  <c:v>6.1257422745431001E-17</c:v>
                </c:pt>
                <c:pt idx="1468">
                  <c:v>0.57735026918962573</c:v>
                </c:pt>
                <c:pt idx="1469">
                  <c:v>0.28867513459481303</c:v>
                </c:pt>
                <c:pt idx="1470">
                  <c:v>-0.86602540378443849</c:v>
                </c:pt>
                <c:pt idx="1471">
                  <c:v>-0.28867513459481281</c:v>
                </c:pt>
                <c:pt idx="1472">
                  <c:v>0.28867513459481292</c:v>
                </c:pt>
                <c:pt idx="1473">
                  <c:v>0.86602540378443871</c:v>
                </c:pt>
                <c:pt idx="1474">
                  <c:v>-0.2886751345948127</c:v>
                </c:pt>
                <c:pt idx="1475">
                  <c:v>-0.57735026918962573</c:v>
                </c:pt>
                <c:pt idx="1476">
                  <c:v>6.1257422745431001E-17</c:v>
                </c:pt>
                <c:pt idx="1477">
                  <c:v>0.57735026918962573</c:v>
                </c:pt>
                <c:pt idx="1478">
                  <c:v>0.28867513459481303</c:v>
                </c:pt>
                <c:pt idx="1479">
                  <c:v>-0.86602540378443849</c:v>
                </c:pt>
                <c:pt idx="1480">
                  <c:v>-0.28867513459481281</c:v>
                </c:pt>
                <c:pt idx="1481">
                  <c:v>0.28867513459481292</c:v>
                </c:pt>
                <c:pt idx="1482">
                  <c:v>0.86602540378443871</c:v>
                </c:pt>
                <c:pt idx="1483">
                  <c:v>-0.2886751345948127</c:v>
                </c:pt>
                <c:pt idx="1484">
                  <c:v>-0.57735026918962573</c:v>
                </c:pt>
                <c:pt idx="1485">
                  <c:v>6.1257422745431001E-17</c:v>
                </c:pt>
                <c:pt idx="1486">
                  <c:v>0.57735026918962573</c:v>
                </c:pt>
                <c:pt idx="1487">
                  <c:v>0.28867513459481303</c:v>
                </c:pt>
                <c:pt idx="1488">
                  <c:v>-0.86602540378443849</c:v>
                </c:pt>
                <c:pt idx="1489">
                  <c:v>-0.28867513459481281</c:v>
                </c:pt>
                <c:pt idx="1490">
                  <c:v>0.28867513459481292</c:v>
                </c:pt>
                <c:pt idx="1491">
                  <c:v>0.86602540378443871</c:v>
                </c:pt>
                <c:pt idx="1492">
                  <c:v>-0.2886751345948127</c:v>
                </c:pt>
                <c:pt idx="1493">
                  <c:v>-0.57735026918962573</c:v>
                </c:pt>
                <c:pt idx="1494">
                  <c:v>6.1257422745431001E-17</c:v>
                </c:pt>
                <c:pt idx="1495">
                  <c:v>0.57735026918962573</c:v>
                </c:pt>
                <c:pt idx="1496">
                  <c:v>0.28867513459481303</c:v>
                </c:pt>
                <c:pt idx="1497">
                  <c:v>-0.86602540378443849</c:v>
                </c:pt>
                <c:pt idx="1498">
                  <c:v>-0.28867513459481281</c:v>
                </c:pt>
                <c:pt idx="1499">
                  <c:v>0.28867513459481292</c:v>
                </c:pt>
                <c:pt idx="1500">
                  <c:v>0.86602540378443871</c:v>
                </c:pt>
                <c:pt idx="1501">
                  <c:v>-0.2886751345948127</c:v>
                </c:pt>
                <c:pt idx="1502">
                  <c:v>-0.57735026918962573</c:v>
                </c:pt>
                <c:pt idx="1503">
                  <c:v>6.1257422745431001E-17</c:v>
                </c:pt>
                <c:pt idx="1504">
                  <c:v>0.57735026918962573</c:v>
                </c:pt>
                <c:pt idx="1505">
                  <c:v>0.28867513459481303</c:v>
                </c:pt>
                <c:pt idx="1506">
                  <c:v>-0.86602540378443849</c:v>
                </c:pt>
                <c:pt idx="1507">
                  <c:v>-0.28867513459481281</c:v>
                </c:pt>
                <c:pt idx="1508">
                  <c:v>0.28867513459481292</c:v>
                </c:pt>
                <c:pt idx="1509">
                  <c:v>0.86602540378443871</c:v>
                </c:pt>
                <c:pt idx="1510">
                  <c:v>-0.2886751345948127</c:v>
                </c:pt>
                <c:pt idx="1511">
                  <c:v>-0.57735026918962573</c:v>
                </c:pt>
                <c:pt idx="1512">
                  <c:v>6.1257422745431001E-17</c:v>
                </c:pt>
                <c:pt idx="1513">
                  <c:v>0.57735026918962573</c:v>
                </c:pt>
                <c:pt idx="1514">
                  <c:v>0.28867513459481303</c:v>
                </c:pt>
                <c:pt idx="1515">
                  <c:v>-0.86602540378443849</c:v>
                </c:pt>
                <c:pt idx="1516">
                  <c:v>-0.28867513459481281</c:v>
                </c:pt>
                <c:pt idx="1517">
                  <c:v>0.28867513459481292</c:v>
                </c:pt>
                <c:pt idx="1518">
                  <c:v>0.86602540378443871</c:v>
                </c:pt>
                <c:pt idx="1519">
                  <c:v>-0.2886751345948127</c:v>
                </c:pt>
                <c:pt idx="1520">
                  <c:v>-0.57735026918962573</c:v>
                </c:pt>
                <c:pt idx="1521">
                  <c:v>6.1257422745431001E-17</c:v>
                </c:pt>
                <c:pt idx="1522">
                  <c:v>0.57735026918962573</c:v>
                </c:pt>
                <c:pt idx="1523">
                  <c:v>0.28867513459481303</c:v>
                </c:pt>
                <c:pt idx="1524">
                  <c:v>-0.86602540378443849</c:v>
                </c:pt>
                <c:pt idx="1525">
                  <c:v>-0.28867513459481281</c:v>
                </c:pt>
                <c:pt idx="1526">
                  <c:v>0.28867513459481292</c:v>
                </c:pt>
                <c:pt idx="1527">
                  <c:v>0.86602540378443871</c:v>
                </c:pt>
                <c:pt idx="1528">
                  <c:v>-0.2886751345948127</c:v>
                </c:pt>
                <c:pt idx="1529">
                  <c:v>-0.57735026918962573</c:v>
                </c:pt>
                <c:pt idx="1530">
                  <c:v>6.1257422745431001E-17</c:v>
                </c:pt>
                <c:pt idx="1531">
                  <c:v>0.57735026918962573</c:v>
                </c:pt>
                <c:pt idx="1532">
                  <c:v>0.28867513459481303</c:v>
                </c:pt>
                <c:pt idx="1533">
                  <c:v>-0.86602540378443849</c:v>
                </c:pt>
                <c:pt idx="1534">
                  <c:v>-0.28867513459481281</c:v>
                </c:pt>
                <c:pt idx="1535">
                  <c:v>0.28867513459481292</c:v>
                </c:pt>
                <c:pt idx="1536">
                  <c:v>0.86602540378443871</c:v>
                </c:pt>
                <c:pt idx="1537">
                  <c:v>-0.2886751345948127</c:v>
                </c:pt>
                <c:pt idx="1538">
                  <c:v>-0.57735026918962573</c:v>
                </c:pt>
                <c:pt idx="1539">
                  <c:v>6.1257422745431001E-17</c:v>
                </c:pt>
                <c:pt idx="1540">
                  <c:v>0.57735026918962573</c:v>
                </c:pt>
                <c:pt idx="1541">
                  <c:v>0.28867513459481303</c:v>
                </c:pt>
                <c:pt idx="1542">
                  <c:v>-0.86602540378443849</c:v>
                </c:pt>
                <c:pt idx="1543">
                  <c:v>-0.28867513459481281</c:v>
                </c:pt>
                <c:pt idx="1544">
                  <c:v>0.28867513459481292</c:v>
                </c:pt>
                <c:pt idx="1545">
                  <c:v>0.86602540378443871</c:v>
                </c:pt>
                <c:pt idx="1546">
                  <c:v>-0.2886751345948127</c:v>
                </c:pt>
                <c:pt idx="1547">
                  <c:v>-0.57735026918962573</c:v>
                </c:pt>
                <c:pt idx="1548">
                  <c:v>6.1257422745431001E-17</c:v>
                </c:pt>
                <c:pt idx="1549">
                  <c:v>0.57735026918962573</c:v>
                </c:pt>
                <c:pt idx="1550">
                  <c:v>0.28867513459481303</c:v>
                </c:pt>
                <c:pt idx="1551">
                  <c:v>-0.86602540378443849</c:v>
                </c:pt>
                <c:pt idx="1552">
                  <c:v>-0.28867513459481281</c:v>
                </c:pt>
                <c:pt idx="1553">
                  <c:v>0.28867513459481292</c:v>
                </c:pt>
                <c:pt idx="1554">
                  <c:v>0.86602540378443871</c:v>
                </c:pt>
                <c:pt idx="1555">
                  <c:v>-0.2886751345948127</c:v>
                </c:pt>
                <c:pt idx="1556">
                  <c:v>-0.57735026918962573</c:v>
                </c:pt>
                <c:pt idx="1557">
                  <c:v>6.1257422745431001E-17</c:v>
                </c:pt>
                <c:pt idx="1558">
                  <c:v>0.57735026918962573</c:v>
                </c:pt>
                <c:pt idx="1559">
                  <c:v>0.28867513459481303</c:v>
                </c:pt>
                <c:pt idx="1560">
                  <c:v>-0.86602540378443849</c:v>
                </c:pt>
                <c:pt idx="1561">
                  <c:v>-0.28867513459481281</c:v>
                </c:pt>
                <c:pt idx="1562">
                  <c:v>0.28867513459481292</c:v>
                </c:pt>
                <c:pt idx="1563">
                  <c:v>0.86602540378443871</c:v>
                </c:pt>
                <c:pt idx="1564">
                  <c:v>-0.2886751345948127</c:v>
                </c:pt>
                <c:pt idx="1565">
                  <c:v>-0.57735026918962573</c:v>
                </c:pt>
                <c:pt idx="1566">
                  <c:v>6.1257422745431001E-17</c:v>
                </c:pt>
                <c:pt idx="1567">
                  <c:v>0.57735026918962573</c:v>
                </c:pt>
                <c:pt idx="1568">
                  <c:v>0.28867513459481303</c:v>
                </c:pt>
                <c:pt idx="1569">
                  <c:v>-0.86602540378443849</c:v>
                </c:pt>
                <c:pt idx="1570">
                  <c:v>-0.28867513459481281</c:v>
                </c:pt>
                <c:pt idx="1571">
                  <c:v>0.28867513459481292</c:v>
                </c:pt>
                <c:pt idx="1572">
                  <c:v>0.86602540378443871</c:v>
                </c:pt>
                <c:pt idx="1573">
                  <c:v>-0.2886751345948127</c:v>
                </c:pt>
                <c:pt idx="1574">
                  <c:v>-0.57735026918962573</c:v>
                </c:pt>
                <c:pt idx="1575">
                  <c:v>6.1257422745431001E-17</c:v>
                </c:pt>
                <c:pt idx="1576">
                  <c:v>0.57735026918962573</c:v>
                </c:pt>
                <c:pt idx="1577">
                  <c:v>0.28867513459481303</c:v>
                </c:pt>
                <c:pt idx="1578">
                  <c:v>-0.86602540378443849</c:v>
                </c:pt>
                <c:pt idx="1579">
                  <c:v>-0.28867513459481281</c:v>
                </c:pt>
                <c:pt idx="1580">
                  <c:v>0.28867513459481292</c:v>
                </c:pt>
                <c:pt idx="1581">
                  <c:v>0.86602540378443871</c:v>
                </c:pt>
                <c:pt idx="1582">
                  <c:v>-0.2886751345948127</c:v>
                </c:pt>
                <c:pt idx="1583">
                  <c:v>-0.57735026918962573</c:v>
                </c:pt>
                <c:pt idx="1584">
                  <c:v>6.1257422745431001E-17</c:v>
                </c:pt>
                <c:pt idx="1585">
                  <c:v>0.57735026918962573</c:v>
                </c:pt>
                <c:pt idx="1586">
                  <c:v>0.28867513459481303</c:v>
                </c:pt>
                <c:pt idx="1587">
                  <c:v>-0.86602540378443849</c:v>
                </c:pt>
                <c:pt idx="1588">
                  <c:v>-0.28867513459481281</c:v>
                </c:pt>
                <c:pt idx="1589">
                  <c:v>0.28867513459481292</c:v>
                </c:pt>
                <c:pt idx="1590">
                  <c:v>0.86602540378443871</c:v>
                </c:pt>
                <c:pt idx="1591">
                  <c:v>-0.2886751345948127</c:v>
                </c:pt>
                <c:pt idx="1592">
                  <c:v>-0.57735026918962573</c:v>
                </c:pt>
                <c:pt idx="1593">
                  <c:v>6.1257422745431001E-17</c:v>
                </c:pt>
                <c:pt idx="1594">
                  <c:v>0.57735026918962573</c:v>
                </c:pt>
                <c:pt idx="1595">
                  <c:v>0.28867513459481303</c:v>
                </c:pt>
                <c:pt idx="1596">
                  <c:v>-0.86602540378443849</c:v>
                </c:pt>
                <c:pt idx="1597">
                  <c:v>-0.28867513459481281</c:v>
                </c:pt>
                <c:pt idx="1598">
                  <c:v>0.28867513459481292</c:v>
                </c:pt>
                <c:pt idx="1599">
                  <c:v>0.86602540378443871</c:v>
                </c:pt>
                <c:pt idx="1600">
                  <c:v>-0.2886751345948127</c:v>
                </c:pt>
                <c:pt idx="1601">
                  <c:v>-0.57735026918962573</c:v>
                </c:pt>
                <c:pt idx="1602">
                  <c:v>6.1257422745431001E-17</c:v>
                </c:pt>
                <c:pt idx="1603">
                  <c:v>0.57735026918962573</c:v>
                </c:pt>
                <c:pt idx="1604">
                  <c:v>0.28867513459481303</c:v>
                </c:pt>
                <c:pt idx="1605">
                  <c:v>-0.86602540378443849</c:v>
                </c:pt>
                <c:pt idx="1606">
                  <c:v>-0.28867513459481281</c:v>
                </c:pt>
                <c:pt idx="1607">
                  <c:v>0.28867513459481292</c:v>
                </c:pt>
                <c:pt idx="1608">
                  <c:v>0.86602540378443871</c:v>
                </c:pt>
                <c:pt idx="1609">
                  <c:v>-0.2886751345948127</c:v>
                </c:pt>
                <c:pt idx="1610">
                  <c:v>-0.57735026918962573</c:v>
                </c:pt>
                <c:pt idx="1611">
                  <c:v>6.1257422745431001E-17</c:v>
                </c:pt>
                <c:pt idx="1612">
                  <c:v>0.57735026918962573</c:v>
                </c:pt>
                <c:pt idx="1613">
                  <c:v>0.28867513459481303</c:v>
                </c:pt>
                <c:pt idx="1614">
                  <c:v>-0.86602540378443849</c:v>
                </c:pt>
                <c:pt idx="1615">
                  <c:v>-0.28867513459481281</c:v>
                </c:pt>
                <c:pt idx="1616">
                  <c:v>0.28867513459481292</c:v>
                </c:pt>
                <c:pt idx="1617">
                  <c:v>0.86602540378443871</c:v>
                </c:pt>
                <c:pt idx="1618">
                  <c:v>-0.2886751345948127</c:v>
                </c:pt>
                <c:pt idx="1619">
                  <c:v>-0.57735026918962573</c:v>
                </c:pt>
                <c:pt idx="1620">
                  <c:v>6.1257422745431001E-17</c:v>
                </c:pt>
                <c:pt idx="1621">
                  <c:v>0.57735026918962573</c:v>
                </c:pt>
                <c:pt idx="1622">
                  <c:v>0.28867513459481303</c:v>
                </c:pt>
                <c:pt idx="1623">
                  <c:v>-0.86602540378443849</c:v>
                </c:pt>
                <c:pt idx="1624">
                  <c:v>-0.28867513459481281</c:v>
                </c:pt>
                <c:pt idx="1625">
                  <c:v>0.28867513459481292</c:v>
                </c:pt>
                <c:pt idx="1626">
                  <c:v>0.86602540378443871</c:v>
                </c:pt>
                <c:pt idx="1627">
                  <c:v>-0.2886751345948127</c:v>
                </c:pt>
                <c:pt idx="1628">
                  <c:v>-0.57735026918962573</c:v>
                </c:pt>
                <c:pt idx="1629">
                  <c:v>6.1257422745431001E-17</c:v>
                </c:pt>
                <c:pt idx="1630">
                  <c:v>0.57735026918962573</c:v>
                </c:pt>
                <c:pt idx="1631">
                  <c:v>0.28867513459481303</c:v>
                </c:pt>
                <c:pt idx="1632">
                  <c:v>-0.86602540378443849</c:v>
                </c:pt>
                <c:pt idx="1633">
                  <c:v>-0.28867513459481281</c:v>
                </c:pt>
                <c:pt idx="1634">
                  <c:v>0.28867513459481292</c:v>
                </c:pt>
                <c:pt idx="1635">
                  <c:v>0.86602540378443871</c:v>
                </c:pt>
                <c:pt idx="1636">
                  <c:v>-0.2886751345948127</c:v>
                </c:pt>
                <c:pt idx="1637">
                  <c:v>-0.57735026918962573</c:v>
                </c:pt>
                <c:pt idx="1638">
                  <c:v>6.1257422745431001E-17</c:v>
                </c:pt>
                <c:pt idx="1639">
                  <c:v>0.57735026918962573</c:v>
                </c:pt>
                <c:pt idx="1640">
                  <c:v>0.28867513459481303</c:v>
                </c:pt>
                <c:pt idx="1641">
                  <c:v>-0.86602540378443849</c:v>
                </c:pt>
                <c:pt idx="1642">
                  <c:v>-0.28867513459481281</c:v>
                </c:pt>
                <c:pt idx="1643">
                  <c:v>0.28867513459481292</c:v>
                </c:pt>
                <c:pt idx="1644">
                  <c:v>0.86602540378443871</c:v>
                </c:pt>
                <c:pt idx="1645">
                  <c:v>-0.2886751345948127</c:v>
                </c:pt>
                <c:pt idx="1646">
                  <c:v>-0.57735026918962573</c:v>
                </c:pt>
                <c:pt idx="1647">
                  <c:v>6.1257422745431001E-17</c:v>
                </c:pt>
                <c:pt idx="1648">
                  <c:v>0.57735026918962573</c:v>
                </c:pt>
                <c:pt idx="1649">
                  <c:v>0.28867513459481303</c:v>
                </c:pt>
                <c:pt idx="1650">
                  <c:v>-0.86602540378443849</c:v>
                </c:pt>
                <c:pt idx="1651">
                  <c:v>-0.28867513459481281</c:v>
                </c:pt>
                <c:pt idx="1652">
                  <c:v>0.28867513459481292</c:v>
                </c:pt>
                <c:pt idx="1653">
                  <c:v>0.86602540378443871</c:v>
                </c:pt>
                <c:pt idx="1654">
                  <c:v>-0.2886751345948127</c:v>
                </c:pt>
                <c:pt idx="1655">
                  <c:v>-0.57735026918962573</c:v>
                </c:pt>
                <c:pt idx="1656">
                  <c:v>6.1257422745431001E-17</c:v>
                </c:pt>
                <c:pt idx="1657">
                  <c:v>0.57735026918962573</c:v>
                </c:pt>
                <c:pt idx="1658">
                  <c:v>0.28867513459481303</c:v>
                </c:pt>
                <c:pt idx="1659">
                  <c:v>-0.86602540378443849</c:v>
                </c:pt>
                <c:pt idx="1660">
                  <c:v>-0.28867513459481281</c:v>
                </c:pt>
                <c:pt idx="1661">
                  <c:v>0.28867513459481292</c:v>
                </c:pt>
                <c:pt idx="1662">
                  <c:v>0.86602540378443871</c:v>
                </c:pt>
                <c:pt idx="1663">
                  <c:v>-0.2886751345948127</c:v>
                </c:pt>
                <c:pt idx="1664">
                  <c:v>-0.57735026918962573</c:v>
                </c:pt>
                <c:pt idx="1665">
                  <c:v>6.1257422745431001E-17</c:v>
                </c:pt>
                <c:pt idx="1666">
                  <c:v>0.57735026918962573</c:v>
                </c:pt>
                <c:pt idx="1667">
                  <c:v>0.28867513459481303</c:v>
                </c:pt>
                <c:pt idx="1668">
                  <c:v>-0.86602540378443849</c:v>
                </c:pt>
                <c:pt idx="1669">
                  <c:v>-0.28867513459481281</c:v>
                </c:pt>
                <c:pt idx="1670">
                  <c:v>0.28867513459481292</c:v>
                </c:pt>
                <c:pt idx="1671">
                  <c:v>0.86602540378443871</c:v>
                </c:pt>
                <c:pt idx="1672">
                  <c:v>-0.2886751345948127</c:v>
                </c:pt>
                <c:pt idx="1673">
                  <c:v>-0.57735026918962573</c:v>
                </c:pt>
                <c:pt idx="1674">
                  <c:v>6.1257422745431001E-17</c:v>
                </c:pt>
                <c:pt idx="1675">
                  <c:v>0.57735026918962573</c:v>
                </c:pt>
                <c:pt idx="1676">
                  <c:v>0.28867513459481303</c:v>
                </c:pt>
                <c:pt idx="1677">
                  <c:v>-0.86602540378443849</c:v>
                </c:pt>
                <c:pt idx="1678">
                  <c:v>-0.28867513459481281</c:v>
                </c:pt>
                <c:pt idx="1679">
                  <c:v>0.28867513459481292</c:v>
                </c:pt>
                <c:pt idx="1680">
                  <c:v>0.86602540378443871</c:v>
                </c:pt>
                <c:pt idx="1681">
                  <c:v>-0.2886751345948127</c:v>
                </c:pt>
                <c:pt idx="1682">
                  <c:v>-0.57735026918962573</c:v>
                </c:pt>
                <c:pt idx="1683">
                  <c:v>6.1257422745431001E-17</c:v>
                </c:pt>
                <c:pt idx="1684">
                  <c:v>0.57735026918962573</c:v>
                </c:pt>
                <c:pt idx="1685">
                  <c:v>0.28867513459481303</c:v>
                </c:pt>
                <c:pt idx="1686">
                  <c:v>-0.86602540378443849</c:v>
                </c:pt>
                <c:pt idx="1687">
                  <c:v>-0.28867513459481281</c:v>
                </c:pt>
                <c:pt idx="1688">
                  <c:v>0.28867513459481292</c:v>
                </c:pt>
                <c:pt idx="1689">
                  <c:v>0.86602540378443871</c:v>
                </c:pt>
                <c:pt idx="1690">
                  <c:v>-0.2886751345948127</c:v>
                </c:pt>
                <c:pt idx="1691">
                  <c:v>-0.57735026918962573</c:v>
                </c:pt>
                <c:pt idx="1692">
                  <c:v>6.1257422745431001E-17</c:v>
                </c:pt>
                <c:pt idx="1693">
                  <c:v>0.57735026918962573</c:v>
                </c:pt>
                <c:pt idx="1694">
                  <c:v>0.28867513459481303</c:v>
                </c:pt>
                <c:pt idx="1695">
                  <c:v>-0.86602540378443849</c:v>
                </c:pt>
                <c:pt idx="1696">
                  <c:v>-0.28867513459481281</c:v>
                </c:pt>
                <c:pt idx="1697">
                  <c:v>0.28867513459481292</c:v>
                </c:pt>
                <c:pt idx="1698">
                  <c:v>0.86602540378443871</c:v>
                </c:pt>
                <c:pt idx="1699">
                  <c:v>-0.2886751345948127</c:v>
                </c:pt>
                <c:pt idx="1700">
                  <c:v>-0.57735026918962573</c:v>
                </c:pt>
                <c:pt idx="1701">
                  <c:v>6.1257422745431001E-17</c:v>
                </c:pt>
                <c:pt idx="1702">
                  <c:v>0.57735026918962573</c:v>
                </c:pt>
                <c:pt idx="1703">
                  <c:v>0.28867513459481303</c:v>
                </c:pt>
                <c:pt idx="1704">
                  <c:v>-0.86602540378443849</c:v>
                </c:pt>
                <c:pt idx="1705">
                  <c:v>-0.28867513459481281</c:v>
                </c:pt>
                <c:pt idx="1706">
                  <c:v>0.28867513459481292</c:v>
                </c:pt>
                <c:pt idx="1707">
                  <c:v>0.86602540378443871</c:v>
                </c:pt>
                <c:pt idx="1708">
                  <c:v>-0.2886751345948127</c:v>
                </c:pt>
                <c:pt idx="1709">
                  <c:v>-0.57735026918962573</c:v>
                </c:pt>
                <c:pt idx="1710">
                  <c:v>6.1257422745431001E-17</c:v>
                </c:pt>
                <c:pt idx="1711">
                  <c:v>0.57735026918962573</c:v>
                </c:pt>
                <c:pt idx="1712">
                  <c:v>0.28867513459481303</c:v>
                </c:pt>
                <c:pt idx="1713">
                  <c:v>-0.86602540378443849</c:v>
                </c:pt>
                <c:pt idx="1714">
                  <c:v>-0.28867513459481281</c:v>
                </c:pt>
                <c:pt idx="1715">
                  <c:v>0.28867513459481292</c:v>
                </c:pt>
                <c:pt idx="1716">
                  <c:v>0.86602540378443871</c:v>
                </c:pt>
                <c:pt idx="1717">
                  <c:v>-0.2886751345948127</c:v>
                </c:pt>
                <c:pt idx="1718">
                  <c:v>-0.57735026918962573</c:v>
                </c:pt>
                <c:pt idx="1719">
                  <c:v>6.1257422745431001E-17</c:v>
                </c:pt>
                <c:pt idx="1720">
                  <c:v>0.57735026918962573</c:v>
                </c:pt>
                <c:pt idx="1721">
                  <c:v>0.28867513459481303</c:v>
                </c:pt>
                <c:pt idx="1722">
                  <c:v>-0.86602540378443849</c:v>
                </c:pt>
                <c:pt idx="1723">
                  <c:v>-0.28867513459481281</c:v>
                </c:pt>
                <c:pt idx="1724">
                  <c:v>0.28867513459481292</c:v>
                </c:pt>
                <c:pt idx="1725">
                  <c:v>0.86602540378443871</c:v>
                </c:pt>
                <c:pt idx="1726">
                  <c:v>-0.2886751345948127</c:v>
                </c:pt>
                <c:pt idx="1727">
                  <c:v>-0.57735026918962573</c:v>
                </c:pt>
                <c:pt idx="1728">
                  <c:v>6.1257422745431001E-17</c:v>
                </c:pt>
                <c:pt idx="1729">
                  <c:v>0.57735026918962573</c:v>
                </c:pt>
                <c:pt idx="1730">
                  <c:v>0.28867513459481303</c:v>
                </c:pt>
                <c:pt idx="1731">
                  <c:v>-0.86602540378443849</c:v>
                </c:pt>
                <c:pt idx="1732">
                  <c:v>-0.28867513459481281</c:v>
                </c:pt>
                <c:pt idx="1733">
                  <c:v>0.28867513459481292</c:v>
                </c:pt>
                <c:pt idx="1734">
                  <c:v>0.86602540378443871</c:v>
                </c:pt>
                <c:pt idx="1735">
                  <c:v>-0.2886751345948127</c:v>
                </c:pt>
                <c:pt idx="1736">
                  <c:v>-0.57735026918962573</c:v>
                </c:pt>
                <c:pt idx="1737">
                  <c:v>6.1257422745431001E-17</c:v>
                </c:pt>
                <c:pt idx="1738">
                  <c:v>0.57735026918962573</c:v>
                </c:pt>
                <c:pt idx="1739">
                  <c:v>0.28867513459481303</c:v>
                </c:pt>
                <c:pt idx="1740">
                  <c:v>-0.86602540378443849</c:v>
                </c:pt>
                <c:pt idx="1741">
                  <c:v>-0.28867513459481281</c:v>
                </c:pt>
                <c:pt idx="1742">
                  <c:v>0.28867513459481292</c:v>
                </c:pt>
                <c:pt idx="1743">
                  <c:v>0.86602540378443871</c:v>
                </c:pt>
                <c:pt idx="1744">
                  <c:v>-0.2886751345948127</c:v>
                </c:pt>
                <c:pt idx="1745">
                  <c:v>-0.57735026918962573</c:v>
                </c:pt>
                <c:pt idx="1746">
                  <c:v>6.1257422745431001E-17</c:v>
                </c:pt>
                <c:pt idx="1747">
                  <c:v>0.57735026918962573</c:v>
                </c:pt>
                <c:pt idx="1748">
                  <c:v>0.28867513459481303</c:v>
                </c:pt>
                <c:pt idx="1749">
                  <c:v>-0.86602540378443849</c:v>
                </c:pt>
                <c:pt idx="1750">
                  <c:v>-0.28867513459481281</c:v>
                </c:pt>
                <c:pt idx="1751">
                  <c:v>0.28867513459481292</c:v>
                </c:pt>
                <c:pt idx="1752">
                  <c:v>0.86602540378443871</c:v>
                </c:pt>
                <c:pt idx="1753">
                  <c:v>-0.2886751345948127</c:v>
                </c:pt>
                <c:pt idx="1754">
                  <c:v>-0.57735026918962573</c:v>
                </c:pt>
                <c:pt idx="1755">
                  <c:v>6.1257422745431001E-17</c:v>
                </c:pt>
                <c:pt idx="1756">
                  <c:v>0.57735026918962573</c:v>
                </c:pt>
                <c:pt idx="1757">
                  <c:v>0.28867513459481303</c:v>
                </c:pt>
                <c:pt idx="1758">
                  <c:v>-0.86602540378443849</c:v>
                </c:pt>
                <c:pt idx="1759">
                  <c:v>-0.28867513459481281</c:v>
                </c:pt>
                <c:pt idx="1760">
                  <c:v>0.28867513459481292</c:v>
                </c:pt>
                <c:pt idx="1761">
                  <c:v>0.86602540378443871</c:v>
                </c:pt>
                <c:pt idx="1762">
                  <c:v>-0.2886751345948127</c:v>
                </c:pt>
                <c:pt idx="1763">
                  <c:v>-0.57735026918962573</c:v>
                </c:pt>
                <c:pt idx="1764">
                  <c:v>6.1257422745431001E-17</c:v>
                </c:pt>
                <c:pt idx="1765">
                  <c:v>0.57735026918962573</c:v>
                </c:pt>
                <c:pt idx="1766">
                  <c:v>0.28867513459481303</c:v>
                </c:pt>
                <c:pt idx="1767">
                  <c:v>-0.86602540378443849</c:v>
                </c:pt>
                <c:pt idx="1768">
                  <c:v>-0.28867513459481281</c:v>
                </c:pt>
                <c:pt idx="1769">
                  <c:v>0.28867513459481292</c:v>
                </c:pt>
                <c:pt idx="1770">
                  <c:v>0.86602540378443871</c:v>
                </c:pt>
                <c:pt idx="1771">
                  <c:v>-0.2886751345948127</c:v>
                </c:pt>
                <c:pt idx="1772">
                  <c:v>-0.57735026918962573</c:v>
                </c:pt>
                <c:pt idx="1773">
                  <c:v>6.1257422745431001E-17</c:v>
                </c:pt>
                <c:pt idx="1774">
                  <c:v>0.57735026918962573</c:v>
                </c:pt>
                <c:pt idx="1775">
                  <c:v>0.28867513459481303</c:v>
                </c:pt>
                <c:pt idx="1776">
                  <c:v>-0.86602540378443849</c:v>
                </c:pt>
                <c:pt idx="1777">
                  <c:v>-0.28867513459481281</c:v>
                </c:pt>
                <c:pt idx="1778">
                  <c:v>0.28867513459481292</c:v>
                </c:pt>
                <c:pt idx="1779">
                  <c:v>0.86602540378443871</c:v>
                </c:pt>
                <c:pt idx="1780">
                  <c:v>-0.2886751345948127</c:v>
                </c:pt>
                <c:pt idx="1781">
                  <c:v>-0.57735026918962573</c:v>
                </c:pt>
                <c:pt idx="1782">
                  <c:v>6.1257422745431001E-17</c:v>
                </c:pt>
                <c:pt idx="1783">
                  <c:v>0.57735026918962573</c:v>
                </c:pt>
                <c:pt idx="1784">
                  <c:v>0.28867513459481303</c:v>
                </c:pt>
                <c:pt idx="1785">
                  <c:v>-0.86602540378443849</c:v>
                </c:pt>
                <c:pt idx="1786">
                  <c:v>-0.28867513459481281</c:v>
                </c:pt>
                <c:pt idx="1787">
                  <c:v>0.28867513459481292</c:v>
                </c:pt>
                <c:pt idx="1788">
                  <c:v>0.86602540378443871</c:v>
                </c:pt>
                <c:pt idx="1789">
                  <c:v>-0.2886751345948127</c:v>
                </c:pt>
                <c:pt idx="1790">
                  <c:v>-0.57735026918962573</c:v>
                </c:pt>
                <c:pt idx="1791">
                  <c:v>6.1257422745431001E-17</c:v>
                </c:pt>
                <c:pt idx="1792">
                  <c:v>0.57735026918962573</c:v>
                </c:pt>
                <c:pt idx="1793">
                  <c:v>0.28867513459481303</c:v>
                </c:pt>
                <c:pt idx="1794">
                  <c:v>-0.86602540378443849</c:v>
                </c:pt>
                <c:pt idx="1795">
                  <c:v>-0.28867513459481281</c:v>
                </c:pt>
                <c:pt idx="1796">
                  <c:v>0.28867513459481292</c:v>
                </c:pt>
                <c:pt idx="1797">
                  <c:v>0.86602540378443871</c:v>
                </c:pt>
                <c:pt idx="1798">
                  <c:v>-0.2886751345948127</c:v>
                </c:pt>
                <c:pt idx="1799">
                  <c:v>-0.57735026918962573</c:v>
                </c:pt>
                <c:pt idx="1800">
                  <c:v>6.1257422745431001E-17</c:v>
                </c:pt>
                <c:pt idx="1801">
                  <c:v>0.57735026918962573</c:v>
                </c:pt>
                <c:pt idx="1802">
                  <c:v>0.28867513459481303</c:v>
                </c:pt>
                <c:pt idx="1803">
                  <c:v>-0.86602540378443849</c:v>
                </c:pt>
                <c:pt idx="1804">
                  <c:v>-0.28867513459481281</c:v>
                </c:pt>
                <c:pt idx="1805">
                  <c:v>0.28867513459481292</c:v>
                </c:pt>
                <c:pt idx="1806">
                  <c:v>0.86602540378443871</c:v>
                </c:pt>
                <c:pt idx="1807">
                  <c:v>-0.2886751345948127</c:v>
                </c:pt>
                <c:pt idx="1808">
                  <c:v>-0.57735026918962573</c:v>
                </c:pt>
                <c:pt idx="1809">
                  <c:v>6.1257422745431001E-17</c:v>
                </c:pt>
                <c:pt idx="1810">
                  <c:v>0.57735026918962573</c:v>
                </c:pt>
                <c:pt idx="1811">
                  <c:v>0.28867513459481303</c:v>
                </c:pt>
                <c:pt idx="1812">
                  <c:v>-0.86602540378443849</c:v>
                </c:pt>
                <c:pt idx="1813">
                  <c:v>-0.28867513459481281</c:v>
                </c:pt>
                <c:pt idx="1814">
                  <c:v>0.28867513459481292</c:v>
                </c:pt>
                <c:pt idx="1815">
                  <c:v>0.86602540378443871</c:v>
                </c:pt>
                <c:pt idx="1816">
                  <c:v>-0.2886751345948127</c:v>
                </c:pt>
                <c:pt idx="1817">
                  <c:v>-0.57735026918962573</c:v>
                </c:pt>
                <c:pt idx="1818">
                  <c:v>6.1257422745431001E-17</c:v>
                </c:pt>
                <c:pt idx="1819">
                  <c:v>0.57735026918962573</c:v>
                </c:pt>
                <c:pt idx="1820">
                  <c:v>0.28867513459481303</c:v>
                </c:pt>
                <c:pt idx="1821">
                  <c:v>-0.86602540378443849</c:v>
                </c:pt>
                <c:pt idx="1822">
                  <c:v>-0.28867513459481281</c:v>
                </c:pt>
                <c:pt idx="1823">
                  <c:v>0.28867513459481292</c:v>
                </c:pt>
                <c:pt idx="1824">
                  <c:v>0.86602540378443871</c:v>
                </c:pt>
                <c:pt idx="1825">
                  <c:v>-0.2886751345948127</c:v>
                </c:pt>
                <c:pt idx="1826">
                  <c:v>-0.57735026918962573</c:v>
                </c:pt>
                <c:pt idx="1827">
                  <c:v>6.1257422745431001E-17</c:v>
                </c:pt>
                <c:pt idx="1828">
                  <c:v>0.57735026918962573</c:v>
                </c:pt>
                <c:pt idx="1829">
                  <c:v>0.28867513459481303</c:v>
                </c:pt>
                <c:pt idx="1830">
                  <c:v>-0.86602540378443849</c:v>
                </c:pt>
                <c:pt idx="1831">
                  <c:v>-0.28867513459481281</c:v>
                </c:pt>
                <c:pt idx="1832">
                  <c:v>0.28867513459481292</c:v>
                </c:pt>
                <c:pt idx="1833">
                  <c:v>0.86602540378443871</c:v>
                </c:pt>
                <c:pt idx="1834">
                  <c:v>-0.2886751345948127</c:v>
                </c:pt>
                <c:pt idx="1835">
                  <c:v>-0.57735026918962573</c:v>
                </c:pt>
                <c:pt idx="1836">
                  <c:v>6.1257422745431001E-17</c:v>
                </c:pt>
                <c:pt idx="1837">
                  <c:v>0.57735026918962573</c:v>
                </c:pt>
                <c:pt idx="1838">
                  <c:v>0.28867513459481303</c:v>
                </c:pt>
                <c:pt idx="1839">
                  <c:v>-0.86602540378443849</c:v>
                </c:pt>
                <c:pt idx="1840">
                  <c:v>-0.28867513459481281</c:v>
                </c:pt>
                <c:pt idx="1841">
                  <c:v>0.28867513459481292</c:v>
                </c:pt>
                <c:pt idx="1842">
                  <c:v>0.86602540378443871</c:v>
                </c:pt>
                <c:pt idx="1843">
                  <c:v>-0.2886751345948127</c:v>
                </c:pt>
                <c:pt idx="1844">
                  <c:v>-0.57735026918962573</c:v>
                </c:pt>
                <c:pt idx="1845">
                  <c:v>6.1257422745431001E-17</c:v>
                </c:pt>
                <c:pt idx="1846">
                  <c:v>0.57735026918962573</c:v>
                </c:pt>
                <c:pt idx="1847">
                  <c:v>0.28867513459481303</c:v>
                </c:pt>
                <c:pt idx="1848">
                  <c:v>-0.86602540378443849</c:v>
                </c:pt>
                <c:pt idx="1849">
                  <c:v>-0.28867513459481281</c:v>
                </c:pt>
                <c:pt idx="1850">
                  <c:v>0.28867513459481292</c:v>
                </c:pt>
                <c:pt idx="1851">
                  <c:v>0.86602540378443871</c:v>
                </c:pt>
                <c:pt idx="1852">
                  <c:v>-0.2886751345948127</c:v>
                </c:pt>
                <c:pt idx="1853">
                  <c:v>-0.57735026918962573</c:v>
                </c:pt>
                <c:pt idx="1854">
                  <c:v>6.1257422745431001E-17</c:v>
                </c:pt>
                <c:pt idx="1855">
                  <c:v>0.57735026918962573</c:v>
                </c:pt>
                <c:pt idx="1856">
                  <c:v>0.28867513459481303</c:v>
                </c:pt>
                <c:pt idx="1857">
                  <c:v>-0.86602540378443849</c:v>
                </c:pt>
                <c:pt idx="1858">
                  <c:v>-0.28867513459481281</c:v>
                </c:pt>
                <c:pt idx="1859">
                  <c:v>0.28867513459481292</c:v>
                </c:pt>
                <c:pt idx="1860">
                  <c:v>0.86602540378443871</c:v>
                </c:pt>
                <c:pt idx="1861">
                  <c:v>-0.2886751345948127</c:v>
                </c:pt>
                <c:pt idx="1862">
                  <c:v>-0.57735026918962573</c:v>
                </c:pt>
                <c:pt idx="1863">
                  <c:v>6.1257422745431001E-17</c:v>
                </c:pt>
                <c:pt idx="1864">
                  <c:v>0.57735026918962573</c:v>
                </c:pt>
                <c:pt idx="1865">
                  <c:v>0.28867513459481303</c:v>
                </c:pt>
                <c:pt idx="1866">
                  <c:v>-0.86602540378443849</c:v>
                </c:pt>
                <c:pt idx="1867">
                  <c:v>-0.28867513459481281</c:v>
                </c:pt>
                <c:pt idx="1868">
                  <c:v>0.28867513459481292</c:v>
                </c:pt>
                <c:pt idx="1869">
                  <c:v>0.86602540378443871</c:v>
                </c:pt>
                <c:pt idx="1870">
                  <c:v>-0.2886751345948127</c:v>
                </c:pt>
                <c:pt idx="1871">
                  <c:v>-0.57735026918962573</c:v>
                </c:pt>
                <c:pt idx="1872">
                  <c:v>6.1257422745431001E-17</c:v>
                </c:pt>
                <c:pt idx="1873">
                  <c:v>0.57735026918962573</c:v>
                </c:pt>
                <c:pt idx="1874">
                  <c:v>0.28867513459481303</c:v>
                </c:pt>
                <c:pt idx="1875">
                  <c:v>-0.86602540378443849</c:v>
                </c:pt>
                <c:pt idx="1876">
                  <c:v>-0.28867513459481281</c:v>
                </c:pt>
                <c:pt idx="1877">
                  <c:v>0.28867513459481292</c:v>
                </c:pt>
                <c:pt idx="1878">
                  <c:v>0.86602540378443871</c:v>
                </c:pt>
                <c:pt idx="1879">
                  <c:v>-0.2886751345948127</c:v>
                </c:pt>
                <c:pt idx="1880">
                  <c:v>-0.57735026918962573</c:v>
                </c:pt>
                <c:pt idx="1881">
                  <c:v>6.1257422745431001E-17</c:v>
                </c:pt>
                <c:pt idx="1882">
                  <c:v>0.57735026918962573</c:v>
                </c:pt>
                <c:pt idx="1883">
                  <c:v>0.28867513459481303</c:v>
                </c:pt>
                <c:pt idx="1884">
                  <c:v>-0.86602540378443849</c:v>
                </c:pt>
                <c:pt idx="1885">
                  <c:v>-0.28867513459481281</c:v>
                </c:pt>
                <c:pt idx="1886">
                  <c:v>0.28867513459481292</c:v>
                </c:pt>
                <c:pt idx="1887">
                  <c:v>0.86602540378443871</c:v>
                </c:pt>
                <c:pt idx="1888">
                  <c:v>-0.2886751345948127</c:v>
                </c:pt>
                <c:pt idx="1889">
                  <c:v>-0.57735026918962573</c:v>
                </c:pt>
                <c:pt idx="1890">
                  <c:v>6.1257422745431001E-17</c:v>
                </c:pt>
                <c:pt idx="1891">
                  <c:v>0.57735026918962573</c:v>
                </c:pt>
                <c:pt idx="1892">
                  <c:v>0.28867513459481303</c:v>
                </c:pt>
                <c:pt idx="1893">
                  <c:v>-0.86602540378443849</c:v>
                </c:pt>
                <c:pt idx="1894">
                  <c:v>-0.28867513459481281</c:v>
                </c:pt>
                <c:pt idx="1895">
                  <c:v>0.28867513459481292</c:v>
                </c:pt>
                <c:pt idx="1896">
                  <c:v>0.86602540378443871</c:v>
                </c:pt>
                <c:pt idx="1897">
                  <c:v>-0.2886751345948127</c:v>
                </c:pt>
                <c:pt idx="1898">
                  <c:v>-0.57735026918962573</c:v>
                </c:pt>
                <c:pt idx="1899">
                  <c:v>6.1257422745431001E-17</c:v>
                </c:pt>
                <c:pt idx="1900">
                  <c:v>0.57735026918962573</c:v>
                </c:pt>
                <c:pt idx="1901">
                  <c:v>0.28867513459481303</c:v>
                </c:pt>
                <c:pt idx="1902">
                  <c:v>-0.86602540378443849</c:v>
                </c:pt>
                <c:pt idx="1903">
                  <c:v>-0.28867513459481281</c:v>
                </c:pt>
                <c:pt idx="1904">
                  <c:v>0.28867513459481292</c:v>
                </c:pt>
                <c:pt idx="1905">
                  <c:v>0.86602540378443871</c:v>
                </c:pt>
                <c:pt idx="1906">
                  <c:v>-0.2886751345948127</c:v>
                </c:pt>
                <c:pt idx="1907">
                  <c:v>-0.57735026918962573</c:v>
                </c:pt>
                <c:pt idx="1908">
                  <c:v>6.1257422745431001E-17</c:v>
                </c:pt>
                <c:pt idx="1909">
                  <c:v>0.57735026918962573</c:v>
                </c:pt>
                <c:pt idx="1910">
                  <c:v>0.28867513459481303</c:v>
                </c:pt>
                <c:pt idx="1911">
                  <c:v>-0.86602540378443849</c:v>
                </c:pt>
                <c:pt idx="1912">
                  <c:v>-0.28867513459481281</c:v>
                </c:pt>
                <c:pt idx="1913">
                  <c:v>0.28867513459481292</c:v>
                </c:pt>
                <c:pt idx="1914">
                  <c:v>0.86602540378443871</c:v>
                </c:pt>
                <c:pt idx="1915">
                  <c:v>-0.2886751345948127</c:v>
                </c:pt>
                <c:pt idx="1916">
                  <c:v>-0.57735026918962573</c:v>
                </c:pt>
                <c:pt idx="1917">
                  <c:v>6.1257422745431001E-17</c:v>
                </c:pt>
                <c:pt idx="1918">
                  <c:v>0.57735026918962573</c:v>
                </c:pt>
                <c:pt idx="1919">
                  <c:v>0.28867513459481303</c:v>
                </c:pt>
                <c:pt idx="1920">
                  <c:v>-0.86602540378443849</c:v>
                </c:pt>
                <c:pt idx="1921">
                  <c:v>-0.28867513459481281</c:v>
                </c:pt>
                <c:pt idx="1922">
                  <c:v>0.28867513459481292</c:v>
                </c:pt>
                <c:pt idx="1923">
                  <c:v>0.86602540378443871</c:v>
                </c:pt>
                <c:pt idx="1924">
                  <c:v>-0.2886751345948127</c:v>
                </c:pt>
                <c:pt idx="1925">
                  <c:v>-0.57735026918962573</c:v>
                </c:pt>
                <c:pt idx="1926">
                  <c:v>6.1257422745431001E-17</c:v>
                </c:pt>
                <c:pt idx="1927">
                  <c:v>0.57735026918962573</c:v>
                </c:pt>
                <c:pt idx="1928">
                  <c:v>0.28867513459481303</c:v>
                </c:pt>
                <c:pt idx="1929">
                  <c:v>-0.86602540378443849</c:v>
                </c:pt>
                <c:pt idx="1930">
                  <c:v>-0.28867513459481281</c:v>
                </c:pt>
                <c:pt idx="1931">
                  <c:v>0.28867513459481292</c:v>
                </c:pt>
                <c:pt idx="1932">
                  <c:v>0.86602540378443871</c:v>
                </c:pt>
                <c:pt idx="1933">
                  <c:v>-0.2886751345948127</c:v>
                </c:pt>
                <c:pt idx="1934">
                  <c:v>-0.57735026918962573</c:v>
                </c:pt>
                <c:pt idx="1935">
                  <c:v>6.1257422745431001E-17</c:v>
                </c:pt>
                <c:pt idx="1936">
                  <c:v>0.57735026918962573</c:v>
                </c:pt>
                <c:pt idx="1937">
                  <c:v>0.28867513459481303</c:v>
                </c:pt>
                <c:pt idx="1938">
                  <c:v>-0.86602540378443849</c:v>
                </c:pt>
                <c:pt idx="1939">
                  <c:v>-0.28867513459481281</c:v>
                </c:pt>
                <c:pt idx="1940">
                  <c:v>0.28867513459481292</c:v>
                </c:pt>
                <c:pt idx="1941">
                  <c:v>0.86602540378443871</c:v>
                </c:pt>
                <c:pt idx="1942">
                  <c:v>-0.2886751345948127</c:v>
                </c:pt>
                <c:pt idx="1943">
                  <c:v>-0.57735026918962573</c:v>
                </c:pt>
                <c:pt idx="1944">
                  <c:v>6.1257422745431001E-17</c:v>
                </c:pt>
                <c:pt idx="1945">
                  <c:v>0.57735026918962573</c:v>
                </c:pt>
                <c:pt idx="1946">
                  <c:v>0.28867513459481303</c:v>
                </c:pt>
                <c:pt idx="1947">
                  <c:v>-0.86602540378443849</c:v>
                </c:pt>
                <c:pt idx="1948">
                  <c:v>-0.28867513459481281</c:v>
                </c:pt>
                <c:pt idx="1949">
                  <c:v>0.28867513459481292</c:v>
                </c:pt>
                <c:pt idx="1950">
                  <c:v>0.86602540378443871</c:v>
                </c:pt>
                <c:pt idx="1951">
                  <c:v>-0.2886751345948127</c:v>
                </c:pt>
                <c:pt idx="1952">
                  <c:v>-0.57735026918962573</c:v>
                </c:pt>
                <c:pt idx="1953">
                  <c:v>6.1257422745431001E-17</c:v>
                </c:pt>
                <c:pt idx="1954">
                  <c:v>0.57735026918962573</c:v>
                </c:pt>
                <c:pt idx="1955">
                  <c:v>0.28867513459481303</c:v>
                </c:pt>
                <c:pt idx="1956">
                  <c:v>-0.86602540378443849</c:v>
                </c:pt>
                <c:pt idx="1957">
                  <c:v>-0.28867513459481281</c:v>
                </c:pt>
                <c:pt idx="1958">
                  <c:v>0.28867513459481292</c:v>
                </c:pt>
                <c:pt idx="1959">
                  <c:v>0.86602540378443871</c:v>
                </c:pt>
                <c:pt idx="1960">
                  <c:v>-0.2886751345948127</c:v>
                </c:pt>
                <c:pt idx="1961">
                  <c:v>-0.57735026918962573</c:v>
                </c:pt>
                <c:pt idx="1962">
                  <c:v>6.1257422745431001E-17</c:v>
                </c:pt>
                <c:pt idx="1963">
                  <c:v>0.57735026918962573</c:v>
                </c:pt>
                <c:pt idx="1964">
                  <c:v>0.28867513459481303</c:v>
                </c:pt>
                <c:pt idx="1965">
                  <c:v>-0.86602540378443849</c:v>
                </c:pt>
                <c:pt idx="1966">
                  <c:v>-0.28867513459481281</c:v>
                </c:pt>
                <c:pt idx="1967">
                  <c:v>0.28867513459481292</c:v>
                </c:pt>
                <c:pt idx="1968">
                  <c:v>0.86602540378443871</c:v>
                </c:pt>
                <c:pt idx="1969">
                  <c:v>-0.2886751345948127</c:v>
                </c:pt>
                <c:pt idx="1970">
                  <c:v>-0.57735026918962573</c:v>
                </c:pt>
                <c:pt idx="1971">
                  <c:v>6.1257422745431001E-17</c:v>
                </c:pt>
                <c:pt idx="1972">
                  <c:v>0.57735026918962573</c:v>
                </c:pt>
                <c:pt idx="1973">
                  <c:v>0.28867513459481303</c:v>
                </c:pt>
                <c:pt idx="1974">
                  <c:v>-0.86602540378443849</c:v>
                </c:pt>
                <c:pt idx="1975">
                  <c:v>-0.28867513459481281</c:v>
                </c:pt>
                <c:pt idx="1976">
                  <c:v>0.28867513459481292</c:v>
                </c:pt>
                <c:pt idx="1977">
                  <c:v>0.86602540378443871</c:v>
                </c:pt>
                <c:pt idx="1978">
                  <c:v>-0.2886751345948127</c:v>
                </c:pt>
                <c:pt idx="1979">
                  <c:v>-0.57735026918962573</c:v>
                </c:pt>
                <c:pt idx="1980">
                  <c:v>6.1257422745431001E-17</c:v>
                </c:pt>
                <c:pt idx="1981">
                  <c:v>0.57735026918962573</c:v>
                </c:pt>
                <c:pt idx="1982">
                  <c:v>0.28867513459481303</c:v>
                </c:pt>
                <c:pt idx="1983">
                  <c:v>-0.86602540378443849</c:v>
                </c:pt>
                <c:pt idx="1984">
                  <c:v>-0.28867513459481281</c:v>
                </c:pt>
                <c:pt idx="1985">
                  <c:v>0.28867513459481292</c:v>
                </c:pt>
                <c:pt idx="1986">
                  <c:v>0.86602540378443871</c:v>
                </c:pt>
                <c:pt idx="1987">
                  <c:v>-0.2886751345948127</c:v>
                </c:pt>
                <c:pt idx="1988">
                  <c:v>-0.57735026918962573</c:v>
                </c:pt>
                <c:pt idx="1989">
                  <c:v>6.1257422745431001E-17</c:v>
                </c:pt>
                <c:pt idx="1990">
                  <c:v>0.57735026918962573</c:v>
                </c:pt>
                <c:pt idx="1991">
                  <c:v>0.28867513459481303</c:v>
                </c:pt>
                <c:pt idx="1992">
                  <c:v>-0.86602540378443849</c:v>
                </c:pt>
                <c:pt idx="1993">
                  <c:v>-0.28867513459481281</c:v>
                </c:pt>
                <c:pt idx="1994">
                  <c:v>0.28867513459481292</c:v>
                </c:pt>
                <c:pt idx="1995">
                  <c:v>0.86602540378443871</c:v>
                </c:pt>
                <c:pt idx="1996">
                  <c:v>-0.2886751345948127</c:v>
                </c:pt>
                <c:pt idx="1997">
                  <c:v>-0.57735026918962573</c:v>
                </c:pt>
                <c:pt idx="1998">
                  <c:v>6.1257422745431001E-17</c:v>
                </c:pt>
                <c:pt idx="1999">
                  <c:v>0.57735026918962573</c:v>
                </c:pt>
                <c:pt idx="2000">
                  <c:v>0.28867513459481303</c:v>
                </c:pt>
                <c:pt idx="2001">
                  <c:v>-0.86602540378443849</c:v>
                </c:pt>
                <c:pt idx="2002">
                  <c:v>-0.28867513459481281</c:v>
                </c:pt>
                <c:pt idx="2003">
                  <c:v>0.28867513459481292</c:v>
                </c:pt>
                <c:pt idx="2004">
                  <c:v>0.86602540378443871</c:v>
                </c:pt>
                <c:pt idx="2005">
                  <c:v>-0.2886751345948127</c:v>
                </c:pt>
                <c:pt idx="2006">
                  <c:v>-0.57735026918962573</c:v>
                </c:pt>
                <c:pt idx="2007">
                  <c:v>6.1257422745431001E-17</c:v>
                </c:pt>
                <c:pt idx="2008">
                  <c:v>0.57735026918962573</c:v>
                </c:pt>
                <c:pt idx="2009">
                  <c:v>0.28867513459481303</c:v>
                </c:pt>
                <c:pt idx="2010">
                  <c:v>-0.86602540378443849</c:v>
                </c:pt>
                <c:pt idx="2011">
                  <c:v>-0.28867513459481281</c:v>
                </c:pt>
                <c:pt idx="2012">
                  <c:v>0.28867513459481292</c:v>
                </c:pt>
                <c:pt idx="2013">
                  <c:v>0.86602540378443871</c:v>
                </c:pt>
                <c:pt idx="2014">
                  <c:v>-0.2886751345948127</c:v>
                </c:pt>
              </c:numCache>
            </c:numRef>
          </c:xVal>
          <c:yVal>
            <c:numRef>
              <c:f>'1.Subdivisions'!$S$5:$S$2019</c:f>
              <c:numCache>
                <c:formatCode>General</c:formatCode>
                <c:ptCount val="2015"/>
                <c:pt idx="0">
                  <c:v>1</c:v>
                </c:pt>
                <c:pt idx="1">
                  <c:v>0</c:v>
                </c:pt>
                <c:pt idx="2">
                  <c:v>-0.5</c:v>
                </c:pt>
                <c:pt idx="3">
                  <c:v>-0.50000000000000033</c:v>
                </c:pt>
                <c:pt idx="4">
                  <c:v>0.49999999999999983</c:v>
                </c:pt>
                <c:pt idx="5">
                  <c:v>0.50000000000000011</c:v>
                </c:pt>
                <c:pt idx="6">
                  <c:v>-0.49999999999999983</c:v>
                </c:pt>
                <c:pt idx="7">
                  <c:v>-0.50000000000000022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-0.5</c:v>
                </c:pt>
                <c:pt idx="12">
                  <c:v>-0.50000000000000033</c:v>
                </c:pt>
                <c:pt idx="13">
                  <c:v>0.49999999999999983</c:v>
                </c:pt>
                <c:pt idx="14">
                  <c:v>0.50000000000000011</c:v>
                </c:pt>
                <c:pt idx="15">
                  <c:v>-0.49999999999999983</c:v>
                </c:pt>
                <c:pt idx="16">
                  <c:v>-0.50000000000000022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-0.5</c:v>
                </c:pt>
                <c:pt idx="21">
                  <c:v>-0.50000000000000033</c:v>
                </c:pt>
                <c:pt idx="22">
                  <c:v>0.49999999999999983</c:v>
                </c:pt>
                <c:pt idx="23">
                  <c:v>0.50000000000000011</c:v>
                </c:pt>
                <c:pt idx="24">
                  <c:v>-0.49999999999999983</c:v>
                </c:pt>
                <c:pt idx="25">
                  <c:v>-0.50000000000000022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-0.5</c:v>
                </c:pt>
                <c:pt idx="30">
                  <c:v>-0.50000000000000033</c:v>
                </c:pt>
                <c:pt idx="31">
                  <c:v>0.49999999999999983</c:v>
                </c:pt>
                <c:pt idx="32">
                  <c:v>0.50000000000000011</c:v>
                </c:pt>
                <c:pt idx="33">
                  <c:v>-0.49999999999999983</c:v>
                </c:pt>
                <c:pt idx="34">
                  <c:v>-0.50000000000000022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-0.5</c:v>
                </c:pt>
                <c:pt idx="39">
                  <c:v>-0.50000000000000033</c:v>
                </c:pt>
                <c:pt idx="40">
                  <c:v>0.49999999999999983</c:v>
                </c:pt>
                <c:pt idx="41">
                  <c:v>0.50000000000000011</c:v>
                </c:pt>
                <c:pt idx="42">
                  <c:v>-0.49999999999999983</c:v>
                </c:pt>
                <c:pt idx="43">
                  <c:v>-0.50000000000000022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-0.5</c:v>
                </c:pt>
                <c:pt idx="48">
                  <c:v>-0.50000000000000033</c:v>
                </c:pt>
                <c:pt idx="49">
                  <c:v>0.49999999999999983</c:v>
                </c:pt>
                <c:pt idx="50">
                  <c:v>0.50000000000000011</c:v>
                </c:pt>
                <c:pt idx="51">
                  <c:v>-0.49999999999999983</c:v>
                </c:pt>
                <c:pt idx="52">
                  <c:v>-0.50000000000000022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-0.5</c:v>
                </c:pt>
                <c:pt idx="57">
                  <c:v>-0.50000000000000033</c:v>
                </c:pt>
                <c:pt idx="58">
                  <c:v>0.49999999999999983</c:v>
                </c:pt>
                <c:pt idx="59">
                  <c:v>0.50000000000000011</c:v>
                </c:pt>
                <c:pt idx="60">
                  <c:v>-0.49999999999999983</c:v>
                </c:pt>
                <c:pt idx="61">
                  <c:v>-0.50000000000000022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-0.5</c:v>
                </c:pt>
                <c:pt idx="66">
                  <c:v>-0.50000000000000033</c:v>
                </c:pt>
                <c:pt idx="67">
                  <c:v>0.49999999999999983</c:v>
                </c:pt>
                <c:pt idx="68">
                  <c:v>0.50000000000000011</c:v>
                </c:pt>
                <c:pt idx="69">
                  <c:v>-0.49999999999999983</c:v>
                </c:pt>
                <c:pt idx="70">
                  <c:v>-0.50000000000000022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-0.5</c:v>
                </c:pt>
                <c:pt idx="75">
                  <c:v>-0.50000000000000033</c:v>
                </c:pt>
                <c:pt idx="76">
                  <c:v>0.49999999999999983</c:v>
                </c:pt>
                <c:pt idx="77">
                  <c:v>0.50000000000000011</c:v>
                </c:pt>
                <c:pt idx="78">
                  <c:v>-0.49999999999999983</c:v>
                </c:pt>
                <c:pt idx="79">
                  <c:v>-0.50000000000000022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-0.5</c:v>
                </c:pt>
                <c:pt idx="84">
                  <c:v>-0.50000000000000033</c:v>
                </c:pt>
                <c:pt idx="85">
                  <c:v>0.49999999999999983</c:v>
                </c:pt>
                <c:pt idx="86">
                  <c:v>0.50000000000000011</c:v>
                </c:pt>
                <c:pt idx="87">
                  <c:v>-0.49999999999999983</c:v>
                </c:pt>
                <c:pt idx="88">
                  <c:v>-0.50000000000000022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-0.5</c:v>
                </c:pt>
                <c:pt idx="93">
                  <c:v>-0.50000000000000033</c:v>
                </c:pt>
                <c:pt idx="94">
                  <c:v>0.49999999999999983</c:v>
                </c:pt>
                <c:pt idx="95">
                  <c:v>0.50000000000000011</c:v>
                </c:pt>
                <c:pt idx="96">
                  <c:v>-0.49999999999999983</c:v>
                </c:pt>
                <c:pt idx="97">
                  <c:v>-0.50000000000000022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-0.5</c:v>
                </c:pt>
                <c:pt idx="102">
                  <c:v>-0.50000000000000033</c:v>
                </c:pt>
                <c:pt idx="103">
                  <c:v>0.49999999999999983</c:v>
                </c:pt>
                <c:pt idx="104">
                  <c:v>0.50000000000000011</c:v>
                </c:pt>
                <c:pt idx="105">
                  <c:v>-0.49999999999999983</c:v>
                </c:pt>
                <c:pt idx="106">
                  <c:v>-0.50000000000000022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-0.5</c:v>
                </c:pt>
                <c:pt idx="111">
                  <c:v>-0.50000000000000033</c:v>
                </c:pt>
                <c:pt idx="112">
                  <c:v>0.49999999999999983</c:v>
                </c:pt>
                <c:pt idx="113">
                  <c:v>0.50000000000000011</c:v>
                </c:pt>
                <c:pt idx="114">
                  <c:v>-0.49999999999999983</c:v>
                </c:pt>
                <c:pt idx="115">
                  <c:v>-0.50000000000000022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-0.5</c:v>
                </c:pt>
                <c:pt idx="120">
                  <c:v>-0.50000000000000033</c:v>
                </c:pt>
                <c:pt idx="121">
                  <c:v>0.49999999999999983</c:v>
                </c:pt>
                <c:pt idx="122">
                  <c:v>0.50000000000000011</c:v>
                </c:pt>
                <c:pt idx="123">
                  <c:v>-0.49999999999999983</c:v>
                </c:pt>
                <c:pt idx="124">
                  <c:v>-0.50000000000000022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-0.5</c:v>
                </c:pt>
                <c:pt idx="129">
                  <c:v>-0.50000000000000033</c:v>
                </c:pt>
                <c:pt idx="130">
                  <c:v>0.49999999999999983</c:v>
                </c:pt>
                <c:pt idx="131">
                  <c:v>0.50000000000000011</c:v>
                </c:pt>
                <c:pt idx="132">
                  <c:v>-0.49999999999999983</c:v>
                </c:pt>
                <c:pt idx="133">
                  <c:v>-0.50000000000000022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-0.5</c:v>
                </c:pt>
                <c:pt idx="138">
                  <c:v>-0.50000000000000033</c:v>
                </c:pt>
                <c:pt idx="139">
                  <c:v>0.49999999999999983</c:v>
                </c:pt>
                <c:pt idx="140">
                  <c:v>0.50000000000000011</c:v>
                </c:pt>
                <c:pt idx="141">
                  <c:v>-0.49999999999999983</c:v>
                </c:pt>
                <c:pt idx="142">
                  <c:v>-0.50000000000000022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-0.5</c:v>
                </c:pt>
                <c:pt idx="147">
                  <c:v>-0.50000000000000033</c:v>
                </c:pt>
                <c:pt idx="148">
                  <c:v>0.49999999999999983</c:v>
                </c:pt>
                <c:pt idx="149">
                  <c:v>0.50000000000000011</c:v>
                </c:pt>
                <c:pt idx="150">
                  <c:v>-0.49999999999999983</c:v>
                </c:pt>
                <c:pt idx="151">
                  <c:v>-0.50000000000000022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-0.5</c:v>
                </c:pt>
                <c:pt idx="156">
                  <c:v>-0.50000000000000033</c:v>
                </c:pt>
                <c:pt idx="157">
                  <c:v>0.49999999999999983</c:v>
                </c:pt>
                <c:pt idx="158">
                  <c:v>0.50000000000000011</c:v>
                </c:pt>
                <c:pt idx="159">
                  <c:v>-0.49999999999999983</c:v>
                </c:pt>
                <c:pt idx="160">
                  <c:v>-0.50000000000000022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-0.5</c:v>
                </c:pt>
                <c:pt idx="165">
                  <c:v>-0.50000000000000033</c:v>
                </c:pt>
                <c:pt idx="166">
                  <c:v>0.49999999999999983</c:v>
                </c:pt>
                <c:pt idx="167">
                  <c:v>0.50000000000000011</c:v>
                </c:pt>
                <c:pt idx="168">
                  <c:v>-0.49999999999999983</c:v>
                </c:pt>
                <c:pt idx="169">
                  <c:v>-0.50000000000000022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-0.5</c:v>
                </c:pt>
                <c:pt idx="174">
                  <c:v>-0.50000000000000033</c:v>
                </c:pt>
                <c:pt idx="175">
                  <c:v>0.49999999999999983</c:v>
                </c:pt>
                <c:pt idx="176">
                  <c:v>0.50000000000000011</c:v>
                </c:pt>
                <c:pt idx="177">
                  <c:v>-0.49999999999999983</c:v>
                </c:pt>
                <c:pt idx="178">
                  <c:v>-0.50000000000000022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-0.5</c:v>
                </c:pt>
                <c:pt idx="183">
                  <c:v>-0.50000000000000033</c:v>
                </c:pt>
                <c:pt idx="184">
                  <c:v>0.49999999999999983</c:v>
                </c:pt>
                <c:pt idx="185">
                  <c:v>0.50000000000000011</c:v>
                </c:pt>
                <c:pt idx="186">
                  <c:v>-0.49999999999999983</c:v>
                </c:pt>
                <c:pt idx="187">
                  <c:v>-0.50000000000000022</c:v>
                </c:pt>
                <c:pt idx="188">
                  <c:v>0</c:v>
                </c:pt>
                <c:pt idx="189">
                  <c:v>1</c:v>
                </c:pt>
                <c:pt idx="190">
                  <c:v>0</c:v>
                </c:pt>
                <c:pt idx="191">
                  <c:v>-0.5</c:v>
                </c:pt>
                <c:pt idx="192">
                  <c:v>-0.50000000000000033</c:v>
                </c:pt>
                <c:pt idx="193">
                  <c:v>0.49999999999999983</c:v>
                </c:pt>
                <c:pt idx="194">
                  <c:v>0.50000000000000011</c:v>
                </c:pt>
                <c:pt idx="195">
                  <c:v>-0.49999999999999983</c:v>
                </c:pt>
                <c:pt idx="196">
                  <c:v>-0.50000000000000022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-0.5</c:v>
                </c:pt>
                <c:pt idx="201">
                  <c:v>-0.50000000000000033</c:v>
                </c:pt>
                <c:pt idx="202">
                  <c:v>0.49999999999999983</c:v>
                </c:pt>
                <c:pt idx="203">
                  <c:v>0.50000000000000011</c:v>
                </c:pt>
                <c:pt idx="204">
                  <c:v>-0.49999999999999983</c:v>
                </c:pt>
                <c:pt idx="205">
                  <c:v>-0.50000000000000022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-0.5</c:v>
                </c:pt>
                <c:pt idx="210">
                  <c:v>-0.50000000000000033</c:v>
                </c:pt>
                <c:pt idx="211">
                  <c:v>0.49999999999999983</c:v>
                </c:pt>
                <c:pt idx="212">
                  <c:v>0.50000000000000011</c:v>
                </c:pt>
                <c:pt idx="213">
                  <c:v>-0.49999999999999983</c:v>
                </c:pt>
                <c:pt idx="214">
                  <c:v>-0.50000000000000022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-0.5</c:v>
                </c:pt>
                <c:pt idx="219">
                  <c:v>-0.50000000000000033</c:v>
                </c:pt>
                <c:pt idx="220">
                  <c:v>0.49999999999999983</c:v>
                </c:pt>
                <c:pt idx="221">
                  <c:v>0.50000000000000011</c:v>
                </c:pt>
                <c:pt idx="222">
                  <c:v>-0.49999999999999983</c:v>
                </c:pt>
                <c:pt idx="223">
                  <c:v>-0.50000000000000022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-0.5</c:v>
                </c:pt>
                <c:pt idx="228">
                  <c:v>-0.50000000000000033</c:v>
                </c:pt>
                <c:pt idx="229">
                  <c:v>0.49999999999999983</c:v>
                </c:pt>
                <c:pt idx="230">
                  <c:v>0.50000000000000011</c:v>
                </c:pt>
                <c:pt idx="231">
                  <c:v>-0.49999999999999983</c:v>
                </c:pt>
                <c:pt idx="232">
                  <c:v>-0.50000000000000022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-0.5</c:v>
                </c:pt>
                <c:pt idx="237">
                  <c:v>-0.50000000000000033</c:v>
                </c:pt>
                <c:pt idx="238">
                  <c:v>0.49999999999999983</c:v>
                </c:pt>
                <c:pt idx="239">
                  <c:v>0.50000000000000011</c:v>
                </c:pt>
                <c:pt idx="240">
                  <c:v>-0.49999999999999983</c:v>
                </c:pt>
                <c:pt idx="241">
                  <c:v>-0.50000000000000022</c:v>
                </c:pt>
                <c:pt idx="242">
                  <c:v>0</c:v>
                </c:pt>
                <c:pt idx="243">
                  <c:v>1</c:v>
                </c:pt>
                <c:pt idx="244">
                  <c:v>0</c:v>
                </c:pt>
                <c:pt idx="245">
                  <c:v>-0.5</c:v>
                </c:pt>
                <c:pt idx="246">
                  <c:v>-0.50000000000000033</c:v>
                </c:pt>
                <c:pt idx="247">
                  <c:v>0.49999999999999983</c:v>
                </c:pt>
                <c:pt idx="248">
                  <c:v>0.50000000000000011</c:v>
                </c:pt>
                <c:pt idx="249">
                  <c:v>-0.49999999999999983</c:v>
                </c:pt>
                <c:pt idx="250">
                  <c:v>-0.50000000000000022</c:v>
                </c:pt>
                <c:pt idx="251">
                  <c:v>0</c:v>
                </c:pt>
                <c:pt idx="252">
                  <c:v>1</c:v>
                </c:pt>
                <c:pt idx="253">
                  <c:v>0</c:v>
                </c:pt>
                <c:pt idx="254">
                  <c:v>-0.5</c:v>
                </c:pt>
                <c:pt idx="255">
                  <c:v>-0.50000000000000033</c:v>
                </c:pt>
                <c:pt idx="256">
                  <c:v>0.49999999999999983</c:v>
                </c:pt>
                <c:pt idx="257">
                  <c:v>0.50000000000000011</c:v>
                </c:pt>
                <c:pt idx="258">
                  <c:v>-0.49999999999999983</c:v>
                </c:pt>
                <c:pt idx="259">
                  <c:v>-0.50000000000000022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-0.5</c:v>
                </c:pt>
                <c:pt idx="264">
                  <c:v>-0.50000000000000033</c:v>
                </c:pt>
                <c:pt idx="265">
                  <c:v>0.49999999999999983</c:v>
                </c:pt>
                <c:pt idx="266">
                  <c:v>0.50000000000000011</c:v>
                </c:pt>
                <c:pt idx="267">
                  <c:v>-0.49999999999999983</c:v>
                </c:pt>
                <c:pt idx="268">
                  <c:v>-0.50000000000000022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-0.5</c:v>
                </c:pt>
                <c:pt idx="273">
                  <c:v>-0.50000000000000033</c:v>
                </c:pt>
                <c:pt idx="274">
                  <c:v>0.49999999999999983</c:v>
                </c:pt>
                <c:pt idx="275">
                  <c:v>0.50000000000000011</c:v>
                </c:pt>
                <c:pt idx="276">
                  <c:v>-0.49999999999999983</c:v>
                </c:pt>
                <c:pt idx="277">
                  <c:v>-0.50000000000000022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-0.5</c:v>
                </c:pt>
                <c:pt idx="282">
                  <c:v>-0.50000000000000033</c:v>
                </c:pt>
                <c:pt idx="283">
                  <c:v>0.49999999999999983</c:v>
                </c:pt>
                <c:pt idx="284">
                  <c:v>0.50000000000000011</c:v>
                </c:pt>
                <c:pt idx="285">
                  <c:v>-0.49999999999999983</c:v>
                </c:pt>
                <c:pt idx="286">
                  <c:v>-0.50000000000000022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-0.5</c:v>
                </c:pt>
                <c:pt idx="291">
                  <c:v>-0.50000000000000033</c:v>
                </c:pt>
                <c:pt idx="292">
                  <c:v>0.49999999999999983</c:v>
                </c:pt>
                <c:pt idx="293">
                  <c:v>0.50000000000000011</c:v>
                </c:pt>
                <c:pt idx="294">
                  <c:v>-0.49999999999999983</c:v>
                </c:pt>
                <c:pt idx="295">
                  <c:v>-0.50000000000000022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-0.5</c:v>
                </c:pt>
                <c:pt idx="300">
                  <c:v>-0.50000000000000033</c:v>
                </c:pt>
                <c:pt idx="301">
                  <c:v>0.49999999999999983</c:v>
                </c:pt>
                <c:pt idx="302">
                  <c:v>0.50000000000000011</c:v>
                </c:pt>
                <c:pt idx="303">
                  <c:v>-0.49999999999999983</c:v>
                </c:pt>
                <c:pt idx="304">
                  <c:v>-0.50000000000000022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-0.5</c:v>
                </c:pt>
                <c:pt idx="309">
                  <c:v>-0.50000000000000033</c:v>
                </c:pt>
                <c:pt idx="310">
                  <c:v>0.49999999999999983</c:v>
                </c:pt>
                <c:pt idx="311">
                  <c:v>0.50000000000000011</c:v>
                </c:pt>
                <c:pt idx="312">
                  <c:v>-0.49999999999999983</c:v>
                </c:pt>
                <c:pt idx="313">
                  <c:v>-0.50000000000000022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-0.5</c:v>
                </c:pt>
                <c:pt idx="318">
                  <c:v>-0.50000000000000033</c:v>
                </c:pt>
                <c:pt idx="319">
                  <c:v>0.49999999999999983</c:v>
                </c:pt>
                <c:pt idx="320">
                  <c:v>0.50000000000000011</c:v>
                </c:pt>
                <c:pt idx="321">
                  <c:v>-0.49999999999999983</c:v>
                </c:pt>
                <c:pt idx="322">
                  <c:v>-0.50000000000000022</c:v>
                </c:pt>
                <c:pt idx="323">
                  <c:v>0</c:v>
                </c:pt>
                <c:pt idx="324">
                  <c:v>1</c:v>
                </c:pt>
                <c:pt idx="325">
                  <c:v>0</c:v>
                </c:pt>
                <c:pt idx="326">
                  <c:v>-0.5</c:v>
                </c:pt>
                <c:pt idx="327">
                  <c:v>-0.50000000000000033</c:v>
                </c:pt>
                <c:pt idx="328">
                  <c:v>0.49999999999999983</c:v>
                </c:pt>
                <c:pt idx="329">
                  <c:v>0.50000000000000011</c:v>
                </c:pt>
                <c:pt idx="330">
                  <c:v>-0.49999999999999983</c:v>
                </c:pt>
                <c:pt idx="331">
                  <c:v>-0.50000000000000022</c:v>
                </c:pt>
                <c:pt idx="332">
                  <c:v>0</c:v>
                </c:pt>
                <c:pt idx="333">
                  <c:v>1</c:v>
                </c:pt>
                <c:pt idx="334">
                  <c:v>0</c:v>
                </c:pt>
                <c:pt idx="335">
                  <c:v>-0.5</c:v>
                </c:pt>
                <c:pt idx="336">
                  <c:v>-0.50000000000000033</c:v>
                </c:pt>
                <c:pt idx="337">
                  <c:v>0.49999999999999983</c:v>
                </c:pt>
                <c:pt idx="338">
                  <c:v>0.50000000000000011</c:v>
                </c:pt>
                <c:pt idx="339">
                  <c:v>-0.49999999999999983</c:v>
                </c:pt>
                <c:pt idx="340">
                  <c:v>-0.50000000000000022</c:v>
                </c:pt>
                <c:pt idx="341">
                  <c:v>0</c:v>
                </c:pt>
                <c:pt idx="342">
                  <c:v>1</c:v>
                </c:pt>
                <c:pt idx="343">
                  <c:v>0</c:v>
                </c:pt>
                <c:pt idx="344">
                  <c:v>-0.5</c:v>
                </c:pt>
                <c:pt idx="345">
                  <c:v>-0.50000000000000033</c:v>
                </c:pt>
                <c:pt idx="346">
                  <c:v>0.49999999999999983</c:v>
                </c:pt>
                <c:pt idx="347">
                  <c:v>0.50000000000000011</c:v>
                </c:pt>
                <c:pt idx="348">
                  <c:v>-0.49999999999999983</c:v>
                </c:pt>
                <c:pt idx="349">
                  <c:v>-0.50000000000000022</c:v>
                </c:pt>
                <c:pt idx="350">
                  <c:v>0</c:v>
                </c:pt>
                <c:pt idx="351">
                  <c:v>1</c:v>
                </c:pt>
                <c:pt idx="352">
                  <c:v>0</c:v>
                </c:pt>
                <c:pt idx="353">
                  <c:v>-0.5</c:v>
                </c:pt>
                <c:pt idx="354">
                  <c:v>-0.50000000000000033</c:v>
                </c:pt>
                <c:pt idx="355">
                  <c:v>0.49999999999999983</c:v>
                </c:pt>
                <c:pt idx="356">
                  <c:v>0.50000000000000011</c:v>
                </c:pt>
                <c:pt idx="357">
                  <c:v>-0.49999999999999983</c:v>
                </c:pt>
                <c:pt idx="358">
                  <c:v>-0.50000000000000022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-0.5</c:v>
                </c:pt>
                <c:pt idx="363">
                  <c:v>-0.50000000000000033</c:v>
                </c:pt>
                <c:pt idx="364">
                  <c:v>0.49999999999999983</c:v>
                </c:pt>
                <c:pt idx="365">
                  <c:v>0.50000000000000011</c:v>
                </c:pt>
                <c:pt idx="366">
                  <c:v>-0.49999999999999983</c:v>
                </c:pt>
                <c:pt idx="367">
                  <c:v>-0.50000000000000022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-0.5</c:v>
                </c:pt>
                <c:pt idx="372">
                  <c:v>-0.50000000000000033</c:v>
                </c:pt>
                <c:pt idx="373">
                  <c:v>0.49999999999999983</c:v>
                </c:pt>
                <c:pt idx="374">
                  <c:v>0.50000000000000011</c:v>
                </c:pt>
                <c:pt idx="375">
                  <c:v>-0.49999999999999983</c:v>
                </c:pt>
                <c:pt idx="376">
                  <c:v>-0.50000000000000022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-0.5</c:v>
                </c:pt>
                <c:pt idx="381">
                  <c:v>-0.50000000000000033</c:v>
                </c:pt>
                <c:pt idx="382">
                  <c:v>0.49999999999999983</c:v>
                </c:pt>
                <c:pt idx="383">
                  <c:v>0.50000000000000011</c:v>
                </c:pt>
                <c:pt idx="384">
                  <c:v>-0.49999999999999983</c:v>
                </c:pt>
                <c:pt idx="385">
                  <c:v>-0.50000000000000022</c:v>
                </c:pt>
                <c:pt idx="386">
                  <c:v>0</c:v>
                </c:pt>
                <c:pt idx="387">
                  <c:v>1</c:v>
                </c:pt>
                <c:pt idx="388">
                  <c:v>0</c:v>
                </c:pt>
                <c:pt idx="389">
                  <c:v>-0.5</c:v>
                </c:pt>
                <c:pt idx="390">
                  <c:v>-0.50000000000000033</c:v>
                </c:pt>
                <c:pt idx="391">
                  <c:v>0.49999999999999983</c:v>
                </c:pt>
                <c:pt idx="392">
                  <c:v>0.50000000000000011</c:v>
                </c:pt>
                <c:pt idx="393">
                  <c:v>-0.49999999999999983</c:v>
                </c:pt>
                <c:pt idx="394">
                  <c:v>-0.50000000000000022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-0.5</c:v>
                </c:pt>
                <c:pt idx="399">
                  <c:v>-0.50000000000000033</c:v>
                </c:pt>
                <c:pt idx="400">
                  <c:v>0.49999999999999983</c:v>
                </c:pt>
                <c:pt idx="401">
                  <c:v>0.50000000000000011</c:v>
                </c:pt>
                <c:pt idx="402">
                  <c:v>-0.49999999999999983</c:v>
                </c:pt>
                <c:pt idx="403">
                  <c:v>-0.50000000000000022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-0.5</c:v>
                </c:pt>
                <c:pt idx="408">
                  <c:v>-0.50000000000000033</c:v>
                </c:pt>
                <c:pt idx="409">
                  <c:v>0.49999999999999983</c:v>
                </c:pt>
                <c:pt idx="410">
                  <c:v>0.50000000000000011</c:v>
                </c:pt>
                <c:pt idx="411">
                  <c:v>-0.49999999999999983</c:v>
                </c:pt>
                <c:pt idx="412">
                  <c:v>-0.50000000000000022</c:v>
                </c:pt>
                <c:pt idx="413">
                  <c:v>0</c:v>
                </c:pt>
                <c:pt idx="414">
                  <c:v>1</c:v>
                </c:pt>
                <c:pt idx="415">
                  <c:v>0</c:v>
                </c:pt>
                <c:pt idx="416">
                  <c:v>-0.5</c:v>
                </c:pt>
                <c:pt idx="417">
                  <c:v>-0.50000000000000033</c:v>
                </c:pt>
                <c:pt idx="418">
                  <c:v>0.49999999999999983</c:v>
                </c:pt>
                <c:pt idx="419">
                  <c:v>0.50000000000000011</c:v>
                </c:pt>
                <c:pt idx="420">
                  <c:v>-0.49999999999999983</c:v>
                </c:pt>
                <c:pt idx="421">
                  <c:v>-0.50000000000000022</c:v>
                </c:pt>
                <c:pt idx="422">
                  <c:v>0</c:v>
                </c:pt>
                <c:pt idx="423">
                  <c:v>1</c:v>
                </c:pt>
                <c:pt idx="424">
                  <c:v>0</c:v>
                </c:pt>
                <c:pt idx="425">
                  <c:v>-0.5</c:v>
                </c:pt>
                <c:pt idx="426">
                  <c:v>-0.50000000000000033</c:v>
                </c:pt>
                <c:pt idx="427">
                  <c:v>0.49999999999999983</c:v>
                </c:pt>
                <c:pt idx="428">
                  <c:v>0.50000000000000011</c:v>
                </c:pt>
                <c:pt idx="429">
                  <c:v>-0.49999999999999983</c:v>
                </c:pt>
                <c:pt idx="430">
                  <c:v>-0.50000000000000022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-0.5</c:v>
                </c:pt>
                <c:pt idx="435">
                  <c:v>-0.50000000000000033</c:v>
                </c:pt>
                <c:pt idx="436">
                  <c:v>0.49999999999999983</c:v>
                </c:pt>
                <c:pt idx="437">
                  <c:v>0.50000000000000011</c:v>
                </c:pt>
                <c:pt idx="438">
                  <c:v>-0.49999999999999983</c:v>
                </c:pt>
                <c:pt idx="439">
                  <c:v>-0.50000000000000022</c:v>
                </c:pt>
                <c:pt idx="440">
                  <c:v>0</c:v>
                </c:pt>
                <c:pt idx="441">
                  <c:v>1</c:v>
                </c:pt>
                <c:pt idx="442">
                  <c:v>0</c:v>
                </c:pt>
                <c:pt idx="443">
                  <c:v>-0.5</c:v>
                </c:pt>
                <c:pt idx="444">
                  <c:v>-0.50000000000000033</c:v>
                </c:pt>
                <c:pt idx="445">
                  <c:v>0.49999999999999983</c:v>
                </c:pt>
                <c:pt idx="446">
                  <c:v>0.50000000000000011</c:v>
                </c:pt>
                <c:pt idx="447">
                  <c:v>-0.49999999999999983</c:v>
                </c:pt>
                <c:pt idx="448">
                  <c:v>-0.50000000000000022</c:v>
                </c:pt>
                <c:pt idx="449">
                  <c:v>0</c:v>
                </c:pt>
                <c:pt idx="450">
                  <c:v>1</c:v>
                </c:pt>
                <c:pt idx="451">
                  <c:v>0</c:v>
                </c:pt>
                <c:pt idx="452">
                  <c:v>-0.5</c:v>
                </c:pt>
                <c:pt idx="453">
                  <c:v>-0.50000000000000033</c:v>
                </c:pt>
                <c:pt idx="454">
                  <c:v>0.49999999999999983</c:v>
                </c:pt>
                <c:pt idx="455">
                  <c:v>0.50000000000000011</c:v>
                </c:pt>
                <c:pt idx="456">
                  <c:v>-0.49999999999999983</c:v>
                </c:pt>
                <c:pt idx="457">
                  <c:v>-0.50000000000000022</c:v>
                </c:pt>
                <c:pt idx="458">
                  <c:v>0</c:v>
                </c:pt>
                <c:pt idx="459">
                  <c:v>1</c:v>
                </c:pt>
                <c:pt idx="460">
                  <c:v>0</c:v>
                </c:pt>
                <c:pt idx="461">
                  <c:v>-0.5</c:v>
                </c:pt>
                <c:pt idx="462">
                  <c:v>-0.50000000000000033</c:v>
                </c:pt>
                <c:pt idx="463">
                  <c:v>0.49999999999999983</c:v>
                </c:pt>
                <c:pt idx="464">
                  <c:v>0.50000000000000011</c:v>
                </c:pt>
                <c:pt idx="465">
                  <c:v>-0.49999999999999983</c:v>
                </c:pt>
                <c:pt idx="466">
                  <c:v>-0.50000000000000022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-0.5</c:v>
                </c:pt>
                <c:pt idx="471">
                  <c:v>-0.50000000000000033</c:v>
                </c:pt>
                <c:pt idx="472">
                  <c:v>0.49999999999999983</c:v>
                </c:pt>
                <c:pt idx="473">
                  <c:v>0.50000000000000011</c:v>
                </c:pt>
                <c:pt idx="474">
                  <c:v>-0.49999999999999983</c:v>
                </c:pt>
                <c:pt idx="475">
                  <c:v>-0.50000000000000022</c:v>
                </c:pt>
                <c:pt idx="476">
                  <c:v>0</c:v>
                </c:pt>
                <c:pt idx="477">
                  <c:v>1</c:v>
                </c:pt>
                <c:pt idx="478">
                  <c:v>0</c:v>
                </c:pt>
                <c:pt idx="479">
                  <c:v>-0.5</c:v>
                </c:pt>
                <c:pt idx="480">
                  <c:v>-0.50000000000000033</c:v>
                </c:pt>
                <c:pt idx="481">
                  <c:v>0.49999999999999983</c:v>
                </c:pt>
                <c:pt idx="482">
                  <c:v>0.50000000000000011</c:v>
                </c:pt>
                <c:pt idx="483">
                  <c:v>-0.49999999999999983</c:v>
                </c:pt>
                <c:pt idx="484">
                  <c:v>-0.50000000000000022</c:v>
                </c:pt>
                <c:pt idx="485">
                  <c:v>0</c:v>
                </c:pt>
                <c:pt idx="486">
                  <c:v>1</c:v>
                </c:pt>
                <c:pt idx="487">
                  <c:v>0</c:v>
                </c:pt>
                <c:pt idx="488">
                  <c:v>-0.5</c:v>
                </c:pt>
                <c:pt idx="489">
                  <c:v>-0.50000000000000033</c:v>
                </c:pt>
                <c:pt idx="490">
                  <c:v>0.49999999999999983</c:v>
                </c:pt>
                <c:pt idx="491">
                  <c:v>0.50000000000000011</c:v>
                </c:pt>
                <c:pt idx="492">
                  <c:v>-0.49999999999999983</c:v>
                </c:pt>
                <c:pt idx="493">
                  <c:v>-0.50000000000000022</c:v>
                </c:pt>
                <c:pt idx="494">
                  <c:v>0</c:v>
                </c:pt>
                <c:pt idx="495">
                  <c:v>1</c:v>
                </c:pt>
                <c:pt idx="496">
                  <c:v>0</c:v>
                </c:pt>
                <c:pt idx="497">
                  <c:v>-0.5</c:v>
                </c:pt>
                <c:pt idx="498">
                  <c:v>-0.50000000000000033</c:v>
                </c:pt>
                <c:pt idx="499">
                  <c:v>0.49999999999999983</c:v>
                </c:pt>
                <c:pt idx="500">
                  <c:v>0.50000000000000011</c:v>
                </c:pt>
                <c:pt idx="501">
                  <c:v>-0.49999999999999983</c:v>
                </c:pt>
                <c:pt idx="502">
                  <c:v>-0.50000000000000022</c:v>
                </c:pt>
                <c:pt idx="503">
                  <c:v>0</c:v>
                </c:pt>
                <c:pt idx="504">
                  <c:v>1</c:v>
                </c:pt>
                <c:pt idx="505">
                  <c:v>0</c:v>
                </c:pt>
                <c:pt idx="506">
                  <c:v>-0.5</c:v>
                </c:pt>
                <c:pt idx="507">
                  <c:v>-0.50000000000000033</c:v>
                </c:pt>
                <c:pt idx="508">
                  <c:v>0.49999999999999983</c:v>
                </c:pt>
                <c:pt idx="509">
                  <c:v>0.50000000000000011</c:v>
                </c:pt>
                <c:pt idx="510">
                  <c:v>-0.49999999999999983</c:v>
                </c:pt>
                <c:pt idx="511">
                  <c:v>-0.50000000000000022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-0.5</c:v>
                </c:pt>
                <c:pt idx="516">
                  <c:v>-0.50000000000000033</c:v>
                </c:pt>
                <c:pt idx="517">
                  <c:v>0.49999999999999983</c:v>
                </c:pt>
                <c:pt idx="518">
                  <c:v>0.50000000000000011</c:v>
                </c:pt>
                <c:pt idx="519">
                  <c:v>-0.49999999999999983</c:v>
                </c:pt>
                <c:pt idx="520">
                  <c:v>-0.50000000000000022</c:v>
                </c:pt>
                <c:pt idx="521">
                  <c:v>0</c:v>
                </c:pt>
                <c:pt idx="522">
                  <c:v>1</c:v>
                </c:pt>
                <c:pt idx="523">
                  <c:v>0</c:v>
                </c:pt>
                <c:pt idx="524">
                  <c:v>-0.5</c:v>
                </c:pt>
                <c:pt idx="525">
                  <c:v>-0.50000000000000033</c:v>
                </c:pt>
                <c:pt idx="526">
                  <c:v>0.49999999999999983</c:v>
                </c:pt>
                <c:pt idx="527">
                  <c:v>0.50000000000000011</c:v>
                </c:pt>
                <c:pt idx="528">
                  <c:v>-0.49999999999999983</c:v>
                </c:pt>
                <c:pt idx="529">
                  <c:v>-0.50000000000000022</c:v>
                </c:pt>
                <c:pt idx="530">
                  <c:v>0</c:v>
                </c:pt>
                <c:pt idx="531">
                  <c:v>1</c:v>
                </c:pt>
                <c:pt idx="532">
                  <c:v>0</c:v>
                </c:pt>
                <c:pt idx="533">
                  <c:v>-0.5</c:v>
                </c:pt>
                <c:pt idx="534">
                  <c:v>-0.50000000000000033</c:v>
                </c:pt>
                <c:pt idx="535">
                  <c:v>0.49999999999999983</c:v>
                </c:pt>
                <c:pt idx="536">
                  <c:v>0.50000000000000011</c:v>
                </c:pt>
                <c:pt idx="537">
                  <c:v>-0.49999999999999983</c:v>
                </c:pt>
                <c:pt idx="538">
                  <c:v>-0.50000000000000022</c:v>
                </c:pt>
                <c:pt idx="539">
                  <c:v>0</c:v>
                </c:pt>
                <c:pt idx="540">
                  <c:v>1</c:v>
                </c:pt>
                <c:pt idx="541">
                  <c:v>0</c:v>
                </c:pt>
                <c:pt idx="542">
                  <c:v>-0.5</c:v>
                </c:pt>
                <c:pt idx="543">
                  <c:v>-0.50000000000000033</c:v>
                </c:pt>
                <c:pt idx="544">
                  <c:v>0.49999999999999983</c:v>
                </c:pt>
                <c:pt idx="545">
                  <c:v>0.50000000000000011</c:v>
                </c:pt>
                <c:pt idx="546">
                  <c:v>-0.49999999999999983</c:v>
                </c:pt>
                <c:pt idx="547">
                  <c:v>-0.50000000000000022</c:v>
                </c:pt>
                <c:pt idx="548">
                  <c:v>0</c:v>
                </c:pt>
                <c:pt idx="549">
                  <c:v>1</c:v>
                </c:pt>
                <c:pt idx="550">
                  <c:v>0</c:v>
                </c:pt>
                <c:pt idx="551">
                  <c:v>-0.5</c:v>
                </c:pt>
                <c:pt idx="552">
                  <c:v>-0.50000000000000033</c:v>
                </c:pt>
                <c:pt idx="553">
                  <c:v>0.49999999999999983</c:v>
                </c:pt>
                <c:pt idx="554">
                  <c:v>0.50000000000000011</c:v>
                </c:pt>
                <c:pt idx="555">
                  <c:v>-0.49999999999999983</c:v>
                </c:pt>
                <c:pt idx="556">
                  <c:v>-0.50000000000000022</c:v>
                </c:pt>
                <c:pt idx="557">
                  <c:v>0</c:v>
                </c:pt>
                <c:pt idx="558">
                  <c:v>1</c:v>
                </c:pt>
                <c:pt idx="559">
                  <c:v>0</c:v>
                </c:pt>
                <c:pt idx="560">
                  <c:v>-0.5</c:v>
                </c:pt>
                <c:pt idx="561">
                  <c:v>-0.50000000000000033</c:v>
                </c:pt>
                <c:pt idx="562">
                  <c:v>0.49999999999999983</c:v>
                </c:pt>
                <c:pt idx="563">
                  <c:v>0.50000000000000011</c:v>
                </c:pt>
                <c:pt idx="564">
                  <c:v>-0.49999999999999983</c:v>
                </c:pt>
                <c:pt idx="565">
                  <c:v>-0.50000000000000022</c:v>
                </c:pt>
                <c:pt idx="566">
                  <c:v>0</c:v>
                </c:pt>
                <c:pt idx="567">
                  <c:v>1</c:v>
                </c:pt>
                <c:pt idx="568">
                  <c:v>0</c:v>
                </c:pt>
                <c:pt idx="569">
                  <c:v>-0.5</c:v>
                </c:pt>
                <c:pt idx="570">
                  <c:v>-0.50000000000000033</c:v>
                </c:pt>
                <c:pt idx="571">
                  <c:v>0.49999999999999983</c:v>
                </c:pt>
                <c:pt idx="572">
                  <c:v>0.50000000000000011</c:v>
                </c:pt>
                <c:pt idx="573">
                  <c:v>-0.49999999999999983</c:v>
                </c:pt>
                <c:pt idx="574">
                  <c:v>-0.50000000000000022</c:v>
                </c:pt>
                <c:pt idx="575">
                  <c:v>0</c:v>
                </c:pt>
                <c:pt idx="576">
                  <c:v>1</c:v>
                </c:pt>
                <c:pt idx="577">
                  <c:v>0</c:v>
                </c:pt>
                <c:pt idx="578">
                  <c:v>-0.5</c:v>
                </c:pt>
                <c:pt idx="579">
                  <c:v>-0.50000000000000033</c:v>
                </c:pt>
                <c:pt idx="580">
                  <c:v>0.49999999999999983</c:v>
                </c:pt>
                <c:pt idx="581">
                  <c:v>0.50000000000000011</c:v>
                </c:pt>
                <c:pt idx="582">
                  <c:v>-0.49999999999999983</c:v>
                </c:pt>
                <c:pt idx="583">
                  <c:v>-0.50000000000000022</c:v>
                </c:pt>
                <c:pt idx="584">
                  <c:v>0</c:v>
                </c:pt>
                <c:pt idx="585">
                  <c:v>1</c:v>
                </c:pt>
                <c:pt idx="586">
                  <c:v>0</c:v>
                </c:pt>
                <c:pt idx="587">
                  <c:v>-0.5</c:v>
                </c:pt>
                <c:pt idx="588">
                  <c:v>-0.50000000000000033</c:v>
                </c:pt>
                <c:pt idx="589">
                  <c:v>0.49999999999999983</c:v>
                </c:pt>
                <c:pt idx="590">
                  <c:v>0.50000000000000011</c:v>
                </c:pt>
                <c:pt idx="591">
                  <c:v>-0.49999999999999983</c:v>
                </c:pt>
                <c:pt idx="592">
                  <c:v>-0.50000000000000022</c:v>
                </c:pt>
                <c:pt idx="593">
                  <c:v>0</c:v>
                </c:pt>
                <c:pt idx="594">
                  <c:v>1</c:v>
                </c:pt>
                <c:pt idx="595">
                  <c:v>0</c:v>
                </c:pt>
                <c:pt idx="596">
                  <c:v>-0.5</c:v>
                </c:pt>
                <c:pt idx="597">
                  <c:v>-0.50000000000000033</c:v>
                </c:pt>
                <c:pt idx="598">
                  <c:v>0.49999999999999983</c:v>
                </c:pt>
                <c:pt idx="599">
                  <c:v>0.50000000000000011</c:v>
                </c:pt>
                <c:pt idx="600">
                  <c:v>-0.49999999999999983</c:v>
                </c:pt>
                <c:pt idx="601">
                  <c:v>-0.50000000000000022</c:v>
                </c:pt>
                <c:pt idx="602">
                  <c:v>0</c:v>
                </c:pt>
                <c:pt idx="603">
                  <c:v>1</c:v>
                </c:pt>
                <c:pt idx="604">
                  <c:v>0</c:v>
                </c:pt>
                <c:pt idx="605">
                  <c:v>-0.5</c:v>
                </c:pt>
                <c:pt idx="606">
                  <c:v>-0.50000000000000033</c:v>
                </c:pt>
                <c:pt idx="607">
                  <c:v>0.49999999999999983</c:v>
                </c:pt>
                <c:pt idx="608">
                  <c:v>0.50000000000000011</c:v>
                </c:pt>
                <c:pt idx="609">
                  <c:v>-0.49999999999999983</c:v>
                </c:pt>
                <c:pt idx="610">
                  <c:v>-0.50000000000000022</c:v>
                </c:pt>
                <c:pt idx="611">
                  <c:v>0</c:v>
                </c:pt>
                <c:pt idx="612">
                  <c:v>1</c:v>
                </c:pt>
                <c:pt idx="613">
                  <c:v>0</c:v>
                </c:pt>
                <c:pt idx="614">
                  <c:v>-0.5</c:v>
                </c:pt>
                <c:pt idx="615">
                  <c:v>-0.50000000000000033</c:v>
                </c:pt>
                <c:pt idx="616">
                  <c:v>0.49999999999999983</c:v>
                </c:pt>
                <c:pt idx="617">
                  <c:v>0.50000000000000011</c:v>
                </c:pt>
                <c:pt idx="618">
                  <c:v>-0.49999999999999983</c:v>
                </c:pt>
                <c:pt idx="619">
                  <c:v>-0.50000000000000022</c:v>
                </c:pt>
                <c:pt idx="620">
                  <c:v>0</c:v>
                </c:pt>
                <c:pt idx="621">
                  <c:v>1</c:v>
                </c:pt>
                <c:pt idx="622">
                  <c:v>0</c:v>
                </c:pt>
                <c:pt idx="623">
                  <c:v>-0.5</c:v>
                </c:pt>
                <c:pt idx="624">
                  <c:v>-0.50000000000000033</c:v>
                </c:pt>
                <c:pt idx="625">
                  <c:v>0.49999999999999983</c:v>
                </c:pt>
                <c:pt idx="626">
                  <c:v>0.50000000000000011</c:v>
                </c:pt>
                <c:pt idx="627">
                  <c:v>-0.49999999999999983</c:v>
                </c:pt>
                <c:pt idx="628">
                  <c:v>-0.50000000000000022</c:v>
                </c:pt>
                <c:pt idx="629">
                  <c:v>0</c:v>
                </c:pt>
                <c:pt idx="630">
                  <c:v>1</c:v>
                </c:pt>
                <c:pt idx="631">
                  <c:v>0</c:v>
                </c:pt>
                <c:pt idx="632">
                  <c:v>-0.5</c:v>
                </c:pt>
                <c:pt idx="633">
                  <c:v>-0.50000000000000033</c:v>
                </c:pt>
                <c:pt idx="634">
                  <c:v>0.49999999999999983</c:v>
                </c:pt>
                <c:pt idx="635">
                  <c:v>0.50000000000000011</c:v>
                </c:pt>
                <c:pt idx="636">
                  <c:v>-0.49999999999999983</c:v>
                </c:pt>
                <c:pt idx="637">
                  <c:v>-0.50000000000000022</c:v>
                </c:pt>
                <c:pt idx="638">
                  <c:v>0</c:v>
                </c:pt>
                <c:pt idx="639">
                  <c:v>1</c:v>
                </c:pt>
                <c:pt idx="640">
                  <c:v>0</c:v>
                </c:pt>
                <c:pt idx="641">
                  <c:v>-0.5</c:v>
                </c:pt>
                <c:pt idx="642">
                  <c:v>-0.50000000000000033</c:v>
                </c:pt>
                <c:pt idx="643">
                  <c:v>0.49999999999999983</c:v>
                </c:pt>
                <c:pt idx="644">
                  <c:v>0.50000000000000011</c:v>
                </c:pt>
                <c:pt idx="645">
                  <c:v>-0.49999999999999983</c:v>
                </c:pt>
                <c:pt idx="646">
                  <c:v>-0.50000000000000022</c:v>
                </c:pt>
                <c:pt idx="647">
                  <c:v>0</c:v>
                </c:pt>
                <c:pt idx="648">
                  <c:v>1</c:v>
                </c:pt>
                <c:pt idx="649">
                  <c:v>0</c:v>
                </c:pt>
                <c:pt idx="650">
                  <c:v>-0.5</c:v>
                </c:pt>
                <c:pt idx="651">
                  <c:v>-0.50000000000000033</c:v>
                </c:pt>
                <c:pt idx="652">
                  <c:v>0.49999999999999983</c:v>
                </c:pt>
                <c:pt idx="653">
                  <c:v>0.50000000000000011</c:v>
                </c:pt>
                <c:pt idx="654">
                  <c:v>-0.49999999999999983</c:v>
                </c:pt>
                <c:pt idx="655">
                  <c:v>-0.50000000000000022</c:v>
                </c:pt>
                <c:pt idx="656">
                  <c:v>0</c:v>
                </c:pt>
                <c:pt idx="657">
                  <c:v>1</c:v>
                </c:pt>
                <c:pt idx="658">
                  <c:v>0</c:v>
                </c:pt>
                <c:pt idx="659">
                  <c:v>-0.5</c:v>
                </c:pt>
                <c:pt idx="660">
                  <c:v>-0.50000000000000033</c:v>
                </c:pt>
                <c:pt idx="661">
                  <c:v>0.49999999999999983</c:v>
                </c:pt>
                <c:pt idx="662">
                  <c:v>0.50000000000000011</c:v>
                </c:pt>
                <c:pt idx="663">
                  <c:v>-0.49999999999999983</c:v>
                </c:pt>
                <c:pt idx="664">
                  <c:v>-0.50000000000000022</c:v>
                </c:pt>
                <c:pt idx="665">
                  <c:v>0</c:v>
                </c:pt>
                <c:pt idx="666">
                  <c:v>1</c:v>
                </c:pt>
                <c:pt idx="667">
                  <c:v>0</c:v>
                </c:pt>
                <c:pt idx="668">
                  <c:v>-0.5</c:v>
                </c:pt>
                <c:pt idx="669">
                  <c:v>-0.50000000000000033</c:v>
                </c:pt>
                <c:pt idx="670">
                  <c:v>0.49999999999999983</c:v>
                </c:pt>
                <c:pt idx="671">
                  <c:v>0.50000000000000011</c:v>
                </c:pt>
                <c:pt idx="672">
                  <c:v>-0.49999999999999983</c:v>
                </c:pt>
                <c:pt idx="673">
                  <c:v>-0.50000000000000022</c:v>
                </c:pt>
                <c:pt idx="674">
                  <c:v>0</c:v>
                </c:pt>
                <c:pt idx="675">
                  <c:v>1</c:v>
                </c:pt>
                <c:pt idx="676">
                  <c:v>0</c:v>
                </c:pt>
                <c:pt idx="677">
                  <c:v>-0.5</c:v>
                </c:pt>
                <c:pt idx="678">
                  <c:v>-0.50000000000000033</c:v>
                </c:pt>
                <c:pt idx="679">
                  <c:v>0.49999999999999983</c:v>
                </c:pt>
                <c:pt idx="680">
                  <c:v>0.50000000000000011</c:v>
                </c:pt>
                <c:pt idx="681">
                  <c:v>-0.49999999999999983</c:v>
                </c:pt>
                <c:pt idx="682">
                  <c:v>-0.50000000000000022</c:v>
                </c:pt>
                <c:pt idx="683">
                  <c:v>0</c:v>
                </c:pt>
                <c:pt idx="684">
                  <c:v>1</c:v>
                </c:pt>
                <c:pt idx="685">
                  <c:v>0</c:v>
                </c:pt>
                <c:pt idx="686">
                  <c:v>-0.5</c:v>
                </c:pt>
                <c:pt idx="687">
                  <c:v>-0.50000000000000033</c:v>
                </c:pt>
                <c:pt idx="688">
                  <c:v>0.49999999999999983</c:v>
                </c:pt>
                <c:pt idx="689">
                  <c:v>0.50000000000000011</c:v>
                </c:pt>
                <c:pt idx="690">
                  <c:v>-0.49999999999999983</c:v>
                </c:pt>
                <c:pt idx="691">
                  <c:v>-0.50000000000000022</c:v>
                </c:pt>
                <c:pt idx="692">
                  <c:v>0</c:v>
                </c:pt>
                <c:pt idx="693">
                  <c:v>1</c:v>
                </c:pt>
                <c:pt idx="694">
                  <c:v>0</c:v>
                </c:pt>
                <c:pt idx="695">
                  <c:v>-0.5</c:v>
                </c:pt>
                <c:pt idx="696">
                  <c:v>-0.50000000000000033</c:v>
                </c:pt>
                <c:pt idx="697">
                  <c:v>0.49999999999999983</c:v>
                </c:pt>
                <c:pt idx="698">
                  <c:v>0.50000000000000011</c:v>
                </c:pt>
                <c:pt idx="699">
                  <c:v>-0.49999999999999983</c:v>
                </c:pt>
                <c:pt idx="700">
                  <c:v>-0.50000000000000022</c:v>
                </c:pt>
                <c:pt idx="701">
                  <c:v>0</c:v>
                </c:pt>
                <c:pt idx="702">
                  <c:v>1</c:v>
                </c:pt>
                <c:pt idx="703">
                  <c:v>0</c:v>
                </c:pt>
                <c:pt idx="704">
                  <c:v>-0.5</c:v>
                </c:pt>
                <c:pt idx="705">
                  <c:v>-0.50000000000000033</c:v>
                </c:pt>
                <c:pt idx="706">
                  <c:v>0.49999999999999983</c:v>
                </c:pt>
                <c:pt idx="707">
                  <c:v>0.50000000000000011</c:v>
                </c:pt>
                <c:pt idx="708">
                  <c:v>-0.49999999999999983</c:v>
                </c:pt>
                <c:pt idx="709">
                  <c:v>-0.50000000000000022</c:v>
                </c:pt>
                <c:pt idx="710">
                  <c:v>0</c:v>
                </c:pt>
                <c:pt idx="711">
                  <c:v>1</c:v>
                </c:pt>
                <c:pt idx="712">
                  <c:v>0</c:v>
                </c:pt>
                <c:pt idx="713">
                  <c:v>-0.5</c:v>
                </c:pt>
                <c:pt idx="714">
                  <c:v>-0.50000000000000033</c:v>
                </c:pt>
                <c:pt idx="715">
                  <c:v>0.49999999999999983</c:v>
                </c:pt>
                <c:pt idx="716">
                  <c:v>0.50000000000000011</c:v>
                </c:pt>
                <c:pt idx="717">
                  <c:v>-0.49999999999999983</c:v>
                </c:pt>
                <c:pt idx="718">
                  <c:v>-0.50000000000000022</c:v>
                </c:pt>
                <c:pt idx="719">
                  <c:v>0</c:v>
                </c:pt>
                <c:pt idx="720">
                  <c:v>1</c:v>
                </c:pt>
                <c:pt idx="721">
                  <c:v>0</c:v>
                </c:pt>
                <c:pt idx="722">
                  <c:v>-0.5</c:v>
                </c:pt>
                <c:pt idx="723">
                  <c:v>-0.50000000000000033</c:v>
                </c:pt>
                <c:pt idx="724">
                  <c:v>0.49999999999999983</c:v>
                </c:pt>
                <c:pt idx="725">
                  <c:v>0.50000000000000011</c:v>
                </c:pt>
                <c:pt idx="726">
                  <c:v>-0.49999999999999983</c:v>
                </c:pt>
                <c:pt idx="727">
                  <c:v>-0.50000000000000022</c:v>
                </c:pt>
                <c:pt idx="728">
                  <c:v>0</c:v>
                </c:pt>
                <c:pt idx="729">
                  <c:v>1</c:v>
                </c:pt>
                <c:pt idx="730">
                  <c:v>0</c:v>
                </c:pt>
                <c:pt idx="731">
                  <c:v>-0.5</c:v>
                </c:pt>
                <c:pt idx="732">
                  <c:v>-0.50000000000000033</c:v>
                </c:pt>
                <c:pt idx="733">
                  <c:v>0.49999999999999983</c:v>
                </c:pt>
                <c:pt idx="734">
                  <c:v>0.50000000000000011</c:v>
                </c:pt>
                <c:pt idx="735">
                  <c:v>-0.49999999999999983</c:v>
                </c:pt>
                <c:pt idx="736">
                  <c:v>-0.50000000000000022</c:v>
                </c:pt>
                <c:pt idx="737">
                  <c:v>0</c:v>
                </c:pt>
                <c:pt idx="738">
                  <c:v>1</c:v>
                </c:pt>
                <c:pt idx="739">
                  <c:v>0</c:v>
                </c:pt>
                <c:pt idx="740">
                  <c:v>-0.5</c:v>
                </c:pt>
                <c:pt idx="741">
                  <c:v>-0.50000000000000033</c:v>
                </c:pt>
                <c:pt idx="742">
                  <c:v>0.49999999999999983</c:v>
                </c:pt>
                <c:pt idx="743">
                  <c:v>0.50000000000000011</c:v>
                </c:pt>
                <c:pt idx="744">
                  <c:v>-0.49999999999999983</c:v>
                </c:pt>
                <c:pt idx="745">
                  <c:v>-0.50000000000000022</c:v>
                </c:pt>
                <c:pt idx="746">
                  <c:v>0</c:v>
                </c:pt>
                <c:pt idx="747">
                  <c:v>1</c:v>
                </c:pt>
                <c:pt idx="748">
                  <c:v>0</c:v>
                </c:pt>
                <c:pt idx="749">
                  <c:v>-0.5</c:v>
                </c:pt>
                <c:pt idx="750">
                  <c:v>-0.50000000000000033</c:v>
                </c:pt>
                <c:pt idx="751">
                  <c:v>0.49999999999999983</c:v>
                </c:pt>
                <c:pt idx="752">
                  <c:v>0.50000000000000011</c:v>
                </c:pt>
                <c:pt idx="753">
                  <c:v>-0.49999999999999983</c:v>
                </c:pt>
                <c:pt idx="754">
                  <c:v>-0.50000000000000022</c:v>
                </c:pt>
                <c:pt idx="755">
                  <c:v>0</c:v>
                </c:pt>
                <c:pt idx="756">
                  <c:v>1</c:v>
                </c:pt>
                <c:pt idx="757">
                  <c:v>0</c:v>
                </c:pt>
                <c:pt idx="758">
                  <c:v>-0.5</c:v>
                </c:pt>
                <c:pt idx="759">
                  <c:v>-0.50000000000000033</c:v>
                </c:pt>
                <c:pt idx="760">
                  <c:v>0.49999999999999983</c:v>
                </c:pt>
                <c:pt idx="761">
                  <c:v>0.50000000000000011</c:v>
                </c:pt>
                <c:pt idx="762">
                  <c:v>-0.49999999999999983</c:v>
                </c:pt>
                <c:pt idx="763">
                  <c:v>-0.50000000000000022</c:v>
                </c:pt>
                <c:pt idx="764">
                  <c:v>0</c:v>
                </c:pt>
                <c:pt idx="765">
                  <c:v>1</c:v>
                </c:pt>
                <c:pt idx="766">
                  <c:v>0</c:v>
                </c:pt>
                <c:pt idx="767">
                  <c:v>-0.5</c:v>
                </c:pt>
                <c:pt idx="768">
                  <c:v>-0.50000000000000033</c:v>
                </c:pt>
                <c:pt idx="769">
                  <c:v>0.49999999999999983</c:v>
                </c:pt>
                <c:pt idx="770">
                  <c:v>0.50000000000000011</c:v>
                </c:pt>
                <c:pt idx="771">
                  <c:v>-0.49999999999999983</c:v>
                </c:pt>
                <c:pt idx="772">
                  <c:v>-0.50000000000000022</c:v>
                </c:pt>
                <c:pt idx="773">
                  <c:v>0</c:v>
                </c:pt>
                <c:pt idx="774">
                  <c:v>1</c:v>
                </c:pt>
                <c:pt idx="775">
                  <c:v>0</c:v>
                </c:pt>
                <c:pt idx="776">
                  <c:v>-0.5</c:v>
                </c:pt>
                <c:pt idx="777">
                  <c:v>-0.50000000000000033</c:v>
                </c:pt>
                <c:pt idx="778">
                  <c:v>0.49999999999999983</c:v>
                </c:pt>
                <c:pt idx="779">
                  <c:v>0.50000000000000011</c:v>
                </c:pt>
                <c:pt idx="780">
                  <c:v>-0.49999999999999983</c:v>
                </c:pt>
                <c:pt idx="781">
                  <c:v>-0.50000000000000022</c:v>
                </c:pt>
                <c:pt idx="782">
                  <c:v>0</c:v>
                </c:pt>
                <c:pt idx="783">
                  <c:v>1</c:v>
                </c:pt>
                <c:pt idx="784">
                  <c:v>0</c:v>
                </c:pt>
                <c:pt idx="785">
                  <c:v>-0.5</c:v>
                </c:pt>
                <c:pt idx="786">
                  <c:v>-0.50000000000000033</c:v>
                </c:pt>
                <c:pt idx="787">
                  <c:v>0.49999999999999983</c:v>
                </c:pt>
                <c:pt idx="788">
                  <c:v>0.50000000000000011</c:v>
                </c:pt>
                <c:pt idx="789">
                  <c:v>-0.49999999999999983</c:v>
                </c:pt>
                <c:pt idx="790">
                  <c:v>-0.50000000000000022</c:v>
                </c:pt>
                <c:pt idx="791">
                  <c:v>0</c:v>
                </c:pt>
                <c:pt idx="792">
                  <c:v>1</c:v>
                </c:pt>
                <c:pt idx="793">
                  <c:v>0</c:v>
                </c:pt>
                <c:pt idx="794">
                  <c:v>-0.5</c:v>
                </c:pt>
                <c:pt idx="795">
                  <c:v>-0.50000000000000033</c:v>
                </c:pt>
                <c:pt idx="796">
                  <c:v>0.49999999999999983</c:v>
                </c:pt>
                <c:pt idx="797">
                  <c:v>0.50000000000000011</c:v>
                </c:pt>
                <c:pt idx="798">
                  <c:v>-0.49999999999999983</c:v>
                </c:pt>
                <c:pt idx="799">
                  <c:v>-0.50000000000000022</c:v>
                </c:pt>
                <c:pt idx="800">
                  <c:v>0</c:v>
                </c:pt>
                <c:pt idx="801">
                  <c:v>1</c:v>
                </c:pt>
                <c:pt idx="802">
                  <c:v>0</c:v>
                </c:pt>
                <c:pt idx="803">
                  <c:v>-0.5</c:v>
                </c:pt>
                <c:pt idx="804">
                  <c:v>-0.50000000000000033</c:v>
                </c:pt>
                <c:pt idx="805">
                  <c:v>0.49999999999999983</c:v>
                </c:pt>
                <c:pt idx="806">
                  <c:v>0.50000000000000011</c:v>
                </c:pt>
                <c:pt idx="807">
                  <c:v>-0.49999999999999983</c:v>
                </c:pt>
                <c:pt idx="808">
                  <c:v>-0.50000000000000022</c:v>
                </c:pt>
                <c:pt idx="809">
                  <c:v>0</c:v>
                </c:pt>
                <c:pt idx="810">
                  <c:v>1</c:v>
                </c:pt>
                <c:pt idx="811">
                  <c:v>0</c:v>
                </c:pt>
                <c:pt idx="812">
                  <c:v>-0.5</c:v>
                </c:pt>
                <c:pt idx="813">
                  <c:v>-0.50000000000000033</c:v>
                </c:pt>
                <c:pt idx="814">
                  <c:v>0.49999999999999983</c:v>
                </c:pt>
                <c:pt idx="815">
                  <c:v>0.50000000000000011</c:v>
                </c:pt>
                <c:pt idx="816">
                  <c:v>-0.49999999999999983</c:v>
                </c:pt>
                <c:pt idx="817">
                  <c:v>-0.50000000000000022</c:v>
                </c:pt>
                <c:pt idx="818">
                  <c:v>0</c:v>
                </c:pt>
                <c:pt idx="819">
                  <c:v>1</c:v>
                </c:pt>
                <c:pt idx="820">
                  <c:v>0</c:v>
                </c:pt>
                <c:pt idx="821">
                  <c:v>-0.5</c:v>
                </c:pt>
                <c:pt idx="822">
                  <c:v>-0.50000000000000033</c:v>
                </c:pt>
                <c:pt idx="823">
                  <c:v>0.49999999999999983</c:v>
                </c:pt>
                <c:pt idx="824">
                  <c:v>0.50000000000000011</c:v>
                </c:pt>
                <c:pt idx="825">
                  <c:v>-0.49999999999999983</c:v>
                </c:pt>
                <c:pt idx="826">
                  <c:v>-0.50000000000000022</c:v>
                </c:pt>
                <c:pt idx="827">
                  <c:v>0</c:v>
                </c:pt>
                <c:pt idx="828">
                  <c:v>1</c:v>
                </c:pt>
                <c:pt idx="829">
                  <c:v>0</c:v>
                </c:pt>
                <c:pt idx="830">
                  <c:v>-0.5</c:v>
                </c:pt>
                <c:pt idx="831">
                  <c:v>-0.50000000000000033</c:v>
                </c:pt>
                <c:pt idx="832">
                  <c:v>0.49999999999999983</c:v>
                </c:pt>
                <c:pt idx="833">
                  <c:v>0.50000000000000011</c:v>
                </c:pt>
                <c:pt idx="834">
                  <c:v>-0.49999999999999983</c:v>
                </c:pt>
                <c:pt idx="835">
                  <c:v>-0.50000000000000022</c:v>
                </c:pt>
                <c:pt idx="836">
                  <c:v>0</c:v>
                </c:pt>
                <c:pt idx="837">
                  <c:v>1</c:v>
                </c:pt>
                <c:pt idx="838">
                  <c:v>0</c:v>
                </c:pt>
                <c:pt idx="839">
                  <c:v>-0.5</c:v>
                </c:pt>
                <c:pt idx="840">
                  <c:v>-0.50000000000000033</c:v>
                </c:pt>
                <c:pt idx="841">
                  <c:v>0.49999999999999983</c:v>
                </c:pt>
                <c:pt idx="842">
                  <c:v>0.50000000000000011</c:v>
                </c:pt>
                <c:pt idx="843">
                  <c:v>-0.49999999999999983</c:v>
                </c:pt>
                <c:pt idx="844">
                  <c:v>-0.50000000000000022</c:v>
                </c:pt>
                <c:pt idx="845">
                  <c:v>0</c:v>
                </c:pt>
                <c:pt idx="846">
                  <c:v>1</c:v>
                </c:pt>
                <c:pt idx="847">
                  <c:v>0</c:v>
                </c:pt>
                <c:pt idx="848">
                  <c:v>-0.5</c:v>
                </c:pt>
                <c:pt idx="849">
                  <c:v>-0.50000000000000033</c:v>
                </c:pt>
                <c:pt idx="850">
                  <c:v>0.49999999999999983</c:v>
                </c:pt>
                <c:pt idx="851">
                  <c:v>0.50000000000000011</c:v>
                </c:pt>
                <c:pt idx="852">
                  <c:v>-0.49999999999999983</c:v>
                </c:pt>
                <c:pt idx="853">
                  <c:v>-0.50000000000000022</c:v>
                </c:pt>
                <c:pt idx="854">
                  <c:v>0</c:v>
                </c:pt>
                <c:pt idx="855">
                  <c:v>1</c:v>
                </c:pt>
                <c:pt idx="856">
                  <c:v>0</c:v>
                </c:pt>
                <c:pt idx="857">
                  <c:v>-0.5</c:v>
                </c:pt>
                <c:pt idx="858">
                  <c:v>-0.50000000000000033</c:v>
                </c:pt>
                <c:pt idx="859">
                  <c:v>0.49999999999999983</c:v>
                </c:pt>
                <c:pt idx="860">
                  <c:v>0.50000000000000011</c:v>
                </c:pt>
                <c:pt idx="861">
                  <c:v>-0.49999999999999983</c:v>
                </c:pt>
                <c:pt idx="862">
                  <c:v>-0.50000000000000022</c:v>
                </c:pt>
                <c:pt idx="863">
                  <c:v>0</c:v>
                </c:pt>
                <c:pt idx="864">
                  <c:v>1</c:v>
                </c:pt>
                <c:pt idx="865">
                  <c:v>0</c:v>
                </c:pt>
                <c:pt idx="866">
                  <c:v>-0.5</c:v>
                </c:pt>
                <c:pt idx="867">
                  <c:v>-0.50000000000000033</c:v>
                </c:pt>
                <c:pt idx="868">
                  <c:v>0.49999999999999983</c:v>
                </c:pt>
                <c:pt idx="869">
                  <c:v>0.50000000000000011</c:v>
                </c:pt>
                <c:pt idx="870">
                  <c:v>-0.49999999999999983</c:v>
                </c:pt>
                <c:pt idx="871">
                  <c:v>-0.50000000000000022</c:v>
                </c:pt>
                <c:pt idx="872">
                  <c:v>0</c:v>
                </c:pt>
                <c:pt idx="873">
                  <c:v>1</c:v>
                </c:pt>
                <c:pt idx="874">
                  <c:v>0</c:v>
                </c:pt>
                <c:pt idx="875">
                  <c:v>-0.5</c:v>
                </c:pt>
                <c:pt idx="876">
                  <c:v>-0.50000000000000033</c:v>
                </c:pt>
                <c:pt idx="877">
                  <c:v>0.49999999999999983</c:v>
                </c:pt>
                <c:pt idx="878">
                  <c:v>0.50000000000000011</c:v>
                </c:pt>
                <c:pt idx="879">
                  <c:v>-0.49999999999999983</c:v>
                </c:pt>
                <c:pt idx="880">
                  <c:v>-0.50000000000000022</c:v>
                </c:pt>
                <c:pt idx="881">
                  <c:v>0</c:v>
                </c:pt>
                <c:pt idx="882">
                  <c:v>1</c:v>
                </c:pt>
                <c:pt idx="883">
                  <c:v>0</c:v>
                </c:pt>
                <c:pt idx="884">
                  <c:v>-0.5</c:v>
                </c:pt>
                <c:pt idx="885">
                  <c:v>-0.50000000000000033</c:v>
                </c:pt>
                <c:pt idx="886">
                  <c:v>0.49999999999999983</c:v>
                </c:pt>
                <c:pt idx="887">
                  <c:v>0.50000000000000011</c:v>
                </c:pt>
                <c:pt idx="888">
                  <c:v>-0.49999999999999983</c:v>
                </c:pt>
                <c:pt idx="889">
                  <c:v>-0.50000000000000022</c:v>
                </c:pt>
                <c:pt idx="890">
                  <c:v>0</c:v>
                </c:pt>
                <c:pt idx="891">
                  <c:v>1</c:v>
                </c:pt>
                <c:pt idx="892">
                  <c:v>0</c:v>
                </c:pt>
                <c:pt idx="893">
                  <c:v>-0.5</c:v>
                </c:pt>
                <c:pt idx="894">
                  <c:v>-0.50000000000000033</c:v>
                </c:pt>
                <c:pt idx="895">
                  <c:v>0.49999999999999983</c:v>
                </c:pt>
                <c:pt idx="896">
                  <c:v>0.50000000000000011</c:v>
                </c:pt>
                <c:pt idx="897">
                  <c:v>-0.49999999999999983</c:v>
                </c:pt>
                <c:pt idx="898">
                  <c:v>-0.50000000000000022</c:v>
                </c:pt>
                <c:pt idx="899">
                  <c:v>0</c:v>
                </c:pt>
                <c:pt idx="900">
                  <c:v>1</c:v>
                </c:pt>
                <c:pt idx="901">
                  <c:v>0</c:v>
                </c:pt>
                <c:pt idx="902">
                  <c:v>-0.5</c:v>
                </c:pt>
                <c:pt idx="903">
                  <c:v>-0.50000000000000033</c:v>
                </c:pt>
                <c:pt idx="904">
                  <c:v>0.49999999999999983</c:v>
                </c:pt>
                <c:pt idx="905">
                  <c:v>0.50000000000000011</c:v>
                </c:pt>
                <c:pt idx="906">
                  <c:v>-0.49999999999999983</c:v>
                </c:pt>
                <c:pt idx="907">
                  <c:v>-0.50000000000000022</c:v>
                </c:pt>
                <c:pt idx="908">
                  <c:v>0</c:v>
                </c:pt>
                <c:pt idx="909">
                  <c:v>1</c:v>
                </c:pt>
                <c:pt idx="910">
                  <c:v>0</c:v>
                </c:pt>
                <c:pt idx="911">
                  <c:v>-0.5</c:v>
                </c:pt>
                <c:pt idx="912">
                  <c:v>-0.50000000000000033</c:v>
                </c:pt>
                <c:pt idx="913">
                  <c:v>0.49999999999999983</c:v>
                </c:pt>
                <c:pt idx="914">
                  <c:v>0.50000000000000011</c:v>
                </c:pt>
                <c:pt idx="915">
                  <c:v>-0.49999999999999983</c:v>
                </c:pt>
                <c:pt idx="916">
                  <c:v>-0.50000000000000022</c:v>
                </c:pt>
                <c:pt idx="917">
                  <c:v>0</c:v>
                </c:pt>
                <c:pt idx="918">
                  <c:v>1</c:v>
                </c:pt>
                <c:pt idx="919">
                  <c:v>0</c:v>
                </c:pt>
                <c:pt idx="920">
                  <c:v>-0.5</c:v>
                </c:pt>
                <c:pt idx="921">
                  <c:v>-0.50000000000000033</c:v>
                </c:pt>
                <c:pt idx="922">
                  <c:v>0.49999999999999983</c:v>
                </c:pt>
                <c:pt idx="923">
                  <c:v>0.50000000000000011</c:v>
                </c:pt>
                <c:pt idx="924">
                  <c:v>-0.49999999999999983</c:v>
                </c:pt>
                <c:pt idx="925">
                  <c:v>-0.50000000000000022</c:v>
                </c:pt>
                <c:pt idx="926">
                  <c:v>0</c:v>
                </c:pt>
                <c:pt idx="927">
                  <c:v>1</c:v>
                </c:pt>
                <c:pt idx="928">
                  <c:v>0</c:v>
                </c:pt>
                <c:pt idx="929">
                  <c:v>-0.5</c:v>
                </c:pt>
                <c:pt idx="930">
                  <c:v>-0.50000000000000033</c:v>
                </c:pt>
                <c:pt idx="931">
                  <c:v>0.49999999999999983</c:v>
                </c:pt>
                <c:pt idx="932">
                  <c:v>0.50000000000000011</c:v>
                </c:pt>
                <c:pt idx="933">
                  <c:v>-0.49999999999999983</c:v>
                </c:pt>
                <c:pt idx="934">
                  <c:v>-0.50000000000000022</c:v>
                </c:pt>
                <c:pt idx="935">
                  <c:v>0</c:v>
                </c:pt>
                <c:pt idx="936">
                  <c:v>1</c:v>
                </c:pt>
                <c:pt idx="937">
                  <c:v>0</c:v>
                </c:pt>
                <c:pt idx="938">
                  <c:v>-0.5</c:v>
                </c:pt>
                <c:pt idx="939">
                  <c:v>-0.50000000000000033</c:v>
                </c:pt>
                <c:pt idx="940">
                  <c:v>0.49999999999999983</c:v>
                </c:pt>
                <c:pt idx="941">
                  <c:v>0.50000000000000011</c:v>
                </c:pt>
                <c:pt idx="942">
                  <c:v>-0.49999999999999983</c:v>
                </c:pt>
                <c:pt idx="943">
                  <c:v>-0.50000000000000022</c:v>
                </c:pt>
                <c:pt idx="944">
                  <c:v>0</c:v>
                </c:pt>
                <c:pt idx="945">
                  <c:v>1</c:v>
                </c:pt>
                <c:pt idx="946">
                  <c:v>0</c:v>
                </c:pt>
                <c:pt idx="947">
                  <c:v>-0.5</c:v>
                </c:pt>
                <c:pt idx="948">
                  <c:v>-0.50000000000000033</c:v>
                </c:pt>
                <c:pt idx="949">
                  <c:v>0.49999999999999983</c:v>
                </c:pt>
                <c:pt idx="950">
                  <c:v>0.50000000000000011</c:v>
                </c:pt>
                <c:pt idx="951">
                  <c:v>-0.49999999999999983</c:v>
                </c:pt>
                <c:pt idx="952">
                  <c:v>-0.50000000000000022</c:v>
                </c:pt>
                <c:pt idx="953">
                  <c:v>0</c:v>
                </c:pt>
                <c:pt idx="954">
                  <c:v>1</c:v>
                </c:pt>
                <c:pt idx="955">
                  <c:v>0</c:v>
                </c:pt>
                <c:pt idx="956">
                  <c:v>-0.5</c:v>
                </c:pt>
                <c:pt idx="957">
                  <c:v>-0.50000000000000033</c:v>
                </c:pt>
                <c:pt idx="958">
                  <c:v>0.49999999999999983</c:v>
                </c:pt>
                <c:pt idx="959">
                  <c:v>0.50000000000000011</c:v>
                </c:pt>
                <c:pt idx="960">
                  <c:v>-0.49999999999999983</c:v>
                </c:pt>
                <c:pt idx="961">
                  <c:v>-0.50000000000000022</c:v>
                </c:pt>
                <c:pt idx="962">
                  <c:v>0</c:v>
                </c:pt>
                <c:pt idx="963">
                  <c:v>1</c:v>
                </c:pt>
                <c:pt idx="964">
                  <c:v>0</c:v>
                </c:pt>
                <c:pt idx="965">
                  <c:v>-0.5</c:v>
                </c:pt>
                <c:pt idx="966">
                  <c:v>-0.50000000000000033</c:v>
                </c:pt>
                <c:pt idx="967">
                  <c:v>0.49999999999999983</c:v>
                </c:pt>
                <c:pt idx="968">
                  <c:v>0.50000000000000011</c:v>
                </c:pt>
                <c:pt idx="969">
                  <c:v>-0.49999999999999983</c:v>
                </c:pt>
                <c:pt idx="970">
                  <c:v>-0.50000000000000022</c:v>
                </c:pt>
                <c:pt idx="971">
                  <c:v>0</c:v>
                </c:pt>
                <c:pt idx="972">
                  <c:v>1</c:v>
                </c:pt>
                <c:pt idx="973">
                  <c:v>0</c:v>
                </c:pt>
                <c:pt idx="974">
                  <c:v>-0.5</c:v>
                </c:pt>
                <c:pt idx="975">
                  <c:v>-0.50000000000000033</c:v>
                </c:pt>
                <c:pt idx="976">
                  <c:v>0.49999999999999983</c:v>
                </c:pt>
                <c:pt idx="977">
                  <c:v>0.50000000000000011</c:v>
                </c:pt>
                <c:pt idx="978">
                  <c:v>-0.49999999999999983</c:v>
                </c:pt>
                <c:pt idx="979">
                  <c:v>-0.50000000000000022</c:v>
                </c:pt>
                <c:pt idx="980">
                  <c:v>0</c:v>
                </c:pt>
                <c:pt idx="981">
                  <c:v>1</c:v>
                </c:pt>
                <c:pt idx="982">
                  <c:v>0</c:v>
                </c:pt>
                <c:pt idx="983">
                  <c:v>-0.5</c:v>
                </c:pt>
                <c:pt idx="984">
                  <c:v>-0.50000000000000033</c:v>
                </c:pt>
                <c:pt idx="985">
                  <c:v>0.49999999999999983</c:v>
                </c:pt>
                <c:pt idx="986">
                  <c:v>0.50000000000000011</c:v>
                </c:pt>
                <c:pt idx="987">
                  <c:v>-0.49999999999999983</c:v>
                </c:pt>
                <c:pt idx="988">
                  <c:v>-0.50000000000000022</c:v>
                </c:pt>
                <c:pt idx="989">
                  <c:v>0</c:v>
                </c:pt>
                <c:pt idx="990">
                  <c:v>1</c:v>
                </c:pt>
                <c:pt idx="991">
                  <c:v>0</c:v>
                </c:pt>
                <c:pt idx="992">
                  <c:v>-0.5</c:v>
                </c:pt>
                <c:pt idx="993">
                  <c:v>-0.50000000000000033</c:v>
                </c:pt>
                <c:pt idx="994">
                  <c:v>0.49999999999999983</c:v>
                </c:pt>
                <c:pt idx="995">
                  <c:v>0.50000000000000011</c:v>
                </c:pt>
                <c:pt idx="996">
                  <c:v>-0.49999999999999983</c:v>
                </c:pt>
                <c:pt idx="997">
                  <c:v>-0.50000000000000022</c:v>
                </c:pt>
                <c:pt idx="998">
                  <c:v>0</c:v>
                </c:pt>
                <c:pt idx="999">
                  <c:v>1</c:v>
                </c:pt>
                <c:pt idx="1000">
                  <c:v>0</c:v>
                </c:pt>
                <c:pt idx="1001">
                  <c:v>-0.5</c:v>
                </c:pt>
                <c:pt idx="1002">
                  <c:v>-0.50000000000000033</c:v>
                </c:pt>
                <c:pt idx="1003">
                  <c:v>0.49999999999999983</c:v>
                </c:pt>
                <c:pt idx="1004">
                  <c:v>0.50000000000000011</c:v>
                </c:pt>
                <c:pt idx="1005">
                  <c:v>-0.49999999999999983</c:v>
                </c:pt>
                <c:pt idx="1006">
                  <c:v>-0.50000000000000022</c:v>
                </c:pt>
                <c:pt idx="1007">
                  <c:v>0</c:v>
                </c:pt>
                <c:pt idx="1008">
                  <c:v>1</c:v>
                </c:pt>
                <c:pt idx="1009">
                  <c:v>0</c:v>
                </c:pt>
                <c:pt idx="1010">
                  <c:v>-0.5</c:v>
                </c:pt>
                <c:pt idx="1011">
                  <c:v>-0.50000000000000033</c:v>
                </c:pt>
                <c:pt idx="1012">
                  <c:v>0.49999999999999983</c:v>
                </c:pt>
                <c:pt idx="1013">
                  <c:v>0.50000000000000011</c:v>
                </c:pt>
                <c:pt idx="1014">
                  <c:v>-0.49999999999999983</c:v>
                </c:pt>
                <c:pt idx="1015">
                  <c:v>-0.50000000000000022</c:v>
                </c:pt>
                <c:pt idx="1016">
                  <c:v>0</c:v>
                </c:pt>
                <c:pt idx="1017">
                  <c:v>1</c:v>
                </c:pt>
                <c:pt idx="1018">
                  <c:v>0</c:v>
                </c:pt>
                <c:pt idx="1019">
                  <c:v>-0.5</c:v>
                </c:pt>
                <c:pt idx="1020">
                  <c:v>-0.50000000000000033</c:v>
                </c:pt>
                <c:pt idx="1021">
                  <c:v>0.49999999999999983</c:v>
                </c:pt>
                <c:pt idx="1022">
                  <c:v>0.50000000000000011</c:v>
                </c:pt>
                <c:pt idx="1023">
                  <c:v>-0.49999999999999983</c:v>
                </c:pt>
                <c:pt idx="1024">
                  <c:v>-0.50000000000000022</c:v>
                </c:pt>
                <c:pt idx="1025">
                  <c:v>0</c:v>
                </c:pt>
                <c:pt idx="1026">
                  <c:v>1</c:v>
                </c:pt>
                <c:pt idx="1027">
                  <c:v>0</c:v>
                </c:pt>
                <c:pt idx="1028">
                  <c:v>-0.5</c:v>
                </c:pt>
                <c:pt idx="1029">
                  <c:v>-0.50000000000000033</c:v>
                </c:pt>
                <c:pt idx="1030">
                  <c:v>0.49999999999999983</c:v>
                </c:pt>
                <c:pt idx="1031">
                  <c:v>0.50000000000000011</c:v>
                </c:pt>
                <c:pt idx="1032">
                  <c:v>-0.49999999999999983</c:v>
                </c:pt>
                <c:pt idx="1033">
                  <c:v>-0.50000000000000022</c:v>
                </c:pt>
                <c:pt idx="1034">
                  <c:v>0</c:v>
                </c:pt>
                <c:pt idx="1035">
                  <c:v>1</c:v>
                </c:pt>
                <c:pt idx="1036">
                  <c:v>0</c:v>
                </c:pt>
                <c:pt idx="1037">
                  <c:v>-0.5</c:v>
                </c:pt>
                <c:pt idx="1038">
                  <c:v>-0.50000000000000033</c:v>
                </c:pt>
                <c:pt idx="1039">
                  <c:v>0.49999999999999983</c:v>
                </c:pt>
                <c:pt idx="1040">
                  <c:v>0.50000000000000011</c:v>
                </c:pt>
                <c:pt idx="1041">
                  <c:v>-0.49999999999999983</c:v>
                </c:pt>
                <c:pt idx="1042">
                  <c:v>-0.50000000000000022</c:v>
                </c:pt>
                <c:pt idx="1043">
                  <c:v>0</c:v>
                </c:pt>
                <c:pt idx="1044">
                  <c:v>1</c:v>
                </c:pt>
                <c:pt idx="1045">
                  <c:v>0</c:v>
                </c:pt>
                <c:pt idx="1046">
                  <c:v>-0.5</c:v>
                </c:pt>
                <c:pt idx="1047">
                  <c:v>-0.50000000000000033</c:v>
                </c:pt>
                <c:pt idx="1048">
                  <c:v>0.49999999999999983</c:v>
                </c:pt>
                <c:pt idx="1049">
                  <c:v>0.50000000000000011</c:v>
                </c:pt>
                <c:pt idx="1050">
                  <c:v>-0.49999999999999983</c:v>
                </c:pt>
                <c:pt idx="1051">
                  <c:v>-0.50000000000000022</c:v>
                </c:pt>
                <c:pt idx="1052">
                  <c:v>0</c:v>
                </c:pt>
                <c:pt idx="1053">
                  <c:v>1</c:v>
                </c:pt>
                <c:pt idx="1054">
                  <c:v>0</c:v>
                </c:pt>
                <c:pt idx="1055">
                  <c:v>-0.5</c:v>
                </c:pt>
                <c:pt idx="1056">
                  <c:v>-0.50000000000000033</c:v>
                </c:pt>
                <c:pt idx="1057">
                  <c:v>0.49999999999999983</c:v>
                </c:pt>
                <c:pt idx="1058">
                  <c:v>0.50000000000000011</c:v>
                </c:pt>
                <c:pt idx="1059">
                  <c:v>-0.49999999999999983</c:v>
                </c:pt>
                <c:pt idx="1060">
                  <c:v>-0.50000000000000022</c:v>
                </c:pt>
                <c:pt idx="1061">
                  <c:v>0</c:v>
                </c:pt>
                <c:pt idx="1062">
                  <c:v>1</c:v>
                </c:pt>
                <c:pt idx="1063">
                  <c:v>0</c:v>
                </c:pt>
                <c:pt idx="1064">
                  <c:v>-0.5</c:v>
                </c:pt>
                <c:pt idx="1065">
                  <c:v>-0.50000000000000033</c:v>
                </c:pt>
                <c:pt idx="1066">
                  <c:v>0.49999999999999983</c:v>
                </c:pt>
                <c:pt idx="1067">
                  <c:v>0.50000000000000011</c:v>
                </c:pt>
                <c:pt idx="1068">
                  <c:v>-0.49999999999999983</c:v>
                </c:pt>
                <c:pt idx="1069">
                  <c:v>-0.50000000000000022</c:v>
                </c:pt>
                <c:pt idx="1070">
                  <c:v>0</c:v>
                </c:pt>
                <c:pt idx="1071">
                  <c:v>1</c:v>
                </c:pt>
                <c:pt idx="1072">
                  <c:v>0</c:v>
                </c:pt>
                <c:pt idx="1073">
                  <c:v>-0.5</c:v>
                </c:pt>
                <c:pt idx="1074">
                  <c:v>-0.50000000000000033</c:v>
                </c:pt>
                <c:pt idx="1075">
                  <c:v>0.49999999999999983</c:v>
                </c:pt>
                <c:pt idx="1076">
                  <c:v>0.50000000000000011</c:v>
                </c:pt>
                <c:pt idx="1077">
                  <c:v>-0.49999999999999983</c:v>
                </c:pt>
                <c:pt idx="1078">
                  <c:v>-0.50000000000000022</c:v>
                </c:pt>
                <c:pt idx="1079">
                  <c:v>0</c:v>
                </c:pt>
                <c:pt idx="1080">
                  <c:v>1</c:v>
                </c:pt>
                <c:pt idx="1081">
                  <c:v>0</c:v>
                </c:pt>
                <c:pt idx="1082">
                  <c:v>-0.5</c:v>
                </c:pt>
                <c:pt idx="1083">
                  <c:v>-0.50000000000000033</c:v>
                </c:pt>
                <c:pt idx="1084">
                  <c:v>0.49999999999999983</c:v>
                </c:pt>
                <c:pt idx="1085">
                  <c:v>0.50000000000000011</c:v>
                </c:pt>
                <c:pt idx="1086">
                  <c:v>-0.49999999999999983</c:v>
                </c:pt>
                <c:pt idx="1087">
                  <c:v>-0.50000000000000022</c:v>
                </c:pt>
                <c:pt idx="1088">
                  <c:v>0</c:v>
                </c:pt>
                <c:pt idx="1089">
                  <c:v>1</c:v>
                </c:pt>
                <c:pt idx="1090">
                  <c:v>0</c:v>
                </c:pt>
                <c:pt idx="1091">
                  <c:v>-0.5</c:v>
                </c:pt>
                <c:pt idx="1092">
                  <c:v>-0.50000000000000033</c:v>
                </c:pt>
                <c:pt idx="1093">
                  <c:v>0.49999999999999983</c:v>
                </c:pt>
                <c:pt idx="1094">
                  <c:v>0.50000000000000011</c:v>
                </c:pt>
                <c:pt idx="1095">
                  <c:v>-0.49999999999999983</c:v>
                </c:pt>
                <c:pt idx="1096">
                  <c:v>-0.50000000000000022</c:v>
                </c:pt>
                <c:pt idx="1097">
                  <c:v>0</c:v>
                </c:pt>
                <c:pt idx="1098">
                  <c:v>1</c:v>
                </c:pt>
                <c:pt idx="1099">
                  <c:v>0</c:v>
                </c:pt>
                <c:pt idx="1100">
                  <c:v>-0.5</c:v>
                </c:pt>
                <c:pt idx="1101">
                  <c:v>-0.50000000000000033</c:v>
                </c:pt>
                <c:pt idx="1102">
                  <c:v>0.49999999999999983</c:v>
                </c:pt>
                <c:pt idx="1103">
                  <c:v>0.50000000000000011</c:v>
                </c:pt>
                <c:pt idx="1104">
                  <c:v>-0.49999999999999983</c:v>
                </c:pt>
                <c:pt idx="1105">
                  <c:v>-0.50000000000000022</c:v>
                </c:pt>
                <c:pt idx="1106">
                  <c:v>0</c:v>
                </c:pt>
                <c:pt idx="1107">
                  <c:v>1</c:v>
                </c:pt>
                <c:pt idx="1108">
                  <c:v>0</c:v>
                </c:pt>
                <c:pt idx="1109">
                  <c:v>-0.5</c:v>
                </c:pt>
                <c:pt idx="1110">
                  <c:v>-0.50000000000000033</c:v>
                </c:pt>
                <c:pt idx="1111">
                  <c:v>0.49999999999999983</c:v>
                </c:pt>
                <c:pt idx="1112">
                  <c:v>0.50000000000000011</c:v>
                </c:pt>
                <c:pt idx="1113">
                  <c:v>-0.49999999999999983</c:v>
                </c:pt>
                <c:pt idx="1114">
                  <c:v>-0.50000000000000022</c:v>
                </c:pt>
                <c:pt idx="1115">
                  <c:v>0</c:v>
                </c:pt>
                <c:pt idx="1116">
                  <c:v>1</c:v>
                </c:pt>
                <c:pt idx="1117">
                  <c:v>0</c:v>
                </c:pt>
                <c:pt idx="1118">
                  <c:v>-0.5</c:v>
                </c:pt>
                <c:pt idx="1119">
                  <c:v>-0.50000000000000033</c:v>
                </c:pt>
                <c:pt idx="1120">
                  <c:v>0.49999999999999983</c:v>
                </c:pt>
                <c:pt idx="1121">
                  <c:v>0.50000000000000011</c:v>
                </c:pt>
                <c:pt idx="1122">
                  <c:v>-0.49999999999999983</c:v>
                </c:pt>
                <c:pt idx="1123">
                  <c:v>-0.50000000000000022</c:v>
                </c:pt>
                <c:pt idx="1124">
                  <c:v>0</c:v>
                </c:pt>
                <c:pt idx="1125">
                  <c:v>1</c:v>
                </c:pt>
                <c:pt idx="1126">
                  <c:v>0</c:v>
                </c:pt>
                <c:pt idx="1127">
                  <c:v>-0.5</c:v>
                </c:pt>
                <c:pt idx="1128">
                  <c:v>-0.50000000000000033</c:v>
                </c:pt>
                <c:pt idx="1129">
                  <c:v>0.49999999999999983</c:v>
                </c:pt>
                <c:pt idx="1130">
                  <c:v>0.50000000000000011</c:v>
                </c:pt>
                <c:pt idx="1131">
                  <c:v>-0.49999999999999983</c:v>
                </c:pt>
                <c:pt idx="1132">
                  <c:v>-0.50000000000000022</c:v>
                </c:pt>
                <c:pt idx="1133">
                  <c:v>0</c:v>
                </c:pt>
                <c:pt idx="1134">
                  <c:v>1</c:v>
                </c:pt>
                <c:pt idx="1135">
                  <c:v>0</c:v>
                </c:pt>
                <c:pt idx="1136">
                  <c:v>-0.5</c:v>
                </c:pt>
                <c:pt idx="1137">
                  <c:v>-0.50000000000000033</c:v>
                </c:pt>
                <c:pt idx="1138">
                  <c:v>0.49999999999999983</c:v>
                </c:pt>
                <c:pt idx="1139">
                  <c:v>0.50000000000000011</c:v>
                </c:pt>
                <c:pt idx="1140">
                  <c:v>-0.49999999999999983</c:v>
                </c:pt>
                <c:pt idx="1141">
                  <c:v>-0.50000000000000022</c:v>
                </c:pt>
                <c:pt idx="1142">
                  <c:v>0</c:v>
                </c:pt>
                <c:pt idx="1143">
                  <c:v>1</c:v>
                </c:pt>
                <c:pt idx="1144">
                  <c:v>0</c:v>
                </c:pt>
                <c:pt idx="1145">
                  <c:v>-0.5</c:v>
                </c:pt>
                <c:pt idx="1146">
                  <c:v>-0.50000000000000033</c:v>
                </c:pt>
                <c:pt idx="1147">
                  <c:v>0.49999999999999983</c:v>
                </c:pt>
                <c:pt idx="1148">
                  <c:v>0.50000000000000011</c:v>
                </c:pt>
                <c:pt idx="1149">
                  <c:v>-0.49999999999999983</c:v>
                </c:pt>
                <c:pt idx="1150">
                  <c:v>-0.50000000000000022</c:v>
                </c:pt>
                <c:pt idx="1151">
                  <c:v>0</c:v>
                </c:pt>
                <c:pt idx="1152">
                  <c:v>1</c:v>
                </c:pt>
                <c:pt idx="1153">
                  <c:v>0</c:v>
                </c:pt>
                <c:pt idx="1154">
                  <c:v>-0.5</c:v>
                </c:pt>
                <c:pt idx="1155">
                  <c:v>-0.50000000000000033</c:v>
                </c:pt>
                <c:pt idx="1156">
                  <c:v>0.49999999999999983</c:v>
                </c:pt>
                <c:pt idx="1157">
                  <c:v>0.50000000000000011</c:v>
                </c:pt>
                <c:pt idx="1158">
                  <c:v>-0.49999999999999983</c:v>
                </c:pt>
                <c:pt idx="1159">
                  <c:v>-0.50000000000000022</c:v>
                </c:pt>
                <c:pt idx="1160">
                  <c:v>0</c:v>
                </c:pt>
                <c:pt idx="1161">
                  <c:v>1</c:v>
                </c:pt>
                <c:pt idx="1162">
                  <c:v>0</c:v>
                </c:pt>
                <c:pt idx="1163">
                  <c:v>-0.5</c:v>
                </c:pt>
                <c:pt idx="1164">
                  <c:v>-0.50000000000000033</c:v>
                </c:pt>
                <c:pt idx="1165">
                  <c:v>0.49999999999999983</c:v>
                </c:pt>
                <c:pt idx="1166">
                  <c:v>0.50000000000000011</c:v>
                </c:pt>
                <c:pt idx="1167">
                  <c:v>-0.49999999999999983</c:v>
                </c:pt>
                <c:pt idx="1168">
                  <c:v>-0.50000000000000022</c:v>
                </c:pt>
                <c:pt idx="1169">
                  <c:v>0</c:v>
                </c:pt>
                <c:pt idx="1170">
                  <c:v>1</c:v>
                </c:pt>
                <c:pt idx="1171">
                  <c:v>0</c:v>
                </c:pt>
                <c:pt idx="1172">
                  <c:v>-0.5</c:v>
                </c:pt>
                <c:pt idx="1173">
                  <c:v>-0.50000000000000033</c:v>
                </c:pt>
                <c:pt idx="1174">
                  <c:v>0.49999999999999983</c:v>
                </c:pt>
                <c:pt idx="1175">
                  <c:v>0.50000000000000011</c:v>
                </c:pt>
                <c:pt idx="1176">
                  <c:v>-0.49999999999999983</c:v>
                </c:pt>
                <c:pt idx="1177">
                  <c:v>-0.50000000000000022</c:v>
                </c:pt>
                <c:pt idx="1178">
                  <c:v>0</c:v>
                </c:pt>
                <c:pt idx="1179">
                  <c:v>1</c:v>
                </c:pt>
                <c:pt idx="1180">
                  <c:v>0</c:v>
                </c:pt>
                <c:pt idx="1181">
                  <c:v>-0.5</c:v>
                </c:pt>
                <c:pt idx="1182">
                  <c:v>-0.50000000000000033</c:v>
                </c:pt>
                <c:pt idx="1183">
                  <c:v>0.49999999999999983</c:v>
                </c:pt>
                <c:pt idx="1184">
                  <c:v>0.50000000000000011</c:v>
                </c:pt>
                <c:pt idx="1185">
                  <c:v>-0.49999999999999983</c:v>
                </c:pt>
                <c:pt idx="1186">
                  <c:v>-0.50000000000000022</c:v>
                </c:pt>
                <c:pt idx="1187">
                  <c:v>0</c:v>
                </c:pt>
                <c:pt idx="1188">
                  <c:v>1</c:v>
                </c:pt>
                <c:pt idx="1189">
                  <c:v>0</c:v>
                </c:pt>
                <c:pt idx="1190">
                  <c:v>-0.5</c:v>
                </c:pt>
                <c:pt idx="1191">
                  <c:v>-0.50000000000000033</c:v>
                </c:pt>
                <c:pt idx="1192">
                  <c:v>0.49999999999999983</c:v>
                </c:pt>
                <c:pt idx="1193">
                  <c:v>0.50000000000000011</c:v>
                </c:pt>
                <c:pt idx="1194">
                  <c:v>-0.49999999999999983</c:v>
                </c:pt>
                <c:pt idx="1195">
                  <c:v>-0.50000000000000022</c:v>
                </c:pt>
                <c:pt idx="1196">
                  <c:v>0</c:v>
                </c:pt>
                <c:pt idx="1197">
                  <c:v>1</c:v>
                </c:pt>
                <c:pt idx="1198">
                  <c:v>0</c:v>
                </c:pt>
                <c:pt idx="1199">
                  <c:v>-0.5</c:v>
                </c:pt>
                <c:pt idx="1200">
                  <c:v>-0.50000000000000033</c:v>
                </c:pt>
                <c:pt idx="1201">
                  <c:v>0.49999999999999983</c:v>
                </c:pt>
                <c:pt idx="1202">
                  <c:v>0.50000000000000011</c:v>
                </c:pt>
                <c:pt idx="1203">
                  <c:v>-0.49999999999999983</c:v>
                </c:pt>
                <c:pt idx="1204">
                  <c:v>-0.50000000000000022</c:v>
                </c:pt>
                <c:pt idx="1205">
                  <c:v>0</c:v>
                </c:pt>
                <c:pt idx="1206">
                  <c:v>1</c:v>
                </c:pt>
                <c:pt idx="1207">
                  <c:v>0</c:v>
                </c:pt>
                <c:pt idx="1208">
                  <c:v>-0.5</c:v>
                </c:pt>
                <c:pt idx="1209">
                  <c:v>-0.50000000000000033</c:v>
                </c:pt>
                <c:pt idx="1210">
                  <c:v>0.49999999999999983</c:v>
                </c:pt>
                <c:pt idx="1211">
                  <c:v>0.50000000000000011</c:v>
                </c:pt>
                <c:pt idx="1212">
                  <c:v>-0.49999999999999983</c:v>
                </c:pt>
                <c:pt idx="1213">
                  <c:v>-0.50000000000000022</c:v>
                </c:pt>
                <c:pt idx="1214">
                  <c:v>0</c:v>
                </c:pt>
                <c:pt idx="1215">
                  <c:v>1</c:v>
                </c:pt>
                <c:pt idx="1216">
                  <c:v>0</c:v>
                </c:pt>
                <c:pt idx="1217">
                  <c:v>-0.5</c:v>
                </c:pt>
                <c:pt idx="1218">
                  <c:v>-0.50000000000000033</c:v>
                </c:pt>
                <c:pt idx="1219">
                  <c:v>0.49999999999999983</c:v>
                </c:pt>
                <c:pt idx="1220">
                  <c:v>0.50000000000000011</c:v>
                </c:pt>
                <c:pt idx="1221">
                  <c:v>-0.49999999999999983</c:v>
                </c:pt>
                <c:pt idx="1222">
                  <c:v>-0.50000000000000022</c:v>
                </c:pt>
                <c:pt idx="1223">
                  <c:v>0</c:v>
                </c:pt>
                <c:pt idx="1224">
                  <c:v>1</c:v>
                </c:pt>
                <c:pt idx="1225">
                  <c:v>0</c:v>
                </c:pt>
                <c:pt idx="1226">
                  <c:v>-0.5</c:v>
                </c:pt>
                <c:pt idx="1227">
                  <c:v>-0.50000000000000033</c:v>
                </c:pt>
                <c:pt idx="1228">
                  <c:v>0.49999999999999983</c:v>
                </c:pt>
                <c:pt idx="1229">
                  <c:v>0.50000000000000011</c:v>
                </c:pt>
                <c:pt idx="1230">
                  <c:v>-0.49999999999999983</c:v>
                </c:pt>
                <c:pt idx="1231">
                  <c:v>-0.50000000000000022</c:v>
                </c:pt>
                <c:pt idx="1232">
                  <c:v>0</c:v>
                </c:pt>
                <c:pt idx="1233">
                  <c:v>1</c:v>
                </c:pt>
                <c:pt idx="1234">
                  <c:v>0</c:v>
                </c:pt>
                <c:pt idx="1235">
                  <c:v>-0.5</c:v>
                </c:pt>
                <c:pt idx="1236">
                  <c:v>-0.50000000000000033</c:v>
                </c:pt>
                <c:pt idx="1237">
                  <c:v>0.49999999999999983</c:v>
                </c:pt>
                <c:pt idx="1238">
                  <c:v>0.50000000000000011</c:v>
                </c:pt>
                <c:pt idx="1239">
                  <c:v>-0.49999999999999983</c:v>
                </c:pt>
                <c:pt idx="1240">
                  <c:v>-0.50000000000000022</c:v>
                </c:pt>
                <c:pt idx="1241">
                  <c:v>0</c:v>
                </c:pt>
                <c:pt idx="1242">
                  <c:v>1</c:v>
                </c:pt>
                <c:pt idx="1243">
                  <c:v>0</c:v>
                </c:pt>
                <c:pt idx="1244">
                  <c:v>-0.5</c:v>
                </c:pt>
                <c:pt idx="1245">
                  <c:v>-0.50000000000000033</c:v>
                </c:pt>
                <c:pt idx="1246">
                  <c:v>0.49999999999999983</c:v>
                </c:pt>
                <c:pt idx="1247">
                  <c:v>0.50000000000000011</c:v>
                </c:pt>
                <c:pt idx="1248">
                  <c:v>-0.49999999999999983</c:v>
                </c:pt>
                <c:pt idx="1249">
                  <c:v>-0.50000000000000022</c:v>
                </c:pt>
                <c:pt idx="1250">
                  <c:v>0</c:v>
                </c:pt>
                <c:pt idx="1251">
                  <c:v>1</c:v>
                </c:pt>
                <c:pt idx="1252">
                  <c:v>0</c:v>
                </c:pt>
                <c:pt idx="1253">
                  <c:v>-0.5</c:v>
                </c:pt>
                <c:pt idx="1254">
                  <c:v>-0.50000000000000033</c:v>
                </c:pt>
                <c:pt idx="1255">
                  <c:v>0.49999999999999983</c:v>
                </c:pt>
                <c:pt idx="1256">
                  <c:v>0.50000000000000011</c:v>
                </c:pt>
                <c:pt idx="1257">
                  <c:v>-0.49999999999999983</c:v>
                </c:pt>
                <c:pt idx="1258">
                  <c:v>-0.50000000000000022</c:v>
                </c:pt>
                <c:pt idx="1259">
                  <c:v>0</c:v>
                </c:pt>
                <c:pt idx="1260">
                  <c:v>1</c:v>
                </c:pt>
                <c:pt idx="1261">
                  <c:v>0</c:v>
                </c:pt>
                <c:pt idx="1262">
                  <c:v>-0.5</c:v>
                </c:pt>
                <c:pt idx="1263">
                  <c:v>-0.50000000000000033</c:v>
                </c:pt>
                <c:pt idx="1264">
                  <c:v>0.49999999999999983</c:v>
                </c:pt>
                <c:pt idx="1265">
                  <c:v>0.50000000000000011</c:v>
                </c:pt>
                <c:pt idx="1266">
                  <c:v>-0.49999999999999983</c:v>
                </c:pt>
                <c:pt idx="1267">
                  <c:v>-0.50000000000000022</c:v>
                </c:pt>
                <c:pt idx="1268">
                  <c:v>0</c:v>
                </c:pt>
                <c:pt idx="1269">
                  <c:v>1</c:v>
                </c:pt>
                <c:pt idx="1270">
                  <c:v>0</c:v>
                </c:pt>
                <c:pt idx="1271">
                  <c:v>-0.5</c:v>
                </c:pt>
                <c:pt idx="1272">
                  <c:v>-0.50000000000000033</c:v>
                </c:pt>
                <c:pt idx="1273">
                  <c:v>0.49999999999999983</c:v>
                </c:pt>
                <c:pt idx="1274">
                  <c:v>0.50000000000000011</c:v>
                </c:pt>
                <c:pt idx="1275">
                  <c:v>-0.49999999999999983</c:v>
                </c:pt>
                <c:pt idx="1276">
                  <c:v>-0.50000000000000022</c:v>
                </c:pt>
                <c:pt idx="1277">
                  <c:v>0</c:v>
                </c:pt>
                <c:pt idx="1278">
                  <c:v>1</c:v>
                </c:pt>
                <c:pt idx="1279">
                  <c:v>0</c:v>
                </c:pt>
                <c:pt idx="1280">
                  <c:v>-0.5</c:v>
                </c:pt>
                <c:pt idx="1281">
                  <c:v>-0.50000000000000033</c:v>
                </c:pt>
                <c:pt idx="1282">
                  <c:v>0.49999999999999983</c:v>
                </c:pt>
                <c:pt idx="1283">
                  <c:v>0.50000000000000011</c:v>
                </c:pt>
                <c:pt idx="1284">
                  <c:v>-0.49999999999999983</c:v>
                </c:pt>
                <c:pt idx="1285">
                  <c:v>-0.50000000000000022</c:v>
                </c:pt>
                <c:pt idx="1286">
                  <c:v>0</c:v>
                </c:pt>
                <c:pt idx="1287">
                  <c:v>1</c:v>
                </c:pt>
                <c:pt idx="1288">
                  <c:v>0</c:v>
                </c:pt>
                <c:pt idx="1289">
                  <c:v>-0.5</c:v>
                </c:pt>
                <c:pt idx="1290">
                  <c:v>-0.50000000000000033</c:v>
                </c:pt>
                <c:pt idx="1291">
                  <c:v>0.49999999999999983</c:v>
                </c:pt>
                <c:pt idx="1292">
                  <c:v>0.50000000000000011</c:v>
                </c:pt>
                <c:pt idx="1293">
                  <c:v>-0.49999999999999983</c:v>
                </c:pt>
                <c:pt idx="1294">
                  <c:v>-0.50000000000000022</c:v>
                </c:pt>
                <c:pt idx="1295">
                  <c:v>0</c:v>
                </c:pt>
                <c:pt idx="1296">
                  <c:v>1</c:v>
                </c:pt>
                <c:pt idx="1297">
                  <c:v>0</c:v>
                </c:pt>
                <c:pt idx="1298">
                  <c:v>-0.5</c:v>
                </c:pt>
                <c:pt idx="1299">
                  <c:v>-0.50000000000000033</c:v>
                </c:pt>
                <c:pt idx="1300">
                  <c:v>0.49999999999999983</c:v>
                </c:pt>
                <c:pt idx="1301">
                  <c:v>0.50000000000000011</c:v>
                </c:pt>
                <c:pt idx="1302">
                  <c:v>-0.49999999999999983</c:v>
                </c:pt>
                <c:pt idx="1303">
                  <c:v>-0.50000000000000022</c:v>
                </c:pt>
                <c:pt idx="1304">
                  <c:v>0</c:v>
                </c:pt>
                <c:pt idx="1305">
                  <c:v>1</c:v>
                </c:pt>
                <c:pt idx="1306">
                  <c:v>0</c:v>
                </c:pt>
                <c:pt idx="1307">
                  <c:v>-0.5</c:v>
                </c:pt>
                <c:pt idx="1308">
                  <c:v>-0.50000000000000033</c:v>
                </c:pt>
                <c:pt idx="1309">
                  <c:v>0.49999999999999983</c:v>
                </c:pt>
                <c:pt idx="1310">
                  <c:v>0.50000000000000011</c:v>
                </c:pt>
                <c:pt idx="1311">
                  <c:v>-0.49999999999999983</c:v>
                </c:pt>
                <c:pt idx="1312">
                  <c:v>-0.50000000000000022</c:v>
                </c:pt>
                <c:pt idx="1313">
                  <c:v>0</c:v>
                </c:pt>
                <c:pt idx="1314">
                  <c:v>1</c:v>
                </c:pt>
                <c:pt idx="1315">
                  <c:v>0</c:v>
                </c:pt>
                <c:pt idx="1316">
                  <c:v>-0.5</c:v>
                </c:pt>
                <c:pt idx="1317">
                  <c:v>-0.50000000000000033</c:v>
                </c:pt>
                <c:pt idx="1318">
                  <c:v>0.49999999999999983</c:v>
                </c:pt>
                <c:pt idx="1319">
                  <c:v>0.50000000000000011</c:v>
                </c:pt>
                <c:pt idx="1320">
                  <c:v>-0.49999999999999983</c:v>
                </c:pt>
                <c:pt idx="1321">
                  <c:v>-0.50000000000000022</c:v>
                </c:pt>
                <c:pt idx="1322">
                  <c:v>0</c:v>
                </c:pt>
                <c:pt idx="1323">
                  <c:v>1</c:v>
                </c:pt>
                <c:pt idx="1324">
                  <c:v>0</c:v>
                </c:pt>
                <c:pt idx="1325">
                  <c:v>-0.5</c:v>
                </c:pt>
                <c:pt idx="1326">
                  <c:v>-0.50000000000000033</c:v>
                </c:pt>
                <c:pt idx="1327">
                  <c:v>0.49999999999999983</c:v>
                </c:pt>
                <c:pt idx="1328">
                  <c:v>0.50000000000000011</c:v>
                </c:pt>
                <c:pt idx="1329">
                  <c:v>-0.49999999999999983</c:v>
                </c:pt>
                <c:pt idx="1330">
                  <c:v>-0.50000000000000022</c:v>
                </c:pt>
                <c:pt idx="1331">
                  <c:v>0</c:v>
                </c:pt>
                <c:pt idx="1332">
                  <c:v>1</c:v>
                </c:pt>
                <c:pt idx="1333">
                  <c:v>0</c:v>
                </c:pt>
                <c:pt idx="1334">
                  <c:v>-0.5</c:v>
                </c:pt>
                <c:pt idx="1335">
                  <c:v>-0.50000000000000033</c:v>
                </c:pt>
                <c:pt idx="1336">
                  <c:v>0.49999999999999983</c:v>
                </c:pt>
                <c:pt idx="1337">
                  <c:v>0.50000000000000011</c:v>
                </c:pt>
                <c:pt idx="1338">
                  <c:v>-0.49999999999999983</c:v>
                </c:pt>
                <c:pt idx="1339">
                  <c:v>-0.50000000000000022</c:v>
                </c:pt>
                <c:pt idx="1340">
                  <c:v>0</c:v>
                </c:pt>
                <c:pt idx="1341">
                  <c:v>1</c:v>
                </c:pt>
                <c:pt idx="1342">
                  <c:v>0</c:v>
                </c:pt>
                <c:pt idx="1343">
                  <c:v>-0.5</c:v>
                </c:pt>
                <c:pt idx="1344">
                  <c:v>-0.50000000000000033</c:v>
                </c:pt>
                <c:pt idx="1345">
                  <c:v>0.49999999999999983</c:v>
                </c:pt>
                <c:pt idx="1346">
                  <c:v>0.50000000000000011</c:v>
                </c:pt>
                <c:pt idx="1347">
                  <c:v>-0.49999999999999983</c:v>
                </c:pt>
                <c:pt idx="1348">
                  <c:v>-0.50000000000000022</c:v>
                </c:pt>
                <c:pt idx="1349">
                  <c:v>0</c:v>
                </c:pt>
                <c:pt idx="1350">
                  <c:v>1</c:v>
                </c:pt>
                <c:pt idx="1351">
                  <c:v>0</c:v>
                </c:pt>
                <c:pt idx="1352">
                  <c:v>-0.5</c:v>
                </c:pt>
                <c:pt idx="1353">
                  <c:v>-0.50000000000000033</c:v>
                </c:pt>
                <c:pt idx="1354">
                  <c:v>0.49999999999999983</c:v>
                </c:pt>
                <c:pt idx="1355">
                  <c:v>0.50000000000000011</c:v>
                </c:pt>
                <c:pt idx="1356">
                  <c:v>-0.49999999999999983</c:v>
                </c:pt>
                <c:pt idx="1357">
                  <c:v>-0.50000000000000022</c:v>
                </c:pt>
                <c:pt idx="1358">
                  <c:v>0</c:v>
                </c:pt>
                <c:pt idx="1359">
                  <c:v>1</c:v>
                </c:pt>
                <c:pt idx="1360">
                  <c:v>0</c:v>
                </c:pt>
                <c:pt idx="1361">
                  <c:v>-0.5</c:v>
                </c:pt>
                <c:pt idx="1362">
                  <c:v>-0.50000000000000033</c:v>
                </c:pt>
                <c:pt idx="1363">
                  <c:v>0.49999999999999983</c:v>
                </c:pt>
                <c:pt idx="1364">
                  <c:v>0.50000000000000011</c:v>
                </c:pt>
                <c:pt idx="1365">
                  <c:v>-0.49999999999999983</c:v>
                </c:pt>
                <c:pt idx="1366">
                  <c:v>-0.50000000000000022</c:v>
                </c:pt>
                <c:pt idx="1367">
                  <c:v>0</c:v>
                </c:pt>
                <c:pt idx="1368">
                  <c:v>1</c:v>
                </c:pt>
                <c:pt idx="1369">
                  <c:v>0</c:v>
                </c:pt>
                <c:pt idx="1370">
                  <c:v>-0.5</c:v>
                </c:pt>
                <c:pt idx="1371">
                  <c:v>-0.50000000000000033</c:v>
                </c:pt>
                <c:pt idx="1372">
                  <c:v>0.49999999999999983</c:v>
                </c:pt>
                <c:pt idx="1373">
                  <c:v>0.50000000000000011</c:v>
                </c:pt>
                <c:pt idx="1374">
                  <c:v>-0.49999999999999983</c:v>
                </c:pt>
                <c:pt idx="1375">
                  <c:v>-0.50000000000000022</c:v>
                </c:pt>
                <c:pt idx="1376">
                  <c:v>0</c:v>
                </c:pt>
                <c:pt idx="1377">
                  <c:v>1</c:v>
                </c:pt>
                <c:pt idx="1378">
                  <c:v>0</c:v>
                </c:pt>
                <c:pt idx="1379">
                  <c:v>-0.5</c:v>
                </c:pt>
                <c:pt idx="1380">
                  <c:v>-0.50000000000000033</c:v>
                </c:pt>
                <c:pt idx="1381">
                  <c:v>0.49999999999999983</c:v>
                </c:pt>
                <c:pt idx="1382">
                  <c:v>0.50000000000000011</c:v>
                </c:pt>
                <c:pt idx="1383">
                  <c:v>-0.49999999999999983</c:v>
                </c:pt>
                <c:pt idx="1384">
                  <c:v>-0.50000000000000022</c:v>
                </c:pt>
                <c:pt idx="1385">
                  <c:v>0</c:v>
                </c:pt>
                <c:pt idx="1386">
                  <c:v>1</c:v>
                </c:pt>
                <c:pt idx="1387">
                  <c:v>0</c:v>
                </c:pt>
                <c:pt idx="1388">
                  <c:v>-0.5</c:v>
                </c:pt>
                <c:pt idx="1389">
                  <c:v>-0.50000000000000033</c:v>
                </c:pt>
                <c:pt idx="1390">
                  <c:v>0.49999999999999983</c:v>
                </c:pt>
                <c:pt idx="1391">
                  <c:v>0.50000000000000011</c:v>
                </c:pt>
                <c:pt idx="1392">
                  <c:v>-0.49999999999999983</c:v>
                </c:pt>
                <c:pt idx="1393">
                  <c:v>-0.50000000000000022</c:v>
                </c:pt>
                <c:pt idx="1394">
                  <c:v>0</c:v>
                </c:pt>
                <c:pt idx="1395">
                  <c:v>1</c:v>
                </c:pt>
                <c:pt idx="1396">
                  <c:v>0</c:v>
                </c:pt>
                <c:pt idx="1397">
                  <c:v>-0.5</c:v>
                </c:pt>
                <c:pt idx="1398">
                  <c:v>-0.50000000000000033</c:v>
                </c:pt>
                <c:pt idx="1399">
                  <c:v>0.49999999999999983</c:v>
                </c:pt>
                <c:pt idx="1400">
                  <c:v>0.50000000000000011</c:v>
                </c:pt>
                <c:pt idx="1401">
                  <c:v>-0.49999999999999983</c:v>
                </c:pt>
                <c:pt idx="1402">
                  <c:v>-0.50000000000000022</c:v>
                </c:pt>
                <c:pt idx="1403">
                  <c:v>0</c:v>
                </c:pt>
                <c:pt idx="1404">
                  <c:v>1</c:v>
                </c:pt>
                <c:pt idx="1405">
                  <c:v>0</c:v>
                </c:pt>
                <c:pt idx="1406">
                  <c:v>-0.5</c:v>
                </c:pt>
                <c:pt idx="1407">
                  <c:v>-0.50000000000000033</c:v>
                </c:pt>
                <c:pt idx="1408">
                  <c:v>0.49999999999999983</c:v>
                </c:pt>
                <c:pt idx="1409">
                  <c:v>0.50000000000000011</c:v>
                </c:pt>
                <c:pt idx="1410">
                  <c:v>-0.49999999999999983</c:v>
                </c:pt>
                <c:pt idx="1411">
                  <c:v>-0.50000000000000022</c:v>
                </c:pt>
                <c:pt idx="1412">
                  <c:v>0</c:v>
                </c:pt>
                <c:pt idx="1413">
                  <c:v>1</c:v>
                </c:pt>
                <c:pt idx="1414">
                  <c:v>0</c:v>
                </c:pt>
                <c:pt idx="1415">
                  <c:v>-0.5</c:v>
                </c:pt>
                <c:pt idx="1416">
                  <c:v>-0.50000000000000033</c:v>
                </c:pt>
                <c:pt idx="1417">
                  <c:v>0.49999999999999983</c:v>
                </c:pt>
                <c:pt idx="1418">
                  <c:v>0.50000000000000011</c:v>
                </c:pt>
                <c:pt idx="1419">
                  <c:v>-0.49999999999999983</c:v>
                </c:pt>
                <c:pt idx="1420">
                  <c:v>-0.50000000000000022</c:v>
                </c:pt>
                <c:pt idx="1421">
                  <c:v>0</c:v>
                </c:pt>
                <c:pt idx="1422">
                  <c:v>1</c:v>
                </c:pt>
                <c:pt idx="1423">
                  <c:v>0</c:v>
                </c:pt>
                <c:pt idx="1424">
                  <c:v>-0.5</c:v>
                </c:pt>
                <c:pt idx="1425">
                  <c:v>-0.50000000000000033</c:v>
                </c:pt>
                <c:pt idx="1426">
                  <c:v>0.49999999999999983</c:v>
                </c:pt>
                <c:pt idx="1427">
                  <c:v>0.50000000000000011</c:v>
                </c:pt>
                <c:pt idx="1428">
                  <c:v>-0.49999999999999983</c:v>
                </c:pt>
                <c:pt idx="1429">
                  <c:v>-0.50000000000000022</c:v>
                </c:pt>
                <c:pt idx="1430">
                  <c:v>0</c:v>
                </c:pt>
                <c:pt idx="1431">
                  <c:v>1</c:v>
                </c:pt>
                <c:pt idx="1432">
                  <c:v>0</c:v>
                </c:pt>
                <c:pt idx="1433">
                  <c:v>-0.5</c:v>
                </c:pt>
                <c:pt idx="1434">
                  <c:v>-0.50000000000000033</c:v>
                </c:pt>
                <c:pt idx="1435">
                  <c:v>0.49999999999999983</c:v>
                </c:pt>
                <c:pt idx="1436">
                  <c:v>0.50000000000000011</c:v>
                </c:pt>
                <c:pt idx="1437">
                  <c:v>-0.49999999999999983</c:v>
                </c:pt>
                <c:pt idx="1438">
                  <c:v>-0.50000000000000022</c:v>
                </c:pt>
                <c:pt idx="1439">
                  <c:v>0</c:v>
                </c:pt>
                <c:pt idx="1440">
                  <c:v>1</c:v>
                </c:pt>
                <c:pt idx="1441">
                  <c:v>0</c:v>
                </c:pt>
                <c:pt idx="1442">
                  <c:v>-0.5</c:v>
                </c:pt>
                <c:pt idx="1443">
                  <c:v>-0.50000000000000033</c:v>
                </c:pt>
                <c:pt idx="1444">
                  <c:v>0.49999999999999983</c:v>
                </c:pt>
                <c:pt idx="1445">
                  <c:v>0.50000000000000011</c:v>
                </c:pt>
                <c:pt idx="1446">
                  <c:v>-0.49999999999999983</c:v>
                </c:pt>
                <c:pt idx="1447">
                  <c:v>-0.50000000000000022</c:v>
                </c:pt>
                <c:pt idx="1448">
                  <c:v>0</c:v>
                </c:pt>
                <c:pt idx="1449">
                  <c:v>1</c:v>
                </c:pt>
                <c:pt idx="1450">
                  <c:v>0</c:v>
                </c:pt>
                <c:pt idx="1451">
                  <c:v>-0.5</c:v>
                </c:pt>
                <c:pt idx="1452">
                  <c:v>-0.50000000000000033</c:v>
                </c:pt>
                <c:pt idx="1453">
                  <c:v>0.49999999999999983</c:v>
                </c:pt>
                <c:pt idx="1454">
                  <c:v>0.50000000000000011</c:v>
                </c:pt>
                <c:pt idx="1455">
                  <c:v>-0.49999999999999983</c:v>
                </c:pt>
                <c:pt idx="1456">
                  <c:v>-0.50000000000000022</c:v>
                </c:pt>
                <c:pt idx="1457">
                  <c:v>0</c:v>
                </c:pt>
                <c:pt idx="1458">
                  <c:v>1</c:v>
                </c:pt>
                <c:pt idx="1459">
                  <c:v>0</c:v>
                </c:pt>
                <c:pt idx="1460">
                  <c:v>-0.5</c:v>
                </c:pt>
                <c:pt idx="1461">
                  <c:v>-0.50000000000000033</c:v>
                </c:pt>
                <c:pt idx="1462">
                  <c:v>0.49999999999999983</c:v>
                </c:pt>
                <c:pt idx="1463">
                  <c:v>0.50000000000000011</c:v>
                </c:pt>
                <c:pt idx="1464">
                  <c:v>-0.49999999999999983</c:v>
                </c:pt>
                <c:pt idx="1465">
                  <c:v>-0.50000000000000022</c:v>
                </c:pt>
                <c:pt idx="1466">
                  <c:v>0</c:v>
                </c:pt>
                <c:pt idx="1467">
                  <c:v>1</c:v>
                </c:pt>
                <c:pt idx="1468">
                  <c:v>0</c:v>
                </c:pt>
                <c:pt idx="1469">
                  <c:v>-0.5</c:v>
                </c:pt>
                <c:pt idx="1470">
                  <c:v>-0.50000000000000033</c:v>
                </c:pt>
                <c:pt idx="1471">
                  <c:v>0.49999999999999983</c:v>
                </c:pt>
                <c:pt idx="1472">
                  <c:v>0.50000000000000011</c:v>
                </c:pt>
                <c:pt idx="1473">
                  <c:v>-0.49999999999999983</c:v>
                </c:pt>
                <c:pt idx="1474">
                  <c:v>-0.50000000000000022</c:v>
                </c:pt>
                <c:pt idx="1475">
                  <c:v>0</c:v>
                </c:pt>
                <c:pt idx="1476">
                  <c:v>1</c:v>
                </c:pt>
                <c:pt idx="1477">
                  <c:v>0</c:v>
                </c:pt>
                <c:pt idx="1478">
                  <c:v>-0.5</c:v>
                </c:pt>
                <c:pt idx="1479">
                  <c:v>-0.50000000000000033</c:v>
                </c:pt>
                <c:pt idx="1480">
                  <c:v>0.49999999999999983</c:v>
                </c:pt>
                <c:pt idx="1481">
                  <c:v>0.50000000000000011</c:v>
                </c:pt>
                <c:pt idx="1482">
                  <c:v>-0.49999999999999983</c:v>
                </c:pt>
                <c:pt idx="1483">
                  <c:v>-0.50000000000000022</c:v>
                </c:pt>
                <c:pt idx="1484">
                  <c:v>0</c:v>
                </c:pt>
                <c:pt idx="1485">
                  <c:v>1</c:v>
                </c:pt>
                <c:pt idx="1486">
                  <c:v>0</c:v>
                </c:pt>
                <c:pt idx="1487">
                  <c:v>-0.5</c:v>
                </c:pt>
                <c:pt idx="1488">
                  <c:v>-0.50000000000000033</c:v>
                </c:pt>
                <c:pt idx="1489">
                  <c:v>0.49999999999999983</c:v>
                </c:pt>
                <c:pt idx="1490">
                  <c:v>0.50000000000000011</c:v>
                </c:pt>
                <c:pt idx="1491">
                  <c:v>-0.49999999999999983</c:v>
                </c:pt>
                <c:pt idx="1492">
                  <c:v>-0.50000000000000022</c:v>
                </c:pt>
                <c:pt idx="1493">
                  <c:v>0</c:v>
                </c:pt>
                <c:pt idx="1494">
                  <c:v>1</c:v>
                </c:pt>
                <c:pt idx="1495">
                  <c:v>0</c:v>
                </c:pt>
                <c:pt idx="1496">
                  <c:v>-0.5</c:v>
                </c:pt>
                <c:pt idx="1497">
                  <c:v>-0.50000000000000033</c:v>
                </c:pt>
                <c:pt idx="1498">
                  <c:v>0.49999999999999983</c:v>
                </c:pt>
                <c:pt idx="1499">
                  <c:v>0.50000000000000011</c:v>
                </c:pt>
                <c:pt idx="1500">
                  <c:v>-0.49999999999999983</c:v>
                </c:pt>
                <c:pt idx="1501">
                  <c:v>-0.50000000000000022</c:v>
                </c:pt>
                <c:pt idx="1502">
                  <c:v>0</c:v>
                </c:pt>
                <c:pt idx="1503">
                  <c:v>1</c:v>
                </c:pt>
                <c:pt idx="1504">
                  <c:v>0</c:v>
                </c:pt>
                <c:pt idx="1505">
                  <c:v>-0.5</c:v>
                </c:pt>
                <c:pt idx="1506">
                  <c:v>-0.50000000000000033</c:v>
                </c:pt>
                <c:pt idx="1507">
                  <c:v>0.49999999999999983</c:v>
                </c:pt>
                <c:pt idx="1508">
                  <c:v>0.50000000000000011</c:v>
                </c:pt>
                <c:pt idx="1509">
                  <c:v>-0.49999999999999983</c:v>
                </c:pt>
                <c:pt idx="1510">
                  <c:v>-0.50000000000000022</c:v>
                </c:pt>
                <c:pt idx="1511">
                  <c:v>0</c:v>
                </c:pt>
                <c:pt idx="1512">
                  <c:v>1</c:v>
                </c:pt>
                <c:pt idx="1513">
                  <c:v>0</c:v>
                </c:pt>
                <c:pt idx="1514">
                  <c:v>-0.5</c:v>
                </c:pt>
                <c:pt idx="1515">
                  <c:v>-0.50000000000000033</c:v>
                </c:pt>
                <c:pt idx="1516">
                  <c:v>0.49999999999999983</c:v>
                </c:pt>
                <c:pt idx="1517">
                  <c:v>0.50000000000000011</c:v>
                </c:pt>
                <c:pt idx="1518">
                  <c:v>-0.49999999999999983</c:v>
                </c:pt>
                <c:pt idx="1519">
                  <c:v>-0.50000000000000022</c:v>
                </c:pt>
                <c:pt idx="1520">
                  <c:v>0</c:v>
                </c:pt>
                <c:pt idx="1521">
                  <c:v>1</c:v>
                </c:pt>
                <c:pt idx="1522">
                  <c:v>0</c:v>
                </c:pt>
                <c:pt idx="1523">
                  <c:v>-0.5</c:v>
                </c:pt>
                <c:pt idx="1524">
                  <c:v>-0.50000000000000033</c:v>
                </c:pt>
                <c:pt idx="1525">
                  <c:v>0.49999999999999983</c:v>
                </c:pt>
                <c:pt idx="1526">
                  <c:v>0.50000000000000011</c:v>
                </c:pt>
                <c:pt idx="1527">
                  <c:v>-0.49999999999999983</c:v>
                </c:pt>
                <c:pt idx="1528">
                  <c:v>-0.50000000000000022</c:v>
                </c:pt>
                <c:pt idx="1529">
                  <c:v>0</c:v>
                </c:pt>
                <c:pt idx="1530">
                  <c:v>1</c:v>
                </c:pt>
                <c:pt idx="1531">
                  <c:v>0</c:v>
                </c:pt>
                <c:pt idx="1532">
                  <c:v>-0.5</c:v>
                </c:pt>
                <c:pt idx="1533">
                  <c:v>-0.50000000000000033</c:v>
                </c:pt>
                <c:pt idx="1534">
                  <c:v>0.49999999999999983</c:v>
                </c:pt>
                <c:pt idx="1535">
                  <c:v>0.50000000000000011</c:v>
                </c:pt>
                <c:pt idx="1536">
                  <c:v>-0.49999999999999983</c:v>
                </c:pt>
                <c:pt idx="1537">
                  <c:v>-0.50000000000000022</c:v>
                </c:pt>
                <c:pt idx="1538">
                  <c:v>0</c:v>
                </c:pt>
                <c:pt idx="1539">
                  <c:v>1</c:v>
                </c:pt>
                <c:pt idx="1540">
                  <c:v>0</c:v>
                </c:pt>
                <c:pt idx="1541">
                  <c:v>-0.5</c:v>
                </c:pt>
                <c:pt idx="1542">
                  <c:v>-0.50000000000000033</c:v>
                </c:pt>
                <c:pt idx="1543">
                  <c:v>0.49999999999999983</c:v>
                </c:pt>
                <c:pt idx="1544">
                  <c:v>0.50000000000000011</c:v>
                </c:pt>
                <c:pt idx="1545">
                  <c:v>-0.49999999999999983</c:v>
                </c:pt>
                <c:pt idx="1546">
                  <c:v>-0.50000000000000022</c:v>
                </c:pt>
                <c:pt idx="1547">
                  <c:v>0</c:v>
                </c:pt>
                <c:pt idx="1548">
                  <c:v>1</c:v>
                </c:pt>
                <c:pt idx="1549">
                  <c:v>0</c:v>
                </c:pt>
                <c:pt idx="1550">
                  <c:v>-0.5</c:v>
                </c:pt>
                <c:pt idx="1551">
                  <c:v>-0.50000000000000033</c:v>
                </c:pt>
                <c:pt idx="1552">
                  <c:v>0.49999999999999983</c:v>
                </c:pt>
                <c:pt idx="1553">
                  <c:v>0.50000000000000011</c:v>
                </c:pt>
                <c:pt idx="1554">
                  <c:v>-0.49999999999999983</c:v>
                </c:pt>
                <c:pt idx="1555">
                  <c:v>-0.50000000000000022</c:v>
                </c:pt>
                <c:pt idx="1556">
                  <c:v>0</c:v>
                </c:pt>
                <c:pt idx="1557">
                  <c:v>1</c:v>
                </c:pt>
                <c:pt idx="1558">
                  <c:v>0</c:v>
                </c:pt>
                <c:pt idx="1559">
                  <c:v>-0.5</c:v>
                </c:pt>
                <c:pt idx="1560">
                  <c:v>-0.50000000000000033</c:v>
                </c:pt>
                <c:pt idx="1561">
                  <c:v>0.49999999999999983</c:v>
                </c:pt>
                <c:pt idx="1562">
                  <c:v>0.50000000000000011</c:v>
                </c:pt>
                <c:pt idx="1563">
                  <c:v>-0.49999999999999983</c:v>
                </c:pt>
                <c:pt idx="1564">
                  <c:v>-0.50000000000000022</c:v>
                </c:pt>
                <c:pt idx="1565">
                  <c:v>0</c:v>
                </c:pt>
                <c:pt idx="1566">
                  <c:v>1</c:v>
                </c:pt>
                <c:pt idx="1567">
                  <c:v>0</c:v>
                </c:pt>
                <c:pt idx="1568">
                  <c:v>-0.5</c:v>
                </c:pt>
                <c:pt idx="1569">
                  <c:v>-0.50000000000000033</c:v>
                </c:pt>
                <c:pt idx="1570">
                  <c:v>0.49999999999999983</c:v>
                </c:pt>
                <c:pt idx="1571">
                  <c:v>0.50000000000000011</c:v>
                </c:pt>
                <c:pt idx="1572">
                  <c:v>-0.49999999999999983</c:v>
                </c:pt>
                <c:pt idx="1573">
                  <c:v>-0.50000000000000022</c:v>
                </c:pt>
                <c:pt idx="1574">
                  <c:v>0</c:v>
                </c:pt>
                <c:pt idx="1575">
                  <c:v>1</c:v>
                </c:pt>
                <c:pt idx="1576">
                  <c:v>0</c:v>
                </c:pt>
                <c:pt idx="1577">
                  <c:v>-0.5</c:v>
                </c:pt>
                <c:pt idx="1578">
                  <c:v>-0.50000000000000033</c:v>
                </c:pt>
                <c:pt idx="1579">
                  <c:v>0.49999999999999983</c:v>
                </c:pt>
                <c:pt idx="1580">
                  <c:v>0.50000000000000011</c:v>
                </c:pt>
                <c:pt idx="1581">
                  <c:v>-0.49999999999999983</c:v>
                </c:pt>
                <c:pt idx="1582">
                  <c:v>-0.50000000000000022</c:v>
                </c:pt>
                <c:pt idx="1583">
                  <c:v>0</c:v>
                </c:pt>
                <c:pt idx="1584">
                  <c:v>1</c:v>
                </c:pt>
                <c:pt idx="1585">
                  <c:v>0</c:v>
                </c:pt>
                <c:pt idx="1586">
                  <c:v>-0.5</c:v>
                </c:pt>
                <c:pt idx="1587">
                  <c:v>-0.50000000000000033</c:v>
                </c:pt>
                <c:pt idx="1588">
                  <c:v>0.49999999999999983</c:v>
                </c:pt>
                <c:pt idx="1589">
                  <c:v>0.50000000000000011</c:v>
                </c:pt>
                <c:pt idx="1590">
                  <c:v>-0.49999999999999983</c:v>
                </c:pt>
                <c:pt idx="1591">
                  <c:v>-0.50000000000000022</c:v>
                </c:pt>
                <c:pt idx="1592">
                  <c:v>0</c:v>
                </c:pt>
                <c:pt idx="1593">
                  <c:v>1</c:v>
                </c:pt>
                <c:pt idx="1594">
                  <c:v>0</c:v>
                </c:pt>
                <c:pt idx="1595">
                  <c:v>-0.5</c:v>
                </c:pt>
                <c:pt idx="1596">
                  <c:v>-0.50000000000000033</c:v>
                </c:pt>
                <c:pt idx="1597">
                  <c:v>0.49999999999999983</c:v>
                </c:pt>
                <c:pt idx="1598">
                  <c:v>0.50000000000000011</c:v>
                </c:pt>
                <c:pt idx="1599">
                  <c:v>-0.49999999999999983</c:v>
                </c:pt>
                <c:pt idx="1600">
                  <c:v>-0.50000000000000022</c:v>
                </c:pt>
                <c:pt idx="1601">
                  <c:v>0</c:v>
                </c:pt>
                <c:pt idx="1602">
                  <c:v>1</c:v>
                </c:pt>
                <c:pt idx="1603">
                  <c:v>0</c:v>
                </c:pt>
                <c:pt idx="1604">
                  <c:v>-0.5</c:v>
                </c:pt>
                <c:pt idx="1605">
                  <c:v>-0.50000000000000033</c:v>
                </c:pt>
                <c:pt idx="1606">
                  <c:v>0.49999999999999983</c:v>
                </c:pt>
                <c:pt idx="1607">
                  <c:v>0.50000000000000011</c:v>
                </c:pt>
                <c:pt idx="1608">
                  <c:v>-0.49999999999999983</c:v>
                </c:pt>
                <c:pt idx="1609">
                  <c:v>-0.50000000000000022</c:v>
                </c:pt>
                <c:pt idx="1610">
                  <c:v>0</c:v>
                </c:pt>
                <c:pt idx="1611">
                  <c:v>1</c:v>
                </c:pt>
                <c:pt idx="1612">
                  <c:v>0</c:v>
                </c:pt>
                <c:pt idx="1613">
                  <c:v>-0.5</c:v>
                </c:pt>
                <c:pt idx="1614">
                  <c:v>-0.50000000000000033</c:v>
                </c:pt>
                <c:pt idx="1615">
                  <c:v>0.49999999999999983</c:v>
                </c:pt>
                <c:pt idx="1616">
                  <c:v>0.50000000000000011</c:v>
                </c:pt>
                <c:pt idx="1617">
                  <c:v>-0.49999999999999983</c:v>
                </c:pt>
                <c:pt idx="1618">
                  <c:v>-0.50000000000000022</c:v>
                </c:pt>
                <c:pt idx="1619">
                  <c:v>0</c:v>
                </c:pt>
                <c:pt idx="1620">
                  <c:v>1</c:v>
                </c:pt>
                <c:pt idx="1621">
                  <c:v>0</c:v>
                </c:pt>
                <c:pt idx="1622">
                  <c:v>-0.5</c:v>
                </c:pt>
                <c:pt idx="1623">
                  <c:v>-0.50000000000000033</c:v>
                </c:pt>
                <c:pt idx="1624">
                  <c:v>0.49999999999999983</c:v>
                </c:pt>
                <c:pt idx="1625">
                  <c:v>0.50000000000000011</c:v>
                </c:pt>
                <c:pt idx="1626">
                  <c:v>-0.49999999999999983</c:v>
                </c:pt>
                <c:pt idx="1627">
                  <c:v>-0.50000000000000022</c:v>
                </c:pt>
                <c:pt idx="1628">
                  <c:v>0</c:v>
                </c:pt>
                <c:pt idx="1629">
                  <c:v>1</c:v>
                </c:pt>
                <c:pt idx="1630">
                  <c:v>0</c:v>
                </c:pt>
                <c:pt idx="1631">
                  <c:v>-0.5</c:v>
                </c:pt>
                <c:pt idx="1632">
                  <c:v>-0.50000000000000033</c:v>
                </c:pt>
                <c:pt idx="1633">
                  <c:v>0.49999999999999983</c:v>
                </c:pt>
                <c:pt idx="1634">
                  <c:v>0.50000000000000011</c:v>
                </c:pt>
                <c:pt idx="1635">
                  <c:v>-0.49999999999999983</c:v>
                </c:pt>
                <c:pt idx="1636">
                  <c:v>-0.50000000000000022</c:v>
                </c:pt>
                <c:pt idx="1637">
                  <c:v>0</c:v>
                </c:pt>
                <c:pt idx="1638">
                  <c:v>1</c:v>
                </c:pt>
                <c:pt idx="1639">
                  <c:v>0</c:v>
                </c:pt>
                <c:pt idx="1640">
                  <c:v>-0.5</c:v>
                </c:pt>
                <c:pt idx="1641">
                  <c:v>-0.50000000000000033</c:v>
                </c:pt>
                <c:pt idx="1642">
                  <c:v>0.49999999999999983</c:v>
                </c:pt>
                <c:pt idx="1643">
                  <c:v>0.50000000000000011</c:v>
                </c:pt>
                <c:pt idx="1644">
                  <c:v>-0.49999999999999983</c:v>
                </c:pt>
                <c:pt idx="1645">
                  <c:v>-0.50000000000000022</c:v>
                </c:pt>
                <c:pt idx="1646">
                  <c:v>0</c:v>
                </c:pt>
                <c:pt idx="1647">
                  <c:v>1</c:v>
                </c:pt>
                <c:pt idx="1648">
                  <c:v>0</c:v>
                </c:pt>
                <c:pt idx="1649">
                  <c:v>-0.5</c:v>
                </c:pt>
                <c:pt idx="1650">
                  <c:v>-0.50000000000000033</c:v>
                </c:pt>
                <c:pt idx="1651">
                  <c:v>0.49999999999999983</c:v>
                </c:pt>
                <c:pt idx="1652">
                  <c:v>0.50000000000000011</c:v>
                </c:pt>
                <c:pt idx="1653">
                  <c:v>-0.49999999999999983</c:v>
                </c:pt>
                <c:pt idx="1654">
                  <c:v>-0.50000000000000022</c:v>
                </c:pt>
                <c:pt idx="1655">
                  <c:v>0</c:v>
                </c:pt>
                <c:pt idx="1656">
                  <c:v>1</c:v>
                </c:pt>
                <c:pt idx="1657">
                  <c:v>0</c:v>
                </c:pt>
                <c:pt idx="1658">
                  <c:v>-0.5</c:v>
                </c:pt>
                <c:pt idx="1659">
                  <c:v>-0.50000000000000033</c:v>
                </c:pt>
                <c:pt idx="1660">
                  <c:v>0.49999999999999983</c:v>
                </c:pt>
                <c:pt idx="1661">
                  <c:v>0.50000000000000011</c:v>
                </c:pt>
                <c:pt idx="1662">
                  <c:v>-0.49999999999999983</c:v>
                </c:pt>
                <c:pt idx="1663">
                  <c:v>-0.50000000000000022</c:v>
                </c:pt>
                <c:pt idx="1664">
                  <c:v>0</c:v>
                </c:pt>
                <c:pt idx="1665">
                  <c:v>1</c:v>
                </c:pt>
                <c:pt idx="1666">
                  <c:v>0</c:v>
                </c:pt>
                <c:pt idx="1667">
                  <c:v>-0.5</c:v>
                </c:pt>
                <c:pt idx="1668">
                  <c:v>-0.50000000000000033</c:v>
                </c:pt>
                <c:pt idx="1669">
                  <c:v>0.49999999999999983</c:v>
                </c:pt>
                <c:pt idx="1670">
                  <c:v>0.50000000000000011</c:v>
                </c:pt>
                <c:pt idx="1671">
                  <c:v>-0.49999999999999983</c:v>
                </c:pt>
                <c:pt idx="1672">
                  <c:v>-0.50000000000000022</c:v>
                </c:pt>
                <c:pt idx="1673">
                  <c:v>0</c:v>
                </c:pt>
                <c:pt idx="1674">
                  <c:v>1</c:v>
                </c:pt>
                <c:pt idx="1675">
                  <c:v>0</c:v>
                </c:pt>
                <c:pt idx="1676">
                  <c:v>-0.5</c:v>
                </c:pt>
                <c:pt idx="1677">
                  <c:v>-0.50000000000000033</c:v>
                </c:pt>
                <c:pt idx="1678">
                  <c:v>0.49999999999999983</c:v>
                </c:pt>
                <c:pt idx="1679">
                  <c:v>0.50000000000000011</c:v>
                </c:pt>
                <c:pt idx="1680">
                  <c:v>-0.49999999999999983</c:v>
                </c:pt>
                <c:pt idx="1681">
                  <c:v>-0.50000000000000022</c:v>
                </c:pt>
                <c:pt idx="1682">
                  <c:v>0</c:v>
                </c:pt>
                <c:pt idx="1683">
                  <c:v>1</c:v>
                </c:pt>
                <c:pt idx="1684">
                  <c:v>0</c:v>
                </c:pt>
                <c:pt idx="1685">
                  <c:v>-0.5</c:v>
                </c:pt>
                <c:pt idx="1686">
                  <c:v>-0.50000000000000033</c:v>
                </c:pt>
                <c:pt idx="1687">
                  <c:v>0.49999999999999983</c:v>
                </c:pt>
                <c:pt idx="1688">
                  <c:v>0.50000000000000011</c:v>
                </c:pt>
                <c:pt idx="1689">
                  <c:v>-0.49999999999999983</c:v>
                </c:pt>
                <c:pt idx="1690">
                  <c:v>-0.50000000000000022</c:v>
                </c:pt>
                <c:pt idx="1691">
                  <c:v>0</c:v>
                </c:pt>
                <c:pt idx="1692">
                  <c:v>1</c:v>
                </c:pt>
                <c:pt idx="1693">
                  <c:v>0</c:v>
                </c:pt>
                <c:pt idx="1694">
                  <c:v>-0.5</c:v>
                </c:pt>
                <c:pt idx="1695">
                  <c:v>-0.50000000000000033</c:v>
                </c:pt>
                <c:pt idx="1696">
                  <c:v>0.49999999999999983</c:v>
                </c:pt>
                <c:pt idx="1697">
                  <c:v>0.50000000000000011</c:v>
                </c:pt>
                <c:pt idx="1698">
                  <c:v>-0.49999999999999983</c:v>
                </c:pt>
                <c:pt idx="1699">
                  <c:v>-0.50000000000000022</c:v>
                </c:pt>
                <c:pt idx="1700">
                  <c:v>0</c:v>
                </c:pt>
                <c:pt idx="1701">
                  <c:v>1</c:v>
                </c:pt>
                <c:pt idx="1702">
                  <c:v>0</c:v>
                </c:pt>
                <c:pt idx="1703">
                  <c:v>-0.5</c:v>
                </c:pt>
                <c:pt idx="1704">
                  <c:v>-0.50000000000000033</c:v>
                </c:pt>
                <c:pt idx="1705">
                  <c:v>0.49999999999999983</c:v>
                </c:pt>
                <c:pt idx="1706">
                  <c:v>0.50000000000000011</c:v>
                </c:pt>
                <c:pt idx="1707">
                  <c:v>-0.49999999999999983</c:v>
                </c:pt>
                <c:pt idx="1708">
                  <c:v>-0.50000000000000022</c:v>
                </c:pt>
                <c:pt idx="1709">
                  <c:v>0</c:v>
                </c:pt>
                <c:pt idx="1710">
                  <c:v>1</c:v>
                </c:pt>
                <c:pt idx="1711">
                  <c:v>0</c:v>
                </c:pt>
                <c:pt idx="1712">
                  <c:v>-0.5</c:v>
                </c:pt>
                <c:pt idx="1713">
                  <c:v>-0.50000000000000033</c:v>
                </c:pt>
                <c:pt idx="1714">
                  <c:v>0.49999999999999983</c:v>
                </c:pt>
                <c:pt idx="1715">
                  <c:v>0.50000000000000011</c:v>
                </c:pt>
                <c:pt idx="1716">
                  <c:v>-0.49999999999999983</c:v>
                </c:pt>
                <c:pt idx="1717">
                  <c:v>-0.50000000000000022</c:v>
                </c:pt>
                <c:pt idx="1718">
                  <c:v>0</c:v>
                </c:pt>
                <c:pt idx="1719">
                  <c:v>1</c:v>
                </c:pt>
                <c:pt idx="1720">
                  <c:v>0</c:v>
                </c:pt>
                <c:pt idx="1721">
                  <c:v>-0.5</c:v>
                </c:pt>
                <c:pt idx="1722">
                  <c:v>-0.50000000000000033</c:v>
                </c:pt>
                <c:pt idx="1723">
                  <c:v>0.49999999999999983</c:v>
                </c:pt>
                <c:pt idx="1724">
                  <c:v>0.50000000000000011</c:v>
                </c:pt>
                <c:pt idx="1725">
                  <c:v>-0.49999999999999983</c:v>
                </c:pt>
                <c:pt idx="1726">
                  <c:v>-0.50000000000000022</c:v>
                </c:pt>
                <c:pt idx="1727">
                  <c:v>0</c:v>
                </c:pt>
                <c:pt idx="1728">
                  <c:v>1</c:v>
                </c:pt>
                <c:pt idx="1729">
                  <c:v>0</c:v>
                </c:pt>
                <c:pt idx="1730">
                  <c:v>-0.5</c:v>
                </c:pt>
                <c:pt idx="1731">
                  <c:v>-0.50000000000000033</c:v>
                </c:pt>
                <c:pt idx="1732">
                  <c:v>0.49999999999999983</c:v>
                </c:pt>
                <c:pt idx="1733">
                  <c:v>0.50000000000000011</c:v>
                </c:pt>
                <c:pt idx="1734">
                  <c:v>-0.49999999999999983</c:v>
                </c:pt>
                <c:pt idx="1735">
                  <c:v>-0.50000000000000022</c:v>
                </c:pt>
                <c:pt idx="1736">
                  <c:v>0</c:v>
                </c:pt>
                <c:pt idx="1737">
                  <c:v>1</c:v>
                </c:pt>
                <c:pt idx="1738">
                  <c:v>0</c:v>
                </c:pt>
                <c:pt idx="1739">
                  <c:v>-0.5</c:v>
                </c:pt>
                <c:pt idx="1740">
                  <c:v>-0.50000000000000033</c:v>
                </c:pt>
                <c:pt idx="1741">
                  <c:v>0.49999999999999983</c:v>
                </c:pt>
                <c:pt idx="1742">
                  <c:v>0.50000000000000011</c:v>
                </c:pt>
                <c:pt idx="1743">
                  <c:v>-0.49999999999999983</c:v>
                </c:pt>
                <c:pt idx="1744">
                  <c:v>-0.50000000000000022</c:v>
                </c:pt>
                <c:pt idx="1745">
                  <c:v>0</c:v>
                </c:pt>
                <c:pt idx="1746">
                  <c:v>1</c:v>
                </c:pt>
                <c:pt idx="1747">
                  <c:v>0</c:v>
                </c:pt>
                <c:pt idx="1748">
                  <c:v>-0.5</c:v>
                </c:pt>
                <c:pt idx="1749">
                  <c:v>-0.50000000000000033</c:v>
                </c:pt>
                <c:pt idx="1750">
                  <c:v>0.49999999999999983</c:v>
                </c:pt>
                <c:pt idx="1751">
                  <c:v>0.50000000000000011</c:v>
                </c:pt>
                <c:pt idx="1752">
                  <c:v>-0.49999999999999983</c:v>
                </c:pt>
                <c:pt idx="1753">
                  <c:v>-0.50000000000000022</c:v>
                </c:pt>
                <c:pt idx="1754">
                  <c:v>0</c:v>
                </c:pt>
                <c:pt idx="1755">
                  <c:v>1</c:v>
                </c:pt>
                <c:pt idx="1756">
                  <c:v>0</c:v>
                </c:pt>
                <c:pt idx="1757">
                  <c:v>-0.5</c:v>
                </c:pt>
                <c:pt idx="1758">
                  <c:v>-0.50000000000000033</c:v>
                </c:pt>
                <c:pt idx="1759">
                  <c:v>0.49999999999999983</c:v>
                </c:pt>
                <c:pt idx="1760">
                  <c:v>0.50000000000000011</c:v>
                </c:pt>
                <c:pt idx="1761">
                  <c:v>-0.49999999999999983</c:v>
                </c:pt>
                <c:pt idx="1762">
                  <c:v>-0.50000000000000022</c:v>
                </c:pt>
                <c:pt idx="1763">
                  <c:v>0</c:v>
                </c:pt>
                <c:pt idx="1764">
                  <c:v>1</c:v>
                </c:pt>
                <c:pt idx="1765">
                  <c:v>0</c:v>
                </c:pt>
                <c:pt idx="1766">
                  <c:v>-0.5</c:v>
                </c:pt>
                <c:pt idx="1767">
                  <c:v>-0.50000000000000033</c:v>
                </c:pt>
                <c:pt idx="1768">
                  <c:v>0.49999999999999983</c:v>
                </c:pt>
                <c:pt idx="1769">
                  <c:v>0.50000000000000011</c:v>
                </c:pt>
                <c:pt idx="1770">
                  <c:v>-0.49999999999999983</c:v>
                </c:pt>
                <c:pt idx="1771">
                  <c:v>-0.50000000000000022</c:v>
                </c:pt>
                <c:pt idx="1772">
                  <c:v>0</c:v>
                </c:pt>
                <c:pt idx="1773">
                  <c:v>1</c:v>
                </c:pt>
                <c:pt idx="1774">
                  <c:v>0</c:v>
                </c:pt>
                <c:pt idx="1775">
                  <c:v>-0.5</c:v>
                </c:pt>
                <c:pt idx="1776">
                  <c:v>-0.50000000000000033</c:v>
                </c:pt>
                <c:pt idx="1777">
                  <c:v>0.49999999999999983</c:v>
                </c:pt>
                <c:pt idx="1778">
                  <c:v>0.50000000000000011</c:v>
                </c:pt>
                <c:pt idx="1779">
                  <c:v>-0.49999999999999983</c:v>
                </c:pt>
                <c:pt idx="1780">
                  <c:v>-0.50000000000000022</c:v>
                </c:pt>
                <c:pt idx="1781">
                  <c:v>0</c:v>
                </c:pt>
                <c:pt idx="1782">
                  <c:v>1</c:v>
                </c:pt>
                <c:pt idx="1783">
                  <c:v>0</c:v>
                </c:pt>
                <c:pt idx="1784">
                  <c:v>-0.5</c:v>
                </c:pt>
                <c:pt idx="1785">
                  <c:v>-0.50000000000000033</c:v>
                </c:pt>
                <c:pt idx="1786">
                  <c:v>0.49999999999999983</c:v>
                </c:pt>
                <c:pt idx="1787">
                  <c:v>0.50000000000000011</c:v>
                </c:pt>
                <c:pt idx="1788">
                  <c:v>-0.49999999999999983</c:v>
                </c:pt>
                <c:pt idx="1789">
                  <c:v>-0.50000000000000022</c:v>
                </c:pt>
                <c:pt idx="1790">
                  <c:v>0</c:v>
                </c:pt>
                <c:pt idx="1791">
                  <c:v>1</c:v>
                </c:pt>
                <c:pt idx="1792">
                  <c:v>0</c:v>
                </c:pt>
                <c:pt idx="1793">
                  <c:v>-0.5</c:v>
                </c:pt>
                <c:pt idx="1794">
                  <c:v>-0.50000000000000033</c:v>
                </c:pt>
                <c:pt idx="1795">
                  <c:v>0.49999999999999983</c:v>
                </c:pt>
                <c:pt idx="1796">
                  <c:v>0.50000000000000011</c:v>
                </c:pt>
                <c:pt idx="1797">
                  <c:v>-0.49999999999999983</c:v>
                </c:pt>
                <c:pt idx="1798">
                  <c:v>-0.50000000000000022</c:v>
                </c:pt>
                <c:pt idx="1799">
                  <c:v>0</c:v>
                </c:pt>
                <c:pt idx="1800">
                  <c:v>1</c:v>
                </c:pt>
                <c:pt idx="1801">
                  <c:v>0</c:v>
                </c:pt>
                <c:pt idx="1802">
                  <c:v>-0.5</c:v>
                </c:pt>
                <c:pt idx="1803">
                  <c:v>-0.50000000000000033</c:v>
                </c:pt>
                <c:pt idx="1804">
                  <c:v>0.49999999999999983</c:v>
                </c:pt>
                <c:pt idx="1805">
                  <c:v>0.50000000000000011</c:v>
                </c:pt>
                <c:pt idx="1806">
                  <c:v>-0.49999999999999983</c:v>
                </c:pt>
                <c:pt idx="1807">
                  <c:v>-0.50000000000000022</c:v>
                </c:pt>
                <c:pt idx="1808">
                  <c:v>0</c:v>
                </c:pt>
                <c:pt idx="1809">
                  <c:v>1</c:v>
                </c:pt>
                <c:pt idx="1810">
                  <c:v>0</c:v>
                </c:pt>
                <c:pt idx="1811">
                  <c:v>-0.5</c:v>
                </c:pt>
                <c:pt idx="1812">
                  <c:v>-0.50000000000000033</c:v>
                </c:pt>
                <c:pt idx="1813">
                  <c:v>0.49999999999999983</c:v>
                </c:pt>
                <c:pt idx="1814">
                  <c:v>0.50000000000000011</c:v>
                </c:pt>
                <c:pt idx="1815">
                  <c:v>-0.49999999999999983</c:v>
                </c:pt>
                <c:pt idx="1816">
                  <c:v>-0.50000000000000022</c:v>
                </c:pt>
                <c:pt idx="1817">
                  <c:v>0</c:v>
                </c:pt>
                <c:pt idx="1818">
                  <c:v>1</c:v>
                </c:pt>
                <c:pt idx="1819">
                  <c:v>0</c:v>
                </c:pt>
                <c:pt idx="1820">
                  <c:v>-0.5</c:v>
                </c:pt>
                <c:pt idx="1821">
                  <c:v>-0.50000000000000033</c:v>
                </c:pt>
                <c:pt idx="1822">
                  <c:v>0.49999999999999983</c:v>
                </c:pt>
                <c:pt idx="1823">
                  <c:v>0.50000000000000011</c:v>
                </c:pt>
                <c:pt idx="1824">
                  <c:v>-0.49999999999999983</c:v>
                </c:pt>
                <c:pt idx="1825">
                  <c:v>-0.50000000000000022</c:v>
                </c:pt>
                <c:pt idx="1826">
                  <c:v>0</c:v>
                </c:pt>
                <c:pt idx="1827">
                  <c:v>1</c:v>
                </c:pt>
                <c:pt idx="1828">
                  <c:v>0</c:v>
                </c:pt>
                <c:pt idx="1829">
                  <c:v>-0.5</c:v>
                </c:pt>
                <c:pt idx="1830">
                  <c:v>-0.50000000000000033</c:v>
                </c:pt>
                <c:pt idx="1831">
                  <c:v>0.49999999999999983</c:v>
                </c:pt>
                <c:pt idx="1832">
                  <c:v>0.50000000000000011</c:v>
                </c:pt>
                <c:pt idx="1833">
                  <c:v>-0.49999999999999983</c:v>
                </c:pt>
                <c:pt idx="1834">
                  <c:v>-0.50000000000000022</c:v>
                </c:pt>
                <c:pt idx="1835">
                  <c:v>0</c:v>
                </c:pt>
                <c:pt idx="1836">
                  <c:v>1</c:v>
                </c:pt>
                <c:pt idx="1837">
                  <c:v>0</c:v>
                </c:pt>
                <c:pt idx="1838">
                  <c:v>-0.5</c:v>
                </c:pt>
                <c:pt idx="1839">
                  <c:v>-0.50000000000000033</c:v>
                </c:pt>
                <c:pt idx="1840">
                  <c:v>0.49999999999999983</c:v>
                </c:pt>
                <c:pt idx="1841">
                  <c:v>0.50000000000000011</c:v>
                </c:pt>
                <c:pt idx="1842">
                  <c:v>-0.49999999999999983</c:v>
                </c:pt>
                <c:pt idx="1843">
                  <c:v>-0.50000000000000022</c:v>
                </c:pt>
                <c:pt idx="1844">
                  <c:v>0</c:v>
                </c:pt>
                <c:pt idx="1845">
                  <c:v>1</c:v>
                </c:pt>
                <c:pt idx="1846">
                  <c:v>0</c:v>
                </c:pt>
                <c:pt idx="1847">
                  <c:v>-0.5</c:v>
                </c:pt>
                <c:pt idx="1848">
                  <c:v>-0.50000000000000033</c:v>
                </c:pt>
                <c:pt idx="1849">
                  <c:v>0.49999999999999983</c:v>
                </c:pt>
                <c:pt idx="1850">
                  <c:v>0.50000000000000011</c:v>
                </c:pt>
                <c:pt idx="1851">
                  <c:v>-0.49999999999999983</c:v>
                </c:pt>
                <c:pt idx="1852">
                  <c:v>-0.50000000000000022</c:v>
                </c:pt>
                <c:pt idx="1853">
                  <c:v>0</c:v>
                </c:pt>
                <c:pt idx="1854">
                  <c:v>1</c:v>
                </c:pt>
                <c:pt idx="1855">
                  <c:v>0</c:v>
                </c:pt>
                <c:pt idx="1856">
                  <c:v>-0.5</c:v>
                </c:pt>
                <c:pt idx="1857">
                  <c:v>-0.50000000000000033</c:v>
                </c:pt>
                <c:pt idx="1858">
                  <c:v>0.49999999999999983</c:v>
                </c:pt>
                <c:pt idx="1859">
                  <c:v>0.50000000000000011</c:v>
                </c:pt>
                <c:pt idx="1860">
                  <c:v>-0.49999999999999983</c:v>
                </c:pt>
                <c:pt idx="1861">
                  <c:v>-0.50000000000000022</c:v>
                </c:pt>
                <c:pt idx="1862">
                  <c:v>0</c:v>
                </c:pt>
                <c:pt idx="1863">
                  <c:v>1</c:v>
                </c:pt>
                <c:pt idx="1864">
                  <c:v>0</c:v>
                </c:pt>
                <c:pt idx="1865">
                  <c:v>-0.5</c:v>
                </c:pt>
                <c:pt idx="1866">
                  <c:v>-0.50000000000000033</c:v>
                </c:pt>
                <c:pt idx="1867">
                  <c:v>0.49999999999999983</c:v>
                </c:pt>
                <c:pt idx="1868">
                  <c:v>0.50000000000000011</c:v>
                </c:pt>
                <c:pt idx="1869">
                  <c:v>-0.49999999999999983</c:v>
                </c:pt>
                <c:pt idx="1870">
                  <c:v>-0.50000000000000022</c:v>
                </c:pt>
                <c:pt idx="1871">
                  <c:v>0</c:v>
                </c:pt>
                <c:pt idx="1872">
                  <c:v>1</c:v>
                </c:pt>
                <c:pt idx="1873">
                  <c:v>0</c:v>
                </c:pt>
                <c:pt idx="1874">
                  <c:v>-0.5</c:v>
                </c:pt>
                <c:pt idx="1875">
                  <c:v>-0.50000000000000033</c:v>
                </c:pt>
                <c:pt idx="1876">
                  <c:v>0.49999999999999983</c:v>
                </c:pt>
                <c:pt idx="1877">
                  <c:v>0.50000000000000011</c:v>
                </c:pt>
                <c:pt idx="1878">
                  <c:v>-0.49999999999999983</c:v>
                </c:pt>
                <c:pt idx="1879">
                  <c:v>-0.50000000000000022</c:v>
                </c:pt>
                <c:pt idx="1880">
                  <c:v>0</c:v>
                </c:pt>
                <c:pt idx="1881">
                  <c:v>1</c:v>
                </c:pt>
                <c:pt idx="1882">
                  <c:v>0</c:v>
                </c:pt>
                <c:pt idx="1883">
                  <c:v>-0.5</c:v>
                </c:pt>
                <c:pt idx="1884">
                  <c:v>-0.50000000000000033</c:v>
                </c:pt>
                <c:pt idx="1885">
                  <c:v>0.49999999999999983</c:v>
                </c:pt>
                <c:pt idx="1886">
                  <c:v>0.50000000000000011</c:v>
                </c:pt>
                <c:pt idx="1887">
                  <c:v>-0.49999999999999983</c:v>
                </c:pt>
                <c:pt idx="1888">
                  <c:v>-0.50000000000000022</c:v>
                </c:pt>
                <c:pt idx="1889">
                  <c:v>0</c:v>
                </c:pt>
                <c:pt idx="1890">
                  <c:v>1</c:v>
                </c:pt>
                <c:pt idx="1891">
                  <c:v>0</c:v>
                </c:pt>
                <c:pt idx="1892">
                  <c:v>-0.5</c:v>
                </c:pt>
                <c:pt idx="1893">
                  <c:v>-0.50000000000000033</c:v>
                </c:pt>
                <c:pt idx="1894">
                  <c:v>0.49999999999999983</c:v>
                </c:pt>
                <c:pt idx="1895">
                  <c:v>0.50000000000000011</c:v>
                </c:pt>
                <c:pt idx="1896">
                  <c:v>-0.49999999999999983</c:v>
                </c:pt>
                <c:pt idx="1897">
                  <c:v>-0.50000000000000022</c:v>
                </c:pt>
                <c:pt idx="1898">
                  <c:v>0</c:v>
                </c:pt>
                <c:pt idx="1899">
                  <c:v>1</c:v>
                </c:pt>
                <c:pt idx="1900">
                  <c:v>0</c:v>
                </c:pt>
                <c:pt idx="1901">
                  <c:v>-0.5</c:v>
                </c:pt>
                <c:pt idx="1902">
                  <c:v>-0.50000000000000033</c:v>
                </c:pt>
                <c:pt idx="1903">
                  <c:v>0.49999999999999983</c:v>
                </c:pt>
                <c:pt idx="1904">
                  <c:v>0.50000000000000011</c:v>
                </c:pt>
                <c:pt idx="1905">
                  <c:v>-0.49999999999999983</c:v>
                </c:pt>
                <c:pt idx="1906">
                  <c:v>-0.50000000000000022</c:v>
                </c:pt>
                <c:pt idx="1907">
                  <c:v>0</c:v>
                </c:pt>
                <c:pt idx="1908">
                  <c:v>1</c:v>
                </c:pt>
                <c:pt idx="1909">
                  <c:v>0</c:v>
                </c:pt>
                <c:pt idx="1910">
                  <c:v>-0.5</c:v>
                </c:pt>
                <c:pt idx="1911">
                  <c:v>-0.50000000000000033</c:v>
                </c:pt>
                <c:pt idx="1912">
                  <c:v>0.49999999999999983</c:v>
                </c:pt>
                <c:pt idx="1913">
                  <c:v>0.50000000000000011</c:v>
                </c:pt>
                <c:pt idx="1914">
                  <c:v>-0.49999999999999983</c:v>
                </c:pt>
                <c:pt idx="1915">
                  <c:v>-0.50000000000000022</c:v>
                </c:pt>
                <c:pt idx="1916">
                  <c:v>0</c:v>
                </c:pt>
                <c:pt idx="1917">
                  <c:v>1</c:v>
                </c:pt>
                <c:pt idx="1918">
                  <c:v>0</c:v>
                </c:pt>
                <c:pt idx="1919">
                  <c:v>-0.5</c:v>
                </c:pt>
                <c:pt idx="1920">
                  <c:v>-0.50000000000000033</c:v>
                </c:pt>
                <c:pt idx="1921">
                  <c:v>0.49999999999999983</c:v>
                </c:pt>
                <c:pt idx="1922">
                  <c:v>0.50000000000000011</c:v>
                </c:pt>
                <c:pt idx="1923">
                  <c:v>-0.49999999999999983</c:v>
                </c:pt>
                <c:pt idx="1924">
                  <c:v>-0.50000000000000022</c:v>
                </c:pt>
                <c:pt idx="1925">
                  <c:v>0</c:v>
                </c:pt>
                <c:pt idx="1926">
                  <c:v>1</c:v>
                </c:pt>
                <c:pt idx="1927">
                  <c:v>0</c:v>
                </c:pt>
                <c:pt idx="1928">
                  <c:v>-0.5</c:v>
                </c:pt>
                <c:pt idx="1929">
                  <c:v>-0.50000000000000033</c:v>
                </c:pt>
                <c:pt idx="1930">
                  <c:v>0.49999999999999983</c:v>
                </c:pt>
                <c:pt idx="1931">
                  <c:v>0.50000000000000011</c:v>
                </c:pt>
                <c:pt idx="1932">
                  <c:v>-0.49999999999999983</c:v>
                </c:pt>
                <c:pt idx="1933">
                  <c:v>-0.50000000000000022</c:v>
                </c:pt>
                <c:pt idx="1934">
                  <c:v>0</c:v>
                </c:pt>
                <c:pt idx="1935">
                  <c:v>1</c:v>
                </c:pt>
                <c:pt idx="1936">
                  <c:v>0</c:v>
                </c:pt>
                <c:pt idx="1937">
                  <c:v>-0.5</c:v>
                </c:pt>
                <c:pt idx="1938">
                  <c:v>-0.50000000000000033</c:v>
                </c:pt>
                <c:pt idx="1939">
                  <c:v>0.49999999999999983</c:v>
                </c:pt>
                <c:pt idx="1940">
                  <c:v>0.50000000000000011</c:v>
                </c:pt>
                <c:pt idx="1941">
                  <c:v>-0.49999999999999983</c:v>
                </c:pt>
                <c:pt idx="1942">
                  <c:v>-0.50000000000000022</c:v>
                </c:pt>
                <c:pt idx="1943">
                  <c:v>0</c:v>
                </c:pt>
                <c:pt idx="1944">
                  <c:v>1</c:v>
                </c:pt>
                <c:pt idx="1945">
                  <c:v>0</c:v>
                </c:pt>
                <c:pt idx="1946">
                  <c:v>-0.5</c:v>
                </c:pt>
                <c:pt idx="1947">
                  <c:v>-0.50000000000000033</c:v>
                </c:pt>
                <c:pt idx="1948">
                  <c:v>0.49999999999999983</c:v>
                </c:pt>
                <c:pt idx="1949">
                  <c:v>0.50000000000000011</c:v>
                </c:pt>
                <c:pt idx="1950">
                  <c:v>-0.49999999999999983</c:v>
                </c:pt>
                <c:pt idx="1951">
                  <c:v>-0.50000000000000022</c:v>
                </c:pt>
                <c:pt idx="1952">
                  <c:v>0</c:v>
                </c:pt>
                <c:pt idx="1953">
                  <c:v>1</c:v>
                </c:pt>
                <c:pt idx="1954">
                  <c:v>0</c:v>
                </c:pt>
                <c:pt idx="1955">
                  <c:v>-0.5</c:v>
                </c:pt>
                <c:pt idx="1956">
                  <c:v>-0.50000000000000033</c:v>
                </c:pt>
                <c:pt idx="1957">
                  <c:v>0.49999999999999983</c:v>
                </c:pt>
                <c:pt idx="1958">
                  <c:v>0.50000000000000011</c:v>
                </c:pt>
                <c:pt idx="1959">
                  <c:v>-0.49999999999999983</c:v>
                </c:pt>
                <c:pt idx="1960">
                  <c:v>-0.50000000000000022</c:v>
                </c:pt>
                <c:pt idx="1961">
                  <c:v>0</c:v>
                </c:pt>
                <c:pt idx="1962">
                  <c:v>1</c:v>
                </c:pt>
                <c:pt idx="1963">
                  <c:v>0</c:v>
                </c:pt>
                <c:pt idx="1964">
                  <c:v>-0.5</c:v>
                </c:pt>
                <c:pt idx="1965">
                  <c:v>-0.50000000000000033</c:v>
                </c:pt>
                <c:pt idx="1966">
                  <c:v>0.49999999999999983</c:v>
                </c:pt>
                <c:pt idx="1967">
                  <c:v>0.50000000000000011</c:v>
                </c:pt>
                <c:pt idx="1968">
                  <c:v>-0.49999999999999983</c:v>
                </c:pt>
                <c:pt idx="1969">
                  <c:v>-0.50000000000000022</c:v>
                </c:pt>
                <c:pt idx="1970">
                  <c:v>0</c:v>
                </c:pt>
                <c:pt idx="1971">
                  <c:v>1</c:v>
                </c:pt>
                <c:pt idx="1972">
                  <c:v>0</c:v>
                </c:pt>
                <c:pt idx="1973">
                  <c:v>-0.5</c:v>
                </c:pt>
                <c:pt idx="1974">
                  <c:v>-0.50000000000000033</c:v>
                </c:pt>
                <c:pt idx="1975">
                  <c:v>0.49999999999999983</c:v>
                </c:pt>
                <c:pt idx="1976">
                  <c:v>0.50000000000000011</c:v>
                </c:pt>
                <c:pt idx="1977">
                  <c:v>-0.49999999999999983</c:v>
                </c:pt>
                <c:pt idx="1978">
                  <c:v>-0.50000000000000022</c:v>
                </c:pt>
                <c:pt idx="1979">
                  <c:v>0</c:v>
                </c:pt>
                <c:pt idx="1980">
                  <c:v>1</c:v>
                </c:pt>
                <c:pt idx="1981">
                  <c:v>0</c:v>
                </c:pt>
                <c:pt idx="1982">
                  <c:v>-0.5</c:v>
                </c:pt>
                <c:pt idx="1983">
                  <c:v>-0.50000000000000033</c:v>
                </c:pt>
                <c:pt idx="1984">
                  <c:v>0.49999999999999983</c:v>
                </c:pt>
                <c:pt idx="1985">
                  <c:v>0.50000000000000011</c:v>
                </c:pt>
                <c:pt idx="1986">
                  <c:v>-0.49999999999999983</c:v>
                </c:pt>
                <c:pt idx="1987">
                  <c:v>-0.50000000000000022</c:v>
                </c:pt>
                <c:pt idx="1988">
                  <c:v>0</c:v>
                </c:pt>
                <c:pt idx="1989">
                  <c:v>1</c:v>
                </c:pt>
                <c:pt idx="1990">
                  <c:v>0</c:v>
                </c:pt>
                <c:pt idx="1991">
                  <c:v>-0.5</c:v>
                </c:pt>
                <c:pt idx="1992">
                  <c:v>-0.50000000000000033</c:v>
                </c:pt>
                <c:pt idx="1993">
                  <c:v>0.49999999999999983</c:v>
                </c:pt>
                <c:pt idx="1994">
                  <c:v>0.50000000000000011</c:v>
                </c:pt>
                <c:pt idx="1995">
                  <c:v>-0.49999999999999983</c:v>
                </c:pt>
                <c:pt idx="1996">
                  <c:v>-0.50000000000000022</c:v>
                </c:pt>
                <c:pt idx="1997">
                  <c:v>0</c:v>
                </c:pt>
                <c:pt idx="1998">
                  <c:v>1</c:v>
                </c:pt>
                <c:pt idx="1999">
                  <c:v>0</c:v>
                </c:pt>
                <c:pt idx="2000">
                  <c:v>-0.5</c:v>
                </c:pt>
                <c:pt idx="2001">
                  <c:v>-0.50000000000000033</c:v>
                </c:pt>
                <c:pt idx="2002">
                  <c:v>0.49999999999999983</c:v>
                </c:pt>
                <c:pt idx="2003">
                  <c:v>0.50000000000000011</c:v>
                </c:pt>
                <c:pt idx="2004">
                  <c:v>-0.49999999999999983</c:v>
                </c:pt>
                <c:pt idx="2005">
                  <c:v>-0.50000000000000022</c:v>
                </c:pt>
                <c:pt idx="2006">
                  <c:v>0</c:v>
                </c:pt>
                <c:pt idx="2007">
                  <c:v>1</c:v>
                </c:pt>
                <c:pt idx="2008">
                  <c:v>0</c:v>
                </c:pt>
                <c:pt idx="2009">
                  <c:v>-0.5</c:v>
                </c:pt>
                <c:pt idx="2010">
                  <c:v>-0.50000000000000033</c:v>
                </c:pt>
                <c:pt idx="2011">
                  <c:v>0.49999999999999983</c:v>
                </c:pt>
                <c:pt idx="2012">
                  <c:v>0.50000000000000011</c:v>
                </c:pt>
                <c:pt idx="2013">
                  <c:v>-0.49999999999999983</c:v>
                </c:pt>
                <c:pt idx="2014">
                  <c:v>-0.50000000000000022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73-43D4-A2D6-36B94AAF0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18240"/>
        <c:axId val="187024128"/>
      </c:scatterChart>
      <c:valAx>
        <c:axId val="187018240"/>
        <c:scaling>
          <c:orientation val="minMax"/>
          <c:max val="1.0000100000000001"/>
          <c:min val="-1.00001000000000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24128"/>
        <c:crosses val="autoZero"/>
        <c:crossBetween val="midCat"/>
      </c:valAx>
      <c:valAx>
        <c:axId val="187024128"/>
        <c:scaling>
          <c:orientation val="minMax"/>
          <c:max val="1.0000100000000001"/>
          <c:min val="-1.00001000000000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18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197189061044789E-3"/>
          <c:w val="1"/>
          <c:h val="0.99880279023801732"/>
        </c:manualLayout>
      </c:layout>
      <c:scatterChart>
        <c:scatterStyle val="lineMarker"/>
        <c:varyColors val="0"/>
        <c:ser>
          <c:idx val="0"/>
          <c:order val="0"/>
          <c:spPr>
            <a:ln w="6350">
              <a:solidFill>
                <a:schemeClr val="tx1">
                  <a:alpha val="99000"/>
                </a:schemeClr>
              </a:solidFill>
            </a:ln>
            <a:effectLst/>
          </c:spPr>
          <c:marker>
            <c:symbol val="none"/>
          </c:marker>
          <c:xVal>
            <c:numRef>
              <c:f>'2.Points'!$R$5:$R$2019</c:f>
              <c:numCache>
                <c:formatCode>General</c:formatCode>
                <c:ptCount val="2015"/>
                <c:pt idx="0">
                  <c:v>6.1257422745431001E-17</c:v>
                </c:pt>
                <c:pt idx="1">
                  <c:v>0.5</c:v>
                </c:pt>
                <c:pt idx="2">
                  <c:v>-1</c:v>
                </c:pt>
                <c:pt idx="3">
                  <c:v>0.5</c:v>
                </c:pt>
                <c:pt idx="4">
                  <c:v>6.1257422745431001E-17</c:v>
                </c:pt>
                <c:pt idx="5">
                  <c:v>-0.49999999999999994</c:v>
                </c:pt>
                <c:pt idx="6">
                  <c:v>1</c:v>
                </c:pt>
                <c:pt idx="7">
                  <c:v>-0.49999999999999994</c:v>
                </c:pt>
                <c:pt idx="8">
                  <c:v>6.1257422745431001E-17</c:v>
                </c:pt>
                <c:pt idx="9">
                  <c:v>0.5</c:v>
                </c:pt>
                <c:pt idx="10">
                  <c:v>-1</c:v>
                </c:pt>
                <c:pt idx="11">
                  <c:v>0.5</c:v>
                </c:pt>
                <c:pt idx="12">
                  <c:v>6.1257422745431001E-17</c:v>
                </c:pt>
                <c:pt idx="13">
                  <c:v>-0.49999999999999994</c:v>
                </c:pt>
                <c:pt idx="14">
                  <c:v>1</c:v>
                </c:pt>
                <c:pt idx="15">
                  <c:v>-0.49999999999999994</c:v>
                </c:pt>
                <c:pt idx="16">
                  <c:v>6.1257422745431001E-17</c:v>
                </c:pt>
                <c:pt idx="17">
                  <c:v>0.5</c:v>
                </c:pt>
                <c:pt idx="18">
                  <c:v>-1</c:v>
                </c:pt>
                <c:pt idx="19">
                  <c:v>0.5</c:v>
                </c:pt>
                <c:pt idx="20">
                  <c:v>6.1257422745431001E-17</c:v>
                </c:pt>
                <c:pt idx="21">
                  <c:v>-0.49999999999999994</c:v>
                </c:pt>
                <c:pt idx="22">
                  <c:v>1</c:v>
                </c:pt>
                <c:pt idx="23">
                  <c:v>-0.49999999999999994</c:v>
                </c:pt>
                <c:pt idx="24">
                  <c:v>6.1257422745431001E-17</c:v>
                </c:pt>
                <c:pt idx="25">
                  <c:v>0.5</c:v>
                </c:pt>
                <c:pt idx="26">
                  <c:v>-1</c:v>
                </c:pt>
                <c:pt idx="27">
                  <c:v>0.5</c:v>
                </c:pt>
                <c:pt idx="28">
                  <c:v>6.1257422745431001E-17</c:v>
                </c:pt>
                <c:pt idx="29">
                  <c:v>-0.49999999999999994</c:v>
                </c:pt>
                <c:pt idx="30">
                  <c:v>1</c:v>
                </c:pt>
                <c:pt idx="31">
                  <c:v>-0.49999999999999994</c:v>
                </c:pt>
                <c:pt idx="32">
                  <c:v>6.1257422745431001E-17</c:v>
                </c:pt>
                <c:pt idx="33">
                  <c:v>0.5</c:v>
                </c:pt>
                <c:pt idx="34">
                  <c:v>-1</c:v>
                </c:pt>
                <c:pt idx="35">
                  <c:v>0.5</c:v>
                </c:pt>
                <c:pt idx="36">
                  <c:v>6.1257422745431001E-17</c:v>
                </c:pt>
                <c:pt idx="37">
                  <c:v>-0.49999999999999994</c:v>
                </c:pt>
                <c:pt idx="38">
                  <c:v>1</c:v>
                </c:pt>
                <c:pt idx="39">
                  <c:v>-0.49999999999999994</c:v>
                </c:pt>
                <c:pt idx="40">
                  <c:v>6.1257422745431001E-17</c:v>
                </c:pt>
                <c:pt idx="41">
                  <c:v>0.5</c:v>
                </c:pt>
                <c:pt idx="42">
                  <c:v>-1</c:v>
                </c:pt>
                <c:pt idx="43">
                  <c:v>0.5</c:v>
                </c:pt>
                <c:pt idx="44">
                  <c:v>6.1257422745431001E-17</c:v>
                </c:pt>
                <c:pt idx="45">
                  <c:v>-0.49999999999999994</c:v>
                </c:pt>
                <c:pt idx="46">
                  <c:v>1</c:v>
                </c:pt>
                <c:pt idx="47">
                  <c:v>-0.49999999999999994</c:v>
                </c:pt>
                <c:pt idx="48">
                  <c:v>6.1257422745431001E-17</c:v>
                </c:pt>
                <c:pt idx="49">
                  <c:v>0.5</c:v>
                </c:pt>
                <c:pt idx="50">
                  <c:v>-1</c:v>
                </c:pt>
                <c:pt idx="51">
                  <c:v>0.5</c:v>
                </c:pt>
                <c:pt idx="52">
                  <c:v>6.1257422745431001E-17</c:v>
                </c:pt>
                <c:pt idx="53">
                  <c:v>-0.49999999999999994</c:v>
                </c:pt>
                <c:pt idx="54">
                  <c:v>1</c:v>
                </c:pt>
                <c:pt idx="55">
                  <c:v>-0.49999999999999994</c:v>
                </c:pt>
                <c:pt idx="56">
                  <c:v>6.1257422745431001E-17</c:v>
                </c:pt>
                <c:pt idx="57">
                  <c:v>0.5</c:v>
                </c:pt>
                <c:pt idx="58">
                  <c:v>-1</c:v>
                </c:pt>
                <c:pt idx="59">
                  <c:v>0.5</c:v>
                </c:pt>
                <c:pt idx="60">
                  <c:v>6.1257422745431001E-17</c:v>
                </c:pt>
                <c:pt idx="61">
                  <c:v>-0.49999999999999994</c:v>
                </c:pt>
                <c:pt idx="62">
                  <c:v>1</c:v>
                </c:pt>
                <c:pt idx="63">
                  <c:v>-0.49999999999999994</c:v>
                </c:pt>
                <c:pt idx="64">
                  <c:v>6.1257422745431001E-17</c:v>
                </c:pt>
                <c:pt idx="65">
                  <c:v>0.5</c:v>
                </c:pt>
                <c:pt idx="66">
                  <c:v>-1</c:v>
                </c:pt>
                <c:pt idx="67">
                  <c:v>0.5</c:v>
                </c:pt>
                <c:pt idx="68">
                  <c:v>6.1257422745431001E-17</c:v>
                </c:pt>
                <c:pt idx="69">
                  <c:v>-0.49999999999999994</c:v>
                </c:pt>
                <c:pt idx="70">
                  <c:v>1</c:v>
                </c:pt>
                <c:pt idx="71">
                  <c:v>-0.49999999999999994</c:v>
                </c:pt>
                <c:pt idx="72">
                  <c:v>6.1257422745431001E-17</c:v>
                </c:pt>
                <c:pt idx="73">
                  <c:v>0.5</c:v>
                </c:pt>
                <c:pt idx="74">
                  <c:v>-1</c:v>
                </c:pt>
                <c:pt idx="75">
                  <c:v>0.5</c:v>
                </c:pt>
                <c:pt idx="76">
                  <c:v>6.1257422745431001E-17</c:v>
                </c:pt>
                <c:pt idx="77">
                  <c:v>-0.49999999999999994</c:v>
                </c:pt>
                <c:pt idx="78">
                  <c:v>1</c:v>
                </c:pt>
                <c:pt idx="79">
                  <c:v>-0.49999999999999994</c:v>
                </c:pt>
                <c:pt idx="80">
                  <c:v>6.1257422745431001E-17</c:v>
                </c:pt>
                <c:pt idx="81">
                  <c:v>0.5</c:v>
                </c:pt>
                <c:pt idx="82">
                  <c:v>-1</c:v>
                </c:pt>
                <c:pt idx="83">
                  <c:v>0.5</c:v>
                </c:pt>
                <c:pt idx="84">
                  <c:v>6.1257422745431001E-17</c:v>
                </c:pt>
                <c:pt idx="85">
                  <c:v>-0.49999999999999994</c:v>
                </c:pt>
                <c:pt idx="86">
                  <c:v>1</c:v>
                </c:pt>
                <c:pt idx="87">
                  <c:v>-0.49999999999999994</c:v>
                </c:pt>
                <c:pt idx="88">
                  <c:v>6.1257422745431001E-17</c:v>
                </c:pt>
                <c:pt idx="89">
                  <c:v>0.5</c:v>
                </c:pt>
                <c:pt idx="90">
                  <c:v>-1</c:v>
                </c:pt>
                <c:pt idx="91">
                  <c:v>0.5</c:v>
                </c:pt>
                <c:pt idx="92">
                  <c:v>6.1257422745431001E-17</c:v>
                </c:pt>
                <c:pt idx="93">
                  <c:v>-0.49999999999999994</c:v>
                </c:pt>
                <c:pt idx="94">
                  <c:v>1</c:v>
                </c:pt>
                <c:pt idx="95">
                  <c:v>-0.49999999999999994</c:v>
                </c:pt>
                <c:pt idx="96">
                  <c:v>6.1257422745431001E-17</c:v>
                </c:pt>
                <c:pt idx="97">
                  <c:v>0.5</c:v>
                </c:pt>
                <c:pt idx="98">
                  <c:v>-1</c:v>
                </c:pt>
                <c:pt idx="99">
                  <c:v>0.5</c:v>
                </c:pt>
                <c:pt idx="100">
                  <c:v>6.1257422745431001E-17</c:v>
                </c:pt>
                <c:pt idx="101">
                  <c:v>-0.49999999999999994</c:v>
                </c:pt>
                <c:pt idx="102">
                  <c:v>1</c:v>
                </c:pt>
                <c:pt idx="103">
                  <c:v>-0.49999999999999994</c:v>
                </c:pt>
                <c:pt idx="104">
                  <c:v>6.1257422745431001E-17</c:v>
                </c:pt>
                <c:pt idx="105">
                  <c:v>0.5</c:v>
                </c:pt>
                <c:pt idx="106">
                  <c:v>-1</c:v>
                </c:pt>
                <c:pt idx="107">
                  <c:v>0.5</c:v>
                </c:pt>
                <c:pt idx="108">
                  <c:v>6.1257422745431001E-17</c:v>
                </c:pt>
                <c:pt idx="109">
                  <c:v>-0.49999999999999994</c:v>
                </c:pt>
                <c:pt idx="110">
                  <c:v>1</c:v>
                </c:pt>
                <c:pt idx="111">
                  <c:v>-0.49999999999999994</c:v>
                </c:pt>
                <c:pt idx="112">
                  <c:v>6.1257422745431001E-17</c:v>
                </c:pt>
                <c:pt idx="113">
                  <c:v>0.5</c:v>
                </c:pt>
                <c:pt idx="114">
                  <c:v>-1</c:v>
                </c:pt>
                <c:pt idx="115">
                  <c:v>0.5</c:v>
                </c:pt>
                <c:pt idx="116">
                  <c:v>6.1257422745431001E-17</c:v>
                </c:pt>
                <c:pt idx="117">
                  <c:v>-0.49999999999999994</c:v>
                </c:pt>
                <c:pt idx="118">
                  <c:v>1</c:v>
                </c:pt>
                <c:pt idx="119">
                  <c:v>-0.49999999999999994</c:v>
                </c:pt>
                <c:pt idx="120">
                  <c:v>6.1257422745431001E-17</c:v>
                </c:pt>
                <c:pt idx="121">
                  <c:v>0.5</c:v>
                </c:pt>
                <c:pt idx="122">
                  <c:v>-1</c:v>
                </c:pt>
                <c:pt idx="123">
                  <c:v>0.5</c:v>
                </c:pt>
                <c:pt idx="124">
                  <c:v>6.1257422745431001E-17</c:v>
                </c:pt>
                <c:pt idx="125">
                  <c:v>-0.49999999999999994</c:v>
                </c:pt>
                <c:pt idx="126">
                  <c:v>1</c:v>
                </c:pt>
                <c:pt idx="127">
                  <c:v>-0.49999999999999994</c:v>
                </c:pt>
                <c:pt idx="128">
                  <c:v>6.1257422745431001E-17</c:v>
                </c:pt>
                <c:pt idx="129">
                  <c:v>0.5</c:v>
                </c:pt>
                <c:pt idx="130">
                  <c:v>-1</c:v>
                </c:pt>
                <c:pt idx="131">
                  <c:v>0.5</c:v>
                </c:pt>
                <c:pt idx="132">
                  <c:v>6.1257422745431001E-17</c:v>
                </c:pt>
                <c:pt idx="133">
                  <c:v>-0.49999999999999994</c:v>
                </c:pt>
                <c:pt idx="134">
                  <c:v>1</c:v>
                </c:pt>
                <c:pt idx="135">
                  <c:v>-0.49999999999999994</c:v>
                </c:pt>
                <c:pt idx="136">
                  <c:v>6.1257422745431001E-17</c:v>
                </c:pt>
                <c:pt idx="137">
                  <c:v>0.5</c:v>
                </c:pt>
                <c:pt idx="138">
                  <c:v>-1</c:v>
                </c:pt>
                <c:pt idx="139">
                  <c:v>0.5</c:v>
                </c:pt>
                <c:pt idx="140">
                  <c:v>6.1257422745431001E-17</c:v>
                </c:pt>
                <c:pt idx="141">
                  <c:v>-0.49999999999999994</c:v>
                </c:pt>
                <c:pt idx="142">
                  <c:v>1</c:v>
                </c:pt>
                <c:pt idx="143">
                  <c:v>-0.49999999999999994</c:v>
                </c:pt>
                <c:pt idx="144">
                  <c:v>6.1257422745431001E-17</c:v>
                </c:pt>
                <c:pt idx="145">
                  <c:v>0.5</c:v>
                </c:pt>
                <c:pt idx="146">
                  <c:v>-1</c:v>
                </c:pt>
                <c:pt idx="147">
                  <c:v>0.5</c:v>
                </c:pt>
                <c:pt idx="148">
                  <c:v>6.1257422745431001E-17</c:v>
                </c:pt>
                <c:pt idx="149">
                  <c:v>-0.49999999999999994</c:v>
                </c:pt>
                <c:pt idx="150">
                  <c:v>1</c:v>
                </c:pt>
                <c:pt idx="151">
                  <c:v>-0.49999999999999994</c:v>
                </c:pt>
                <c:pt idx="152">
                  <c:v>6.1257422745431001E-17</c:v>
                </c:pt>
                <c:pt idx="153">
                  <c:v>0.5</c:v>
                </c:pt>
                <c:pt idx="154">
                  <c:v>-1</c:v>
                </c:pt>
                <c:pt idx="155">
                  <c:v>0.5</c:v>
                </c:pt>
                <c:pt idx="156">
                  <c:v>6.1257422745431001E-17</c:v>
                </c:pt>
                <c:pt idx="157">
                  <c:v>-0.49999999999999994</c:v>
                </c:pt>
                <c:pt idx="158">
                  <c:v>1</c:v>
                </c:pt>
                <c:pt idx="159">
                  <c:v>-0.49999999999999994</c:v>
                </c:pt>
                <c:pt idx="160">
                  <c:v>6.1257422745431001E-17</c:v>
                </c:pt>
                <c:pt idx="161">
                  <c:v>0.5</c:v>
                </c:pt>
                <c:pt idx="162">
                  <c:v>-1</c:v>
                </c:pt>
                <c:pt idx="163">
                  <c:v>0.5</c:v>
                </c:pt>
                <c:pt idx="164">
                  <c:v>6.1257422745431001E-17</c:v>
                </c:pt>
                <c:pt idx="165">
                  <c:v>-0.49999999999999994</c:v>
                </c:pt>
                <c:pt idx="166">
                  <c:v>1</c:v>
                </c:pt>
                <c:pt idx="167">
                  <c:v>-0.49999999999999994</c:v>
                </c:pt>
                <c:pt idx="168">
                  <c:v>6.1257422745431001E-17</c:v>
                </c:pt>
                <c:pt idx="169">
                  <c:v>0.5</c:v>
                </c:pt>
                <c:pt idx="170">
                  <c:v>-1</c:v>
                </c:pt>
                <c:pt idx="171">
                  <c:v>0.5</c:v>
                </c:pt>
                <c:pt idx="172">
                  <c:v>6.1257422745431001E-17</c:v>
                </c:pt>
                <c:pt idx="173">
                  <c:v>-0.49999999999999994</c:v>
                </c:pt>
                <c:pt idx="174">
                  <c:v>1</c:v>
                </c:pt>
                <c:pt idx="175">
                  <c:v>-0.49999999999999994</c:v>
                </c:pt>
                <c:pt idx="176">
                  <c:v>6.1257422745431001E-17</c:v>
                </c:pt>
                <c:pt idx="177">
                  <c:v>0.5</c:v>
                </c:pt>
                <c:pt idx="178">
                  <c:v>-1</c:v>
                </c:pt>
                <c:pt idx="179">
                  <c:v>0.5</c:v>
                </c:pt>
                <c:pt idx="180">
                  <c:v>6.1257422745431001E-17</c:v>
                </c:pt>
                <c:pt idx="181">
                  <c:v>-0.49999999999999994</c:v>
                </c:pt>
                <c:pt idx="182">
                  <c:v>1</c:v>
                </c:pt>
                <c:pt idx="183">
                  <c:v>-0.49999999999999994</c:v>
                </c:pt>
                <c:pt idx="184">
                  <c:v>6.1257422745431001E-17</c:v>
                </c:pt>
                <c:pt idx="185">
                  <c:v>0.5</c:v>
                </c:pt>
                <c:pt idx="186">
                  <c:v>-1</c:v>
                </c:pt>
                <c:pt idx="187">
                  <c:v>0.5</c:v>
                </c:pt>
                <c:pt idx="188">
                  <c:v>6.1257422745431001E-17</c:v>
                </c:pt>
                <c:pt idx="189">
                  <c:v>-0.49999999999999994</c:v>
                </c:pt>
                <c:pt idx="190">
                  <c:v>1</c:v>
                </c:pt>
                <c:pt idx="191">
                  <c:v>-0.49999999999999994</c:v>
                </c:pt>
                <c:pt idx="192">
                  <c:v>6.1257422745431001E-17</c:v>
                </c:pt>
                <c:pt idx="193">
                  <c:v>0.5</c:v>
                </c:pt>
                <c:pt idx="194">
                  <c:v>-1</c:v>
                </c:pt>
                <c:pt idx="195">
                  <c:v>0.5</c:v>
                </c:pt>
                <c:pt idx="196">
                  <c:v>6.1257422745431001E-17</c:v>
                </c:pt>
                <c:pt idx="197">
                  <c:v>-0.49999999999999994</c:v>
                </c:pt>
                <c:pt idx="198">
                  <c:v>1</c:v>
                </c:pt>
                <c:pt idx="199">
                  <c:v>-0.49999999999999994</c:v>
                </c:pt>
                <c:pt idx="200">
                  <c:v>6.1257422745431001E-17</c:v>
                </c:pt>
                <c:pt idx="201">
                  <c:v>0.5</c:v>
                </c:pt>
                <c:pt idx="202">
                  <c:v>-1</c:v>
                </c:pt>
                <c:pt idx="203">
                  <c:v>0.5</c:v>
                </c:pt>
                <c:pt idx="204">
                  <c:v>6.1257422745431001E-17</c:v>
                </c:pt>
                <c:pt idx="205">
                  <c:v>-0.49999999999999994</c:v>
                </c:pt>
                <c:pt idx="206">
                  <c:v>1</c:v>
                </c:pt>
                <c:pt idx="207">
                  <c:v>-0.49999999999999994</c:v>
                </c:pt>
                <c:pt idx="208">
                  <c:v>6.1257422745431001E-17</c:v>
                </c:pt>
                <c:pt idx="209">
                  <c:v>0.5</c:v>
                </c:pt>
                <c:pt idx="210">
                  <c:v>-1</c:v>
                </c:pt>
                <c:pt idx="211">
                  <c:v>0.5</c:v>
                </c:pt>
                <c:pt idx="212">
                  <c:v>6.1257422745431001E-17</c:v>
                </c:pt>
                <c:pt idx="213">
                  <c:v>-0.49999999999999994</c:v>
                </c:pt>
                <c:pt idx="214">
                  <c:v>1</c:v>
                </c:pt>
                <c:pt idx="215">
                  <c:v>-0.49999999999999994</c:v>
                </c:pt>
                <c:pt idx="216">
                  <c:v>6.1257422745431001E-17</c:v>
                </c:pt>
                <c:pt idx="217">
                  <c:v>0.5</c:v>
                </c:pt>
                <c:pt idx="218">
                  <c:v>-1</c:v>
                </c:pt>
                <c:pt idx="219">
                  <c:v>0.5</c:v>
                </c:pt>
                <c:pt idx="220">
                  <c:v>6.1257422745431001E-17</c:v>
                </c:pt>
                <c:pt idx="221">
                  <c:v>-0.49999999999999994</c:v>
                </c:pt>
                <c:pt idx="222">
                  <c:v>1</c:v>
                </c:pt>
                <c:pt idx="223">
                  <c:v>-0.49999999999999994</c:v>
                </c:pt>
                <c:pt idx="224">
                  <c:v>6.1257422745431001E-17</c:v>
                </c:pt>
                <c:pt idx="225">
                  <c:v>0.5</c:v>
                </c:pt>
                <c:pt idx="226">
                  <c:v>-1</c:v>
                </c:pt>
                <c:pt idx="227">
                  <c:v>0.5</c:v>
                </c:pt>
                <c:pt idx="228">
                  <c:v>6.1257422745431001E-17</c:v>
                </c:pt>
                <c:pt idx="229">
                  <c:v>-0.49999999999999994</c:v>
                </c:pt>
                <c:pt idx="230">
                  <c:v>1</c:v>
                </c:pt>
                <c:pt idx="231">
                  <c:v>-0.49999999999999994</c:v>
                </c:pt>
                <c:pt idx="232">
                  <c:v>6.1257422745431001E-17</c:v>
                </c:pt>
                <c:pt idx="233">
                  <c:v>0.5</c:v>
                </c:pt>
                <c:pt idx="234">
                  <c:v>-1</c:v>
                </c:pt>
                <c:pt idx="235">
                  <c:v>0.5</c:v>
                </c:pt>
                <c:pt idx="236">
                  <c:v>6.1257422745431001E-17</c:v>
                </c:pt>
                <c:pt idx="237">
                  <c:v>-0.49999999999999994</c:v>
                </c:pt>
                <c:pt idx="238">
                  <c:v>1</c:v>
                </c:pt>
                <c:pt idx="239">
                  <c:v>-0.49999999999999994</c:v>
                </c:pt>
                <c:pt idx="240">
                  <c:v>6.1257422745431001E-17</c:v>
                </c:pt>
                <c:pt idx="241">
                  <c:v>0.5</c:v>
                </c:pt>
                <c:pt idx="242">
                  <c:v>-1</c:v>
                </c:pt>
                <c:pt idx="243">
                  <c:v>0.5</c:v>
                </c:pt>
                <c:pt idx="244">
                  <c:v>6.1257422745431001E-17</c:v>
                </c:pt>
                <c:pt idx="245">
                  <c:v>-0.49999999999999994</c:v>
                </c:pt>
                <c:pt idx="246">
                  <c:v>1</c:v>
                </c:pt>
                <c:pt idx="247">
                  <c:v>-0.49999999999999994</c:v>
                </c:pt>
                <c:pt idx="248">
                  <c:v>6.1257422745431001E-17</c:v>
                </c:pt>
                <c:pt idx="249">
                  <c:v>0.5</c:v>
                </c:pt>
                <c:pt idx="250">
                  <c:v>-1</c:v>
                </c:pt>
                <c:pt idx="251">
                  <c:v>0.5</c:v>
                </c:pt>
                <c:pt idx="252">
                  <c:v>6.1257422745431001E-17</c:v>
                </c:pt>
                <c:pt idx="253">
                  <c:v>-0.49999999999999994</c:v>
                </c:pt>
                <c:pt idx="254">
                  <c:v>1</c:v>
                </c:pt>
                <c:pt idx="255">
                  <c:v>-0.49999999999999994</c:v>
                </c:pt>
                <c:pt idx="256">
                  <c:v>6.1257422745431001E-17</c:v>
                </c:pt>
                <c:pt idx="257">
                  <c:v>0.5</c:v>
                </c:pt>
                <c:pt idx="258">
                  <c:v>-1</c:v>
                </c:pt>
                <c:pt idx="259">
                  <c:v>0.5</c:v>
                </c:pt>
                <c:pt idx="260">
                  <c:v>6.1257422745431001E-17</c:v>
                </c:pt>
                <c:pt idx="261">
                  <c:v>-0.49999999999999994</c:v>
                </c:pt>
                <c:pt idx="262">
                  <c:v>1</c:v>
                </c:pt>
                <c:pt idx="263">
                  <c:v>-0.49999999999999994</c:v>
                </c:pt>
                <c:pt idx="264">
                  <c:v>6.1257422745431001E-17</c:v>
                </c:pt>
                <c:pt idx="265">
                  <c:v>0.5</c:v>
                </c:pt>
                <c:pt idx="266">
                  <c:v>-1</c:v>
                </c:pt>
                <c:pt idx="267">
                  <c:v>0.5</c:v>
                </c:pt>
                <c:pt idx="268">
                  <c:v>6.1257422745431001E-17</c:v>
                </c:pt>
                <c:pt idx="269">
                  <c:v>-0.49999999999999994</c:v>
                </c:pt>
                <c:pt idx="270">
                  <c:v>1</c:v>
                </c:pt>
                <c:pt idx="271">
                  <c:v>-0.49999999999999994</c:v>
                </c:pt>
                <c:pt idx="272">
                  <c:v>6.1257422745431001E-17</c:v>
                </c:pt>
                <c:pt idx="273">
                  <c:v>0.5</c:v>
                </c:pt>
                <c:pt idx="274">
                  <c:v>-1</c:v>
                </c:pt>
                <c:pt idx="275">
                  <c:v>0.5</c:v>
                </c:pt>
                <c:pt idx="276">
                  <c:v>6.1257422745431001E-17</c:v>
                </c:pt>
                <c:pt idx="277">
                  <c:v>-0.49999999999999994</c:v>
                </c:pt>
                <c:pt idx="278">
                  <c:v>1</c:v>
                </c:pt>
                <c:pt idx="279">
                  <c:v>-0.49999999999999994</c:v>
                </c:pt>
                <c:pt idx="280">
                  <c:v>6.1257422745431001E-17</c:v>
                </c:pt>
                <c:pt idx="281">
                  <c:v>0.5</c:v>
                </c:pt>
                <c:pt idx="282">
                  <c:v>-1</c:v>
                </c:pt>
                <c:pt idx="283">
                  <c:v>0.5</c:v>
                </c:pt>
                <c:pt idx="284">
                  <c:v>6.1257422745431001E-17</c:v>
                </c:pt>
                <c:pt idx="285">
                  <c:v>-0.49999999999999994</c:v>
                </c:pt>
                <c:pt idx="286">
                  <c:v>1</c:v>
                </c:pt>
                <c:pt idx="287">
                  <c:v>-0.49999999999999994</c:v>
                </c:pt>
                <c:pt idx="288">
                  <c:v>6.1257422745431001E-17</c:v>
                </c:pt>
                <c:pt idx="289">
                  <c:v>0.5</c:v>
                </c:pt>
                <c:pt idx="290">
                  <c:v>-1</c:v>
                </c:pt>
                <c:pt idx="291">
                  <c:v>0.5</c:v>
                </c:pt>
                <c:pt idx="292">
                  <c:v>6.1257422745431001E-17</c:v>
                </c:pt>
                <c:pt idx="293">
                  <c:v>-0.49999999999999994</c:v>
                </c:pt>
                <c:pt idx="294">
                  <c:v>1</c:v>
                </c:pt>
                <c:pt idx="295">
                  <c:v>-0.49999999999999994</c:v>
                </c:pt>
                <c:pt idx="296">
                  <c:v>6.1257422745431001E-17</c:v>
                </c:pt>
                <c:pt idx="297">
                  <c:v>0.5</c:v>
                </c:pt>
                <c:pt idx="298">
                  <c:v>-1</c:v>
                </c:pt>
                <c:pt idx="299">
                  <c:v>0.5</c:v>
                </c:pt>
                <c:pt idx="300">
                  <c:v>6.1257422745431001E-17</c:v>
                </c:pt>
                <c:pt idx="301">
                  <c:v>-0.49999999999999994</c:v>
                </c:pt>
                <c:pt idx="302">
                  <c:v>1</c:v>
                </c:pt>
                <c:pt idx="303">
                  <c:v>-0.49999999999999994</c:v>
                </c:pt>
                <c:pt idx="304">
                  <c:v>6.1257422745431001E-17</c:v>
                </c:pt>
                <c:pt idx="305">
                  <c:v>0.5</c:v>
                </c:pt>
                <c:pt idx="306">
                  <c:v>-1</c:v>
                </c:pt>
                <c:pt idx="307">
                  <c:v>0.5</c:v>
                </c:pt>
                <c:pt idx="308">
                  <c:v>6.1257422745431001E-17</c:v>
                </c:pt>
                <c:pt idx="309">
                  <c:v>-0.49999999999999994</c:v>
                </c:pt>
                <c:pt idx="310">
                  <c:v>1</c:v>
                </c:pt>
                <c:pt idx="311">
                  <c:v>-0.49999999999999994</c:v>
                </c:pt>
                <c:pt idx="312">
                  <c:v>6.1257422745431001E-17</c:v>
                </c:pt>
                <c:pt idx="313">
                  <c:v>0.5</c:v>
                </c:pt>
                <c:pt idx="314">
                  <c:v>-1</c:v>
                </c:pt>
                <c:pt idx="315">
                  <c:v>0.5</c:v>
                </c:pt>
                <c:pt idx="316">
                  <c:v>6.1257422745431001E-17</c:v>
                </c:pt>
                <c:pt idx="317">
                  <c:v>-0.49999999999999994</c:v>
                </c:pt>
                <c:pt idx="318">
                  <c:v>1</c:v>
                </c:pt>
                <c:pt idx="319">
                  <c:v>-0.49999999999999994</c:v>
                </c:pt>
                <c:pt idx="320">
                  <c:v>6.1257422745431001E-17</c:v>
                </c:pt>
                <c:pt idx="321">
                  <c:v>0.5</c:v>
                </c:pt>
                <c:pt idx="322">
                  <c:v>-1</c:v>
                </c:pt>
                <c:pt idx="323">
                  <c:v>0.5</c:v>
                </c:pt>
                <c:pt idx="324">
                  <c:v>6.1257422745431001E-17</c:v>
                </c:pt>
                <c:pt idx="325">
                  <c:v>-0.49999999999999994</c:v>
                </c:pt>
                <c:pt idx="326">
                  <c:v>1</c:v>
                </c:pt>
                <c:pt idx="327">
                  <c:v>-0.49999999999999994</c:v>
                </c:pt>
                <c:pt idx="328">
                  <c:v>6.1257422745431001E-17</c:v>
                </c:pt>
                <c:pt idx="329">
                  <c:v>0.5</c:v>
                </c:pt>
                <c:pt idx="330">
                  <c:v>-1</c:v>
                </c:pt>
                <c:pt idx="331">
                  <c:v>0.5</c:v>
                </c:pt>
                <c:pt idx="332">
                  <c:v>6.1257422745431001E-17</c:v>
                </c:pt>
                <c:pt idx="333">
                  <c:v>-0.49999999999999994</c:v>
                </c:pt>
                <c:pt idx="334">
                  <c:v>1</c:v>
                </c:pt>
                <c:pt idx="335">
                  <c:v>-0.49999999999999994</c:v>
                </c:pt>
                <c:pt idx="336">
                  <c:v>6.1257422745431001E-17</c:v>
                </c:pt>
                <c:pt idx="337">
                  <c:v>0.5</c:v>
                </c:pt>
                <c:pt idx="338">
                  <c:v>-1</c:v>
                </c:pt>
                <c:pt idx="339">
                  <c:v>0.5</c:v>
                </c:pt>
                <c:pt idx="340">
                  <c:v>6.1257422745431001E-17</c:v>
                </c:pt>
                <c:pt idx="341">
                  <c:v>-0.49999999999999994</c:v>
                </c:pt>
                <c:pt idx="342">
                  <c:v>1</c:v>
                </c:pt>
                <c:pt idx="343">
                  <c:v>-0.49999999999999994</c:v>
                </c:pt>
                <c:pt idx="344">
                  <c:v>6.1257422745431001E-17</c:v>
                </c:pt>
                <c:pt idx="345">
                  <c:v>0.5</c:v>
                </c:pt>
                <c:pt idx="346">
                  <c:v>-1</c:v>
                </c:pt>
                <c:pt idx="347">
                  <c:v>0.5</c:v>
                </c:pt>
                <c:pt idx="348">
                  <c:v>6.1257422745431001E-17</c:v>
                </c:pt>
                <c:pt idx="349">
                  <c:v>-0.49999999999999994</c:v>
                </c:pt>
                <c:pt idx="350">
                  <c:v>1</c:v>
                </c:pt>
                <c:pt idx="351">
                  <c:v>-0.49999999999999994</c:v>
                </c:pt>
                <c:pt idx="352">
                  <c:v>6.1257422745431001E-17</c:v>
                </c:pt>
                <c:pt idx="353">
                  <c:v>0.5</c:v>
                </c:pt>
                <c:pt idx="354">
                  <c:v>-1</c:v>
                </c:pt>
                <c:pt idx="355">
                  <c:v>0.5</c:v>
                </c:pt>
                <c:pt idx="356">
                  <c:v>6.1257422745431001E-17</c:v>
                </c:pt>
                <c:pt idx="357">
                  <c:v>-0.49999999999999994</c:v>
                </c:pt>
                <c:pt idx="358">
                  <c:v>1</c:v>
                </c:pt>
                <c:pt idx="359">
                  <c:v>-0.49999999999999994</c:v>
                </c:pt>
                <c:pt idx="360">
                  <c:v>6.1257422745431001E-17</c:v>
                </c:pt>
                <c:pt idx="361">
                  <c:v>0.5</c:v>
                </c:pt>
                <c:pt idx="362">
                  <c:v>-1</c:v>
                </c:pt>
                <c:pt idx="363">
                  <c:v>0.5</c:v>
                </c:pt>
                <c:pt idx="364">
                  <c:v>6.1257422745431001E-17</c:v>
                </c:pt>
                <c:pt idx="365">
                  <c:v>-0.49999999999999994</c:v>
                </c:pt>
                <c:pt idx="366">
                  <c:v>1</c:v>
                </c:pt>
                <c:pt idx="367">
                  <c:v>-0.49999999999999994</c:v>
                </c:pt>
                <c:pt idx="368">
                  <c:v>6.1257422745431001E-17</c:v>
                </c:pt>
                <c:pt idx="369">
                  <c:v>0.5</c:v>
                </c:pt>
                <c:pt idx="370">
                  <c:v>-1</c:v>
                </c:pt>
                <c:pt idx="371">
                  <c:v>0.5</c:v>
                </c:pt>
                <c:pt idx="372">
                  <c:v>6.1257422745431001E-17</c:v>
                </c:pt>
                <c:pt idx="373">
                  <c:v>-0.49999999999999994</c:v>
                </c:pt>
                <c:pt idx="374">
                  <c:v>1</c:v>
                </c:pt>
                <c:pt idx="375">
                  <c:v>-0.49999999999999994</c:v>
                </c:pt>
                <c:pt idx="376">
                  <c:v>6.1257422745431001E-17</c:v>
                </c:pt>
                <c:pt idx="377">
                  <c:v>0.5</c:v>
                </c:pt>
                <c:pt idx="378">
                  <c:v>-1</c:v>
                </c:pt>
                <c:pt idx="379">
                  <c:v>0.5</c:v>
                </c:pt>
                <c:pt idx="380">
                  <c:v>6.1257422745431001E-17</c:v>
                </c:pt>
                <c:pt idx="381">
                  <c:v>-0.49999999999999994</c:v>
                </c:pt>
                <c:pt idx="382">
                  <c:v>1</c:v>
                </c:pt>
                <c:pt idx="383">
                  <c:v>-0.49999999999999994</c:v>
                </c:pt>
                <c:pt idx="384">
                  <c:v>6.1257422745431001E-17</c:v>
                </c:pt>
                <c:pt idx="385">
                  <c:v>0.5</c:v>
                </c:pt>
                <c:pt idx="386">
                  <c:v>-1</c:v>
                </c:pt>
                <c:pt idx="387">
                  <c:v>0.5</c:v>
                </c:pt>
                <c:pt idx="388">
                  <c:v>6.1257422745431001E-17</c:v>
                </c:pt>
                <c:pt idx="389">
                  <c:v>-0.49999999999999994</c:v>
                </c:pt>
                <c:pt idx="390">
                  <c:v>1</c:v>
                </c:pt>
                <c:pt idx="391">
                  <c:v>-0.49999999999999994</c:v>
                </c:pt>
                <c:pt idx="392">
                  <c:v>6.1257422745431001E-17</c:v>
                </c:pt>
                <c:pt idx="393">
                  <c:v>0.5</c:v>
                </c:pt>
                <c:pt idx="394">
                  <c:v>-1</c:v>
                </c:pt>
                <c:pt idx="395">
                  <c:v>0.5</c:v>
                </c:pt>
                <c:pt idx="396">
                  <c:v>6.1257422745431001E-17</c:v>
                </c:pt>
                <c:pt idx="397">
                  <c:v>-0.49999999999999994</c:v>
                </c:pt>
                <c:pt idx="398">
                  <c:v>1</c:v>
                </c:pt>
                <c:pt idx="399">
                  <c:v>-0.49999999999999994</c:v>
                </c:pt>
                <c:pt idx="400">
                  <c:v>6.1257422745431001E-17</c:v>
                </c:pt>
                <c:pt idx="401">
                  <c:v>0.5</c:v>
                </c:pt>
                <c:pt idx="402">
                  <c:v>-1</c:v>
                </c:pt>
                <c:pt idx="403">
                  <c:v>0.5</c:v>
                </c:pt>
                <c:pt idx="404">
                  <c:v>6.1257422745431001E-17</c:v>
                </c:pt>
                <c:pt idx="405">
                  <c:v>-0.49999999999999994</c:v>
                </c:pt>
                <c:pt idx="406">
                  <c:v>1</c:v>
                </c:pt>
                <c:pt idx="407">
                  <c:v>-0.49999999999999994</c:v>
                </c:pt>
                <c:pt idx="408">
                  <c:v>6.1257422745431001E-17</c:v>
                </c:pt>
                <c:pt idx="409">
                  <c:v>0.5</c:v>
                </c:pt>
                <c:pt idx="410">
                  <c:v>-1</c:v>
                </c:pt>
                <c:pt idx="411">
                  <c:v>0.5</c:v>
                </c:pt>
                <c:pt idx="412">
                  <c:v>6.1257422745431001E-17</c:v>
                </c:pt>
                <c:pt idx="413">
                  <c:v>-0.49999999999999994</c:v>
                </c:pt>
                <c:pt idx="414">
                  <c:v>1</c:v>
                </c:pt>
                <c:pt idx="415">
                  <c:v>-0.49999999999999994</c:v>
                </c:pt>
                <c:pt idx="416">
                  <c:v>6.1257422745431001E-17</c:v>
                </c:pt>
                <c:pt idx="417">
                  <c:v>0.5</c:v>
                </c:pt>
                <c:pt idx="418">
                  <c:v>-1</c:v>
                </c:pt>
                <c:pt idx="419">
                  <c:v>0.5</c:v>
                </c:pt>
                <c:pt idx="420">
                  <c:v>6.1257422745431001E-17</c:v>
                </c:pt>
                <c:pt idx="421">
                  <c:v>-0.49999999999999994</c:v>
                </c:pt>
                <c:pt idx="422">
                  <c:v>1</c:v>
                </c:pt>
                <c:pt idx="423">
                  <c:v>-0.49999999999999994</c:v>
                </c:pt>
                <c:pt idx="424">
                  <c:v>6.1257422745431001E-17</c:v>
                </c:pt>
                <c:pt idx="425">
                  <c:v>0.5</c:v>
                </c:pt>
                <c:pt idx="426">
                  <c:v>-1</c:v>
                </c:pt>
                <c:pt idx="427">
                  <c:v>0.5</c:v>
                </c:pt>
                <c:pt idx="428">
                  <c:v>6.1257422745431001E-17</c:v>
                </c:pt>
                <c:pt idx="429">
                  <c:v>-0.49999999999999994</c:v>
                </c:pt>
                <c:pt idx="430">
                  <c:v>1</c:v>
                </c:pt>
                <c:pt idx="431">
                  <c:v>-0.49999999999999994</c:v>
                </c:pt>
                <c:pt idx="432">
                  <c:v>6.1257422745431001E-17</c:v>
                </c:pt>
                <c:pt idx="433">
                  <c:v>0.5</c:v>
                </c:pt>
                <c:pt idx="434">
                  <c:v>-1</c:v>
                </c:pt>
                <c:pt idx="435">
                  <c:v>0.5</c:v>
                </c:pt>
                <c:pt idx="436">
                  <c:v>6.1257422745431001E-17</c:v>
                </c:pt>
                <c:pt idx="437">
                  <c:v>-0.49999999999999994</c:v>
                </c:pt>
                <c:pt idx="438">
                  <c:v>1</c:v>
                </c:pt>
                <c:pt idx="439">
                  <c:v>-0.49999999999999994</c:v>
                </c:pt>
                <c:pt idx="440">
                  <c:v>6.1257422745431001E-17</c:v>
                </c:pt>
                <c:pt idx="441">
                  <c:v>0.5</c:v>
                </c:pt>
                <c:pt idx="442">
                  <c:v>-1</c:v>
                </c:pt>
                <c:pt idx="443">
                  <c:v>0.5</c:v>
                </c:pt>
                <c:pt idx="444">
                  <c:v>6.1257422745431001E-17</c:v>
                </c:pt>
                <c:pt idx="445">
                  <c:v>-0.49999999999999994</c:v>
                </c:pt>
                <c:pt idx="446">
                  <c:v>1</c:v>
                </c:pt>
                <c:pt idx="447">
                  <c:v>-0.49999999999999994</c:v>
                </c:pt>
                <c:pt idx="448">
                  <c:v>6.1257422745431001E-17</c:v>
                </c:pt>
                <c:pt idx="449">
                  <c:v>0.5</c:v>
                </c:pt>
                <c:pt idx="450">
                  <c:v>-1</c:v>
                </c:pt>
                <c:pt idx="451">
                  <c:v>0.5</c:v>
                </c:pt>
                <c:pt idx="452">
                  <c:v>6.1257422745431001E-17</c:v>
                </c:pt>
                <c:pt idx="453">
                  <c:v>-0.49999999999999994</c:v>
                </c:pt>
                <c:pt idx="454">
                  <c:v>1</c:v>
                </c:pt>
                <c:pt idx="455">
                  <c:v>-0.49999999999999994</c:v>
                </c:pt>
                <c:pt idx="456">
                  <c:v>6.1257422745431001E-17</c:v>
                </c:pt>
                <c:pt idx="457">
                  <c:v>0.5</c:v>
                </c:pt>
                <c:pt idx="458">
                  <c:v>-1</c:v>
                </c:pt>
                <c:pt idx="459">
                  <c:v>0.5</c:v>
                </c:pt>
                <c:pt idx="460">
                  <c:v>6.1257422745431001E-17</c:v>
                </c:pt>
                <c:pt idx="461">
                  <c:v>-0.49999999999999994</c:v>
                </c:pt>
                <c:pt idx="462">
                  <c:v>1</c:v>
                </c:pt>
                <c:pt idx="463">
                  <c:v>-0.49999999999999994</c:v>
                </c:pt>
                <c:pt idx="464">
                  <c:v>6.1257422745431001E-17</c:v>
                </c:pt>
                <c:pt idx="465">
                  <c:v>0.5</c:v>
                </c:pt>
                <c:pt idx="466">
                  <c:v>-1</c:v>
                </c:pt>
                <c:pt idx="467">
                  <c:v>0.5</c:v>
                </c:pt>
                <c:pt idx="468">
                  <c:v>6.1257422745431001E-17</c:v>
                </c:pt>
                <c:pt idx="469">
                  <c:v>-0.49999999999999994</c:v>
                </c:pt>
                <c:pt idx="470">
                  <c:v>1</c:v>
                </c:pt>
                <c:pt idx="471">
                  <c:v>-0.49999999999999994</c:v>
                </c:pt>
                <c:pt idx="472">
                  <c:v>6.1257422745431001E-17</c:v>
                </c:pt>
                <c:pt idx="473">
                  <c:v>0.5</c:v>
                </c:pt>
                <c:pt idx="474">
                  <c:v>-1</c:v>
                </c:pt>
                <c:pt idx="475">
                  <c:v>0.5</c:v>
                </c:pt>
                <c:pt idx="476">
                  <c:v>6.1257422745431001E-17</c:v>
                </c:pt>
                <c:pt idx="477">
                  <c:v>-0.49999999999999994</c:v>
                </c:pt>
                <c:pt idx="478">
                  <c:v>1</c:v>
                </c:pt>
                <c:pt idx="479">
                  <c:v>-0.49999999999999994</c:v>
                </c:pt>
                <c:pt idx="480">
                  <c:v>6.1257422745431001E-17</c:v>
                </c:pt>
                <c:pt idx="481">
                  <c:v>0.5</c:v>
                </c:pt>
                <c:pt idx="482">
                  <c:v>-1</c:v>
                </c:pt>
                <c:pt idx="483">
                  <c:v>0.5</c:v>
                </c:pt>
                <c:pt idx="484">
                  <c:v>6.1257422745431001E-17</c:v>
                </c:pt>
                <c:pt idx="485">
                  <c:v>-0.49999999999999994</c:v>
                </c:pt>
                <c:pt idx="486">
                  <c:v>1</c:v>
                </c:pt>
                <c:pt idx="487">
                  <c:v>-0.49999999999999994</c:v>
                </c:pt>
                <c:pt idx="488">
                  <c:v>6.1257422745431001E-17</c:v>
                </c:pt>
                <c:pt idx="489">
                  <c:v>0.5</c:v>
                </c:pt>
                <c:pt idx="490">
                  <c:v>-1</c:v>
                </c:pt>
                <c:pt idx="491">
                  <c:v>0.5</c:v>
                </c:pt>
                <c:pt idx="492">
                  <c:v>6.1257422745431001E-17</c:v>
                </c:pt>
                <c:pt idx="493">
                  <c:v>-0.49999999999999994</c:v>
                </c:pt>
                <c:pt idx="494">
                  <c:v>1</c:v>
                </c:pt>
                <c:pt idx="495">
                  <c:v>-0.49999999999999994</c:v>
                </c:pt>
                <c:pt idx="496">
                  <c:v>6.1257422745431001E-17</c:v>
                </c:pt>
                <c:pt idx="497">
                  <c:v>0.5</c:v>
                </c:pt>
                <c:pt idx="498">
                  <c:v>-1</c:v>
                </c:pt>
                <c:pt idx="499">
                  <c:v>0.5</c:v>
                </c:pt>
                <c:pt idx="500">
                  <c:v>6.1257422745431001E-17</c:v>
                </c:pt>
                <c:pt idx="501">
                  <c:v>-0.49999999999999994</c:v>
                </c:pt>
                <c:pt idx="502">
                  <c:v>1</c:v>
                </c:pt>
                <c:pt idx="503">
                  <c:v>-0.49999999999999994</c:v>
                </c:pt>
                <c:pt idx="504">
                  <c:v>6.1257422745431001E-17</c:v>
                </c:pt>
                <c:pt idx="505">
                  <c:v>0.5</c:v>
                </c:pt>
                <c:pt idx="506">
                  <c:v>-1</c:v>
                </c:pt>
                <c:pt idx="507">
                  <c:v>0.5</c:v>
                </c:pt>
                <c:pt idx="508">
                  <c:v>6.1257422745431001E-17</c:v>
                </c:pt>
                <c:pt idx="509">
                  <c:v>-0.49999999999999994</c:v>
                </c:pt>
                <c:pt idx="510">
                  <c:v>1</c:v>
                </c:pt>
                <c:pt idx="511">
                  <c:v>-0.49999999999999994</c:v>
                </c:pt>
                <c:pt idx="512">
                  <c:v>6.1257422745431001E-17</c:v>
                </c:pt>
                <c:pt idx="513">
                  <c:v>0.5</c:v>
                </c:pt>
                <c:pt idx="514">
                  <c:v>-1</c:v>
                </c:pt>
                <c:pt idx="515">
                  <c:v>0.5</c:v>
                </c:pt>
                <c:pt idx="516">
                  <c:v>6.1257422745431001E-17</c:v>
                </c:pt>
                <c:pt idx="517">
                  <c:v>-0.49999999999999994</c:v>
                </c:pt>
                <c:pt idx="518">
                  <c:v>1</c:v>
                </c:pt>
                <c:pt idx="519">
                  <c:v>-0.49999999999999994</c:v>
                </c:pt>
                <c:pt idx="520">
                  <c:v>6.1257422745431001E-17</c:v>
                </c:pt>
                <c:pt idx="521">
                  <c:v>0.5</c:v>
                </c:pt>
                <c:pt idx="522">
                  <c:v>-1</c:v>
                </c:pt>
                <c:pt idx="523">
                  <c:v>0.5</c:v>
                </c:pt>
                <c:pt idx="524">
                  <c:v>6.1257422745431001E-17</c:v>
                </c:pt>
                <c:pt idx="525">
                  <c:v>-0.49999999999999994</c:v>
                </c:pt>
                <c:pt idx="526">
                  <c:v>1</c:v>
                </c:pt>
                <c:pt idx="527">
                  <c:v>-0.49999999999999994</c:v>
                </c:pt>
                <c:pt idx="528">
                  <c:v>6.1257422745431001E-17</c:v>
                </c:pt>
                <c:pt idx="529">
                  <c:v>0.5</c:v>
                </c:pt>
                <c:pt idx="530">
                  <c:v>-1</c:v>
                </c:pt>
                <c:pt idx="531">
                  <c:v>0.5</c:v>
                </c:pt>
                <c:pt idx="532">
                  <c:v>6.1257422745431001E-17</c:v>
                </c:pt>
                <c:pt idx="533">
                  <c:v>-0.49999999999999994</c:v>
                </c:pt>
                <c:pt idx="534">
                  <c:v>1</c:v>
                </c:pt>
                <c:pt idx="535">
                  <c:v>-0.49999999999999994</c:v>
                </c:pt>
                <c:pt idx="536">
                  <c:v>6.1257422745431001E-17</c:v>
                </c:pt>
                <c:pt idx="537">
                  <c:v>0.5</c:v>
                </c:pt>
                <c:pt idx="538">
                  <c:v>-1</c:v>
                </c:pt>
                <c:pt idx="539">
                  <c:v>0.5</c:v>
                </c:pt>
                <c:pt idx="540">
                  <c:v>6.1257422745431001E-17</c:v>
                </c:pt>
                <c:pt idx="541">
                  <c:v>-0.49999999999999994</c:v>
                </c:pt>
                <c:pt idx="542">
                  <c:v>1</c:v>
                </c:pt>
                <c:pt idx="543">
                  <c:v>-0.49999999999999994</c:v>
                </c:pt>
                <c:pt idx="544">
                  <c:v>6.1257422745431001E-17</c:v>
                </c:pt>
                <c:pt idx="545">
                  <c:v>0.5</c:v>
                </c:pt>
                <c:pt idx="546">
                  <c:v>-1</c:v>
                </c:pt>
                <c:pt idx="547">
                  <c:v>0.5</c:v>
                </c:pt>
                <c:pt idx="548">
                  <c:v>6.1257422745431001E-17</c:v>
                </c:pt>
                <c:pt idx="549">
                  <c:v>-0.49999999999999994</c:v>
                </c:pt>
                <c:pt idx="550">
                  <c:v>1</c:v>
                </c:pt>
                <c:pt idx="551">
                  <c:v>-0.49999999999999994</c:v>
                </c:pt>
                <c:pt idx="552">
                  <c:v>6.1257422745431001E-17</c:v>
                </c:pt>
                <c:pt idx="553">
                  <c:v>0.5</c:v>
                </c:pt>
                <c:pt idx="554">
                  <c:v>-1</c:v>
                </c:pt>
                <c:pt idx="555">
                  <c:v>0.5</c:v>
                </c:pt>
                <c:pt idx="556">
                  <c:v>6.1257422745431001E-17</c:v>
                </c:pt>
                <c:pt idx="557">
                  <c:v>-0.49999999999999994</c:v>
                </c:pt>
                <c:pt idx="558">
                  <c:v>1</c:v>
                </c:pt>
                <c:pt idx="559">
                  <c:v>-0.49999999999999994</c:v>
                </c:pt>
                <c:pt idx="560">
                  <c:v>6.1257422745431001E-17</c:v>
                </c:pt>
                <c:pt idx="561">
                  <c:v>0.5</c:v>
                </c:pt>
                <c:pt idx="562">
                  <c:v>-1</c:v>
                </c:pt>
                <c:pt idx="563">
                  <c:v>0.5</c:v>
                </c:pt>
                <c:pt idx="564">
                  <c:v>6.1257422745431001E-17</c:v>
                </c:pt>
                <c:pt idx="565">
                  <c:v>-0.49999999999999994</c:v>
                </c:pt>
                <c:pt idx="566">
                  <c:v>1</c:v>
                </c:pt>
                <c:pt idx="567">
                  <c:v>-0.49999999999999994</c:v>
                </c:pt>
                <c:pt idx="568">
                  <c:v>6.1257422745431001E-17</c:v>
                </c:pt>
                <c:pt idx="569">
                  <c:v>0.5</c:v>
                </c:pt>
                <c:pt idx="570">
                  <c:v>-1</c:v>
                </c:pt>
                <c:pt idx="571">
                  <c:v>0.5</c:v>
                </c:pt>
                <c:pt idx="572">
                  <c:v>6.1257422745431001E-17</c:v>
                </c:pt>
                <c:pt idx="573">
                  <c:v>-0.49999999999999994</c:v>
                </c:pt>
                <c:pt idx="574">
                  <c:v>1</c:v>
                </c:pt>
                <c:pt idx="575">
                  <c:v>-0.49999999999999994</c:v>
                </c:pt>
                <c:pt idx="576">
                  <c:v>6.1257422745431001E-17</c:v>
                </c:pt>
                <c:pt idx="577">
                  <c:v>0.5</c:v>
                </c:pt>
                <c:pt idx="578">
                  <c:v>-1</c:v>
                </c:pt>
                <c:pt idx="579">
                  <c:v>0.5</c:v>
                </c:pt>
                <c:pt idx="580">
                  <c:v>6.1257422745431001E-17</c:v>
                </c:pt>
                <c:pt idx="581">
                  <c:v>-0.49999999999999994</c:v>
                </c:pt>
                <c:pt idx="582">
                  <c:v>1</c:v>
                </c:pt>
                <c:pt idx="583">
                  <c:v>-0.49999999999999994</c:v>
                </c:pt>
                <c:pt idx="584">
                  <c:v>6.1257422745431001E-17</c:v>
                </c:pt>
                <c:pt idx="585">
                  <c:v>0.5</c:v>
                </c:pt>
                <c:pt idx="586">
                  <c:v>-1</c:v>
                </c:pt>
                <c:pt idx="587">
                  <c:v>0.5</c:v>
                </c:pt>
                <c:pt idx="588">
                  <c:v>6.1257422745431001E-17</c:v>
                </c:pt>
                <c:pt idx="589">
                  <c:v>-0.49999999999999994</c:v>
                </c:pt>
                <c:pt idx="590">
                  <c:v>1</c:v>
                </c:pt>
                <c:pt idx="591">
                  <c:v>-0.49999999999999994</c:v>
                </c:pt>
                <c:pt idx="592">
                  <c:v>6.1257422745431001E-17</c:v>
                </c:pt>
                <c:pt idx="593">
                  <c:v>0.5</c:v>
                </c:pt>
                <c:pt idx="594">
                  <c:v>-1</c:v>
                </c:pt>
                <c:pt idx="595">
                  <c:v>0.5</c:v>
                </c:pt>
                <c:pt idx="596">
                  <c:v>6.1257422745431001E-17</c:v>
                </c:pt>
                <c:pt idx="597">
                  <c:v>-0.49999999999999994</c:v>
                </c:pt>
                <c:pt idx="598">
                  <c:v>1</c:v>
                </c:pt>
                <c:pt idx="599">
                  <c:v>-0.49999999999999994</c:v>
                </c:pt>
                <c:pt idx="600">
                  <c:v>6.1257422745431001E-17</c:v>
                </c:pt>
                <c:pt idx="601">
                  <c:v>0.5</c:v>
                </c:pt>
                <c:pt idx="602">
                  <c:v>-1</c:v>
                </c:pt>
                <c:pt idx="603">
                  <c:v>0.5</c:v>
                </c:pt>
                <c:pt idx="604">
                  <c:v>6.1257422745431001E-17</c:v>
                </c:pt>
                <c:pt idx="605">
                  <c:v>-0.49999999999999994</c:v>
                </c:pt>
                <c:pt idx="606">
                  <c:v>1</c:v>
                </c:pt>
                <c:pt idx="607">
                  <c:v>-0.49999999999999994</c:v>
                </c:pt>
                <c:pt idx="608">
                  <c:v>6.1257422745431001E-17</c:v>
                </c:pt>
                <c:pt idx="609">
                  <c:v>0.5</c:v>
                </c:pt>
                <c:pt idx="610">
                  <c:v>-1</c:v>
                </c:pt>
                <c:pt idx="611">
                  <c:v>0.5</c:v>
                </c:pt>
                <c:pt idx="612">
                  <c:v>6.1257422745431001E-17</c:v>
                </c:pt>
                <c:pt idx="613">
                  <c:v>-0.49999999999999994</c:v>
                </c:pt>
                <c:pt idx="614">
                  <c:v>1</c:v>
                </c:pt>
                <c:pt idx="615">
                  <c:v>-0.49999999999999994</c:v>
                </c:pt>
                <c:pt idx="616">
                  <c:v>6.1257422745431001E-17</c:v>
                </c:pt>
                <c:pt idx="617">
                  <c:v>0.5</c:v>
                </c:pt>
                <c:pt idx="618">
                  <c:v>-1</c:v>
                </c:pt>
                <c:pt idx="619">
                  <c:v>0.5</c:v>
                </c:pt>
                <c:pt idx="620">
                  <c:v>6.1257422745431001E-17</c:v>
                </c:pt>
                <c:pt idx="621">
                  <c:v>-0.49999999999999994</c:v>
                </c:pt>
                <c:pt idx="622">
                  <c:v>1</c:v>
                </c:pt>
                <c:pt idx="623">
                  <c:v>-0.49999999999999994</c:v>
                </c:pt>
                <c:pt idx="624">
                  <c:v>6.1257422745431001E-17</c:v>
                </c:pt>
                <c:pt idx="625">
                  <c:v>0.5</c:v>
                </c:pt>
                <c:pt idx="626">
                  <c:v>-1</c:v>
                </c:pt>
                <c:pt idx="627">
                  <c:v>0.5</c:v>
                </c:pt>
                <c:pt idx="628">
                  <c:v>6.1257422745431001E-17</c:v>
                </c:pt>
                <c:pt idx="629">
                  <c:v>-0.49999999999999994</c:v>
                </c:pt>
                <c:pt idx="630">
                  <c:v>1</c:v>
                </c:pt>
                <c:pt idx="631">
                  <c:v>-0.49999999999999994</c:v>
                </c:pt>
                <c:pt idx="632">
                  <c:v>6.1257422745431001E-17</c:v>
                </c:pt>
                <c:pt idx="633">
                  <c:v>0.5</c:v>
                </c:pt>
                <c:pt idx="634">
                  <c:v>-1</c:v>
                </c:pt>
                <c:pt idx="635">
                  <c:v>0.5</c:v>
                </c:pt>
                <c:pt idx="636">
                  <c:v>6.1257422745431001E-17</c:v>
                </c:pt>
                <c:pt idx="637">
                  <c:v>-0.49999999999999994</c:v>
                </c:pt>
                <c:pt idx="638">
                  <c:v>1</c:v>
                </c:pt>
                <c:pt idx="639">
                  <c:v>-0.49999999999999994</c:v>
                </c:pt>
                <c:pt idx="640">
                  <c:v>6.1257422745431001E-17</c:v>
                </c:pt>
                <c:pt idx="641">
                  <c:v>0.5</c:v>
                </c:pt>
                <c:pt idx="642">
                  <c:v>-1</c:v>
                </c:pt>
                <c:pt idx="643">
                  <c:v>0.5</c:v>
                </c:pt>
                <c:pt idx="644">
                  <c:v>6.1257422745431001E-17</c:v>
                </c:pt>
                <c:pt idx="645">
                  <c:v>-0.49999999999999994</c:v>
                </c:pt>
                <c:pt idx="646">
                  <c:v>1</c:v>
                </c:pt>
                <c:pt idx="647">
                  <c:v>-0.49999999999999994</c:v>
                </c:pt>
                <c:pt idx="648">
                  <c:v>6.1257422745431001E-17</c:v>
                </c:pt>
                <c:pt idx="649">
                  <c:v>0.5</c:v>
                </c:pt>
                <c:pt idx="650">
                  <c:v>-1</c:v>
                </c:pt>
                <c:pt idx="651">
                  <c:v>0.5</c:v>
                </c:pt>
                <c:pt idx="652">
                  <c:v>6.1257422745431001E-17</c:v>
                </c:pt>
                <c:pt idx="653">
                  <c:v>-0.49999999999999994</c:v>
                </c:pt>
                <c:pt idx="654">
                  <c:v>1</c:v>
                </c:pt>
                <c:pt idx="655">
                  <c:v>-0.49999999999999994</c:v>
                </c:pt>
                <c:pt idx="656">
                  <c:v>6.1257422745431001E-17</c:v>
                </c:pt>
                <c:pt idx="657">
                  <c:v>0.5</c:v>
                </c:pt>
                <c:pt idx="658">
                  <c:v>-1</c:v>
                </c:pt>
                <c:pt idx="659">
                  <c:v>0.5</c:v>
                </c:pt>
                <c:pt idx="660">
                  <c:v>6.1257422745431001E-17</c:v>
                </c:pt>
                <c:pt idx="661">
                  <c:v>-0.49999999999999994</c:v>
                </c:pt>
                <c:pt idx="662">
                  <c:v>1</c:v>
                </c:pt>
                <c:pt idx="663">
                  <c:v>-0.49999999999999994</c:v>
                </c:pt>
                <c:pt idx="664">
                  <c:v>6.1257422745431001E-17</c:v>
                </c:pt>
                <c:pt idx="665">
                  <c:v>0.5</c:v>
                </c:pt>
                <c:pt idx="666">
                  <c:v>-1</c:v>
                </c:pt>
                <c:pt idx="667">
                  <c:v>0.5</c:v>
                </c:pt>
                <c:pt idx="668">
                  <c:v>6.1257422745431001E-17</c:v>
                </c:pt>
                <c:pt idx="669">
                  <c:v>-0.49999999999999994</c:v>
                </c:pt>
                <c:pt idx="670">
                  <c:v>1</c:v>
                </c:pt>
                <c:pt idx="671">
                  <c:v>-0.49999999999999994</c:v>
                </c:pt>
                <c:pt idx="672">
                  <c:v>6.1257422745431001E-17</c:v>
                </c:pt>
                <c:pt idx="673">
                  <c:v>0.5</c:v>
                </c:pt>
                <c:pt idx="674">
                  <c:v>-1</c:v>
                </c:pt>
                <c:pt idx="675">
                  <c:v>0.5</c:v>
                </c:pt>
                <c:pt idx="676">
                  <c:v>6.1257422745431001E-17</c:v>
                </c:pt>
                <c:pt idx="677">
                  <c:v>-0.49999999999999994</c:v>
                </c:pt>
                <c:pt idx="678">
                  <c:v>1</c:v>
                </c:pt>
                <c:pt idx="679">
                  <c:v>-0.49999999999999994</c:v>
                </c:pt>
                <c:pt idx="680">
                  <c:v>6.1257422745431001E-17</c:v>
                </c:pt>
                <c:pt idx="681">
                  <c:v>0.5</c:v>
                </c:pt>
                <c:pt idx="682">
                  <c:v>-1</c:v>
                </c:pt>
                <c:pt idx="683">
                  <c:v>0.5</c:v>
                </c:pt>
                <c:pt idx="684">
                  <c:v>6.1257422745431001E-17</c:v>
                </c:pt>
                <c:pt idx="685">
                  <c:v>-0.49999999999999994</c:v>
                </c:pt>
                <c:pt idx="686">
                  <c:v>1</c:v>
                </c:pt>
                <c:pt idx="687">
                  <c:v>-0.49999999999999994</c:v>
                </c:pt>
                <c:pt idx="688">
                  <c:v>6.1257422745431001E-17</c:v>
                </c:pt>
                <c:pt idx="689">
                  <c:v>0.5</c:v>
                </c:pt>
                <c:pt idx="690">
                  <c:v>-1</c:v>
                </c:pt>
                <c:pt idx="691">
                  <c:v>0.5</c:v>
                </c:pt>
                <c:pt idx="692">
                  <c:v>6.1257422745431001E-17</c:v>
                </c:pt>
                <c:pt idx="693">
                  <c:v>-0.49999999999999994</c:v>
                </c:pt>
                <c:pt idx="694">
                  <c:v>1</c:v>
                </c:pt>
                <c:pt idx="695">
                  <c:v>-0.49999999999999994</c:v>
                </c:pt>
                <c:pt idx="696">
                  <c:v>6.1257422745431001E-17</c:v>
                </c:pt>
                <c:pt idx="697">
                  <c:v>0.5</c:v>
                </c:pt>
                <c:pt idx="698">
                  <c:v>-1</c:v>
                </c:pt>
                <c:pt idx="699">
                  <c:v>0.5</c:v>
                </c:pt>
                <c:pt idx="700">
                  <c:v>6.1257422745431001E-17</c:v>
                </c:pt>
                <c:pt idx="701">
                  <c:v>-0.49999999999999994</c:v>
                </c:pt>
                <c:pt idx="702">
                  <c:v>1</c:v>
                </c:pt>
                <c:pt idx="703">
                  <c:v>-0.49999999999999994</c:v>
                </c:pt>
                <c:pt idx="704">
                  <c:v>6.1257422745431001E-17</c:v>
                </c:pt>
                <c:pt idx="705">
                  <c:v>0.5</c:v>
                </c:pt>
                <c:pt idx="706">
                  <c:v>-1</c:v>
                </c:pt>
                <c:pt idx="707">
                  <c:v>0.5</c:v>
                </c:pt>
                <c:pt idx="708">
                  <c:v>6.1257422745431001E-17</c:v>
                </c:pt>
                <c:pt idx="709">
                  <c:v>-0.49999999999999994</c:v>
                </c:pt>
                <c:pt idx="710">
                  <c:v>1</c:v>
                </c:pt>
                <c:pt idx="711">
                  <c:v>-0.49999999999999994</c:v>
                </c:pt>
                <c:pt idx="712">
                  <c:v>6.1257422745431001E-17</c:v>
                </c:pt>
                <c:pt idx="713">
                  <c:v>0.5</c:v>
                </c:pt>
                <c:pt idx="714">
                  <c:v>-1</c:v>
                </c:pt>
                <c:pt idx="715">
                  <c:v>0.5</c:v>
                </c:pt>
                <c:pt idx="716">
                  <c:v>6.1257422745431001E-17</c:v>
                </c:pt>
                <c:pt idx="717">
                  <c:v>-0.49999999999999994</c:v>
                </c:pt>
                <c:pt idx="718">
                  <c:v>1</c:v>
                </c:pt>
                <c:pt idx="719">
                  <c:v>-0.49999999999999994</c:v>
                </c:pt>
                <c:pt idx="720">
                  <c:v>6.1257422745431001E-17</c:v>
                </c:pt>
                <c:pt idx="721">
                  <c:v>0.5</c:v>
                </c:pt>
                <c:pt idx="722">
                  <c:v>-1</c:v>
                </c:pt>
                <c:pt idx="723">
                  <c:v>0.5</c:v>
                </c:pt>
                <c:pt idx="724">
                  <c:v>6.1257422745431001E-17</c:v>
                </c:pt>
                <c:pt idx="725">
                  <c:v>-0.49999999999999994</c:v>
                </c:pt>
                <c:pt idx="726">
                  <c:v>1</c:v>
                </c:pt>
                <c:pt idx="727">
                  <c:v>-0.49999999999999994</c:v>
                </c:pt>
                <c:pt idx="728">
                  <c:v>6.1257422745431001E-17</c:v>
                </c:pt>
                <c:pt idx="729">
                  <c:v>0.5</c:v>
                </c:pt>
                <c:pt idx="730">
                  <c:v>-1</c:v>
                </c:pt>
                <c:pt idx="731">
                  <c:v>0.5</c:v>
                </c:pt>
                <c:pt idx="732">
                  <c:v>6.1257422745431001E-17</c:v>
                </c:pt>
                <c:pt idx="733">
                  <c:v>-0.49999999999999994</c:v>
                </c:pt>
                <c:pt idx="734">
                  <c:v>1</c:v>
                </c:pt>
                <c:pt idx="735">
                  <c:v>-0.49999999999999994</c:v>
                </c:pt>
                <c:pt idx="736">
                  <c:v>6.1257422745431001E-17</c:v>
                </c:pt>
                <c:pt idx="737">
                  <c:v>0.5</c:v>
                </c:pt>
                <c:pt idx="738">
                  <c:v>-1</c:v>
                </c:pt>
                <c:pt idx="739">
                  <c:v>0.5</c:v>
                </c:pt>
                <c:pt idx="740">
                  <c:v>6.1257422745431001E-17</c:v>
                </c:pt>
                <c:pt idx="741">
                  <c:v>-0.49999999999999994</c:v>
                </c:pt>
                <c:pt idx="742">
                  <c:v>1</c:v>
                </c:pt>
                <c:pt idx="743">
                  <c:v>-0.49999999999999994</c:v>
                </c:pt>
                <c:pt idx="744">
                  <c:v>6.1257422745431001E-17</c:v>
                </c:pt>
                <c:pt idx="745">
                  <c:v>0.5</c:v>
                </c:pt>
                <c:pt idx="746">
                  <c:v>-1</c:v>
                </c:pt>
                <c:pt idx="747">
                  <c:v>0.5</c:v>
                </c:pt>
                <c:pt idx="748">
                  <c:v>6.1257422745431001E-17</c:v>
                </c:pt>
                <c:pt idx="749">
                  <c:v>-0.49999999999999994</c:v>
                </c:pt>
                <c:pt idx="750">
                  <c:v>1</c:v>
                </c:pt>
                <c:pt idx="751">
                  <c:v>-0.49999999999999994</c:v>
                </c:pt>
                <c:pt idx="752">
                  <c:v>6.1257422745431001E-17</c:v>
                </c:pt>
                <c:pt idx="753">
                  <c:v>0.5</c:v>
                </c:pt>
                <c:pt idx="754">
                  <c:v>-1</c:v>
                </c:pt>
                <c:pt idx="755">
                  <c:v>0.5</c:v>
                </c:pt>
                <c:pt idx="756">
                  <c:v>6.1257422745431001E-17</c:v>
                </c:pt>
                <c:pt idx="757">
                  <c:v>-0.49999999999999994</c:v>
                </c:pt>
                <c:pt idx="758">
                  <c:v>1</c:v>
                </c:pt>
                <c:pt idx="759">
                  <c:v>-0.49999999999999994</c:v>
                </c:pt>
                <c:pt idx="760">
                  <c:v>6.1257422745431001E-17</c:v>
                </c:pt>
                <c:pt idx="761">
                  <c:v>0.5</c:v>
                </c:pt>
                <c:pt idx="762">
                  <c:v>-1</c:v>
                </c:pt>
                <c:pt idx="763">
                  <c:v>0.5</c:v>
                </c:pt>
                <c:pt idx="764">
                  <c:v>6.1257422745431001E-17</c:v>
                </c:pt>
                <c:pt idx="765">
                  <c:v>-0.49999999999999994</c:v>
                </c:pt>
                <c:pt idx="766">
                  <c:v>1</c:v>
                </c:pt>
                <c:pt idx="767">
                  <c:v>-0.49999999999999994</c:v>
                </c:pt>
                <c:pt idx="768">
                  <c:v>6.1257422745431001E-17</c:v>
                </c:pt>
                <c:pt idx="769">
                  <c:v>0.5</c:v>
                </c:pt>
                <c:pt idx="770">
                  <c:v>-1</c:v>
                </c:pt>
                <c:pt idx="771">
                  <c:v>0.5</c:v>
                </c:pt>
                <c:pt idx="772">
                  <c:v>6.1257422745431001E-17</c:v>
                </c:pt>
                <c:pt idx="773">
                  <c:v>-0.49999999999999994</c:v>
                </c:pt>
                <c:pt idx="774">
                  <c:v>1</c:v>
                </c:pt>
                <c:pt idx="775">
                  <c:v>-0.49999999999999994</c:v>
                </c:pt>
                <c:pt idx="776">
                  <c:v>6.1257422745431001E-17</c:v>
                </c:pt>
                <c:pt idx="777">
                  <c:v>0.5</c:v>
                </c:pt>
                <c:pt idx="778">
                  <c:v>-1</c:v>
                </c:pt>
                <c:pt idx="779">
                  <c:v>0.5</c:v>
                </c:pt>
                <c:pt idx="780">
                  <c:v>6.1257422745431001E-17</c:v>
                </c:pt>
                <c:pt idx="781">
                  <c:v>-0.49999999999999994</c:v>
                </c:pt>
                <c:pt idx="782">
                  <c:v>1</c:v>
                </c:pt>
                <c:pt idx="783">
                  <c:v>-0.49999999999999994</c:v>
                </c:pt>
                <c:pt idx="784">
                  <c:v>6.1257422745431001E-17</c:v>
                </c:pt>
                <c:pt idx="785">
                  <c:v>0.5</c:v>
                </c:pt>
                <c:pt idx="786">
                  <c:v>-1</c:v>
                </c:pt>
                <c:pt idx="787">
                  <c:v>0.5</c:v>
                </c:pt>
                <c:pt idx="788">
                  <c:v>6.1257422745431001E-17</c:v>
                </c:pt>
                <c:pt idx="789">
                  <c:v>-0.49999999999999994</c:v>
                </c:pt>
                <c:pt idx="790">
                  <c:v>1</c:v>
                </c:pt>
                <c:pt idx="791">
                  <c:v>-0.49999999999999994</c:v>
                </c:pt>
                <c:pt idx="792">
                  <c:v>6.1257422745431001E-17</c:v>
                </c:pt>
                <c:pt idx="793">
                  <c:v>0.5</c:v>
                </c:pt>
                <c:pt idx="794">
                  <c:v>-1</c:v>
                </c:pt>
                <c:pt idx="795">
                  <c:v>0.5</c:v>
                </c:pt>
                <c:pt idx="796">
                  <c:v>6.1257422745431001E-17</c:v>
                </c:pt>
                <c:pt idx="797">
                  <c:v>-0.49999999999999994</c:v>
                </c:pt>
                <c:pt idx="798">
                  <c:v>1</c:v>
                </c:pt>
                <c:pt idx="799">
                  <c:v>-0.49999999999999994</c:v>
                </c:pt>
                <c:pt idx="800">
                  <c:v>6.1257422745431001E-17</c:v>
                </c:pt>
                <c:pt idx="801">
                  <c:v>0.5</c:v>
                </c:pt>
                <c:pt idx="802">
                  <c:v>-1</c:v>
                </c:pt>
                <c:pt idx="803">
                  <c:v>0.5</c:v>
                </c:pt>
                <c:pt idx="804">
                  <c:v>6.1257422745431001E-17</c:v>
                </c:pt>
                <c:pt idx="805">
                  <c:v>-0.49999999999999994</c:v>
                </c:pt>
                <c:pt idx="806">
                  <c:v>1</c:v>
                </c:pt>
                <c:pt idx="807">
                  <c:v>-0.49999999999999994</c:v>
                </c:pt>
                <c:pt idx="808">
                  <c:v>6.1257422745431001E-17</c:v>
                </c:pt>
                <c:pt idx="809">
                  <c:v>0.5</c:v>
                </c:pt>
                <c:pt idx="810">
                  <c:v>-1</c:v>
                </c:pt>
                <c:pt idx="811">
                  <c:v>0.5</c:v>
                </c:pt>
                <c:pt idx="812">
                  <c:v>6.1257422745431001E-17</c:v>
                </c:pt>
                <c:pt idx="813">
                  <c:v>-0.49999999999999994</c:v>
                </c:pt>
                <c:pt idx="814">
                  <c:v>1</c:v>
                </c:pt>
                <c:pt idx="815">
                  <c:v>-0.49999999999999994</c:v>
                </c:pt>
                <c:pt idx="816">
                  <c:v>6.1257422745431001E-17</c:v>
                </c:pt>
                <c:pt idx="817">
                  <c:v>0.5</c:v>
                </c:pt>
                <c:pt idx="818">
                  <c:v>-1</c:v>
                </c:pt>
                <c:pt idx="819">
                  <c:v>0.5</c:v>
                </c:pt>
                <c:pt idx="820">
                  <c:v>6.1257422745431001E-17</c:v>
                </c:pt>
                <c:pt idx="821">
                  <c:v>-0.49999999999999994</c:v>
                </c:pt>
                <c:pt idx="822">
                  <c:v>1</c:v>
                </c:pt>
                <c:pt idx="823">
                  <c:v>-0.49999999999999994</c:v>
                </c:pt>
                <c:pt idx="824">
                  <c:v>6.1257422745431001E-17</c:v>
                </c:pt>
                <c:pt idx="825">
                  <c:v>0.5</c:v>
                </c:pt>
                <c:pt idx="826">
                  <c:v>-1</c:v>
                </c:pt>
                <c:pt idx="827">
                  <c:v>0.5</c:v>
                </c:pt>
                <c:pt idx="828">
                  <c:v>6.1257422745431001E-17</c:v>
                </c:pt>
                <c:pt idx="829">
                  <c:v>-0.49999999999999994</c:v>
                </c:pt>
                <c:pt idx="830">
                  <c:v>1</c:v>
                </c:pt>
                <c:pt idx="831">
                  <c:v>-0.49999999999999994</c:v>
                </c:pt>
                <c:pt idx="832">
                  <c:v>6.1257422745431001E-17</c:v>
                </c:pt>
                <c:pt idx="833">
                  <c:v>0.5</c:v>
                </c:pt>
                <c:pt idx="834">
                  <c:v>-1</c:v>
                </c:pt>
                <c:pt idx="835">
                  <c:v>0.5</c:v>
                </c:pt>
                <c:pt idx="836">
                  <c:v>6.1257422745431001E-17</c:v>
                </c:pt>
                <c:pt idx="837">
                  <c:v>-0.49999999999999994</c:v>
                </c:pt>
                <c:pt idx="838">
                  <c:v>1</c:v>
                </c:pt>
                <c:pt idx="839">
                  <c:v>-0.49999999999999994</c:v>
                </c:pt>
                <c:pt idx="840">
                  <c:v>6.1257422745431001E-17</c:v>
                </c:pt>
                <c:pt idx="841">
                  <c:v>0.5</c:v>
                </c:pt>
                <c:pt idx="842">
                  <c:v>-1</c:v>
                </c:pt>
                <c:pt idx="843">
                  <c:v>0.5</c:v>
                </c:pt>
                <c:pt idx="844">
                  <c:v>6.1257422745431001E-17</c:v>
                </c:pt>
                <c:pt idx="845">
                  <c:v>-0.49999999999999994</c:v>
                </c:pt>
                <c:pt idx="846">
                  <c:v>1</c:v>
                </c:pt>
                <c:pt idx="847">
                  <c:v>-0.49999999999999994</c:v>
                </c:pt>
                <c:pt idx="848">
                  <c:v>6.1257422745431001E-17</c:v>
                </c:pt>
                <c:pt idx="849">
                  <c:v>0.5</c:v>
                </c:pt>
                <c:pt idx="850">
                  <c:v>-1</c:v>
                </c:pt>
                <c:pt idx="851">
                  <c:v>0.5</c:v>
                </c:pt>
                <c:pt idx="852">
                  <c:v>6.1257422745431001E-17</c:v>
                </c:pt>
                <c:pt idx="853">
                  <c:v>-0.49999999999999994</c:v>
                </c:pt>
                <c:pt idx="854">
                  <c:v>1</c:v>
                </c:pt>
                <c:pt idx="855">
                  <c:v>-0.49999999999999994</c:v>
                </c:pt>
                <c:pt idx="856">
                  <c:v>6.1257422745431001E-17</c:v>
                </c:pt>
                <c:pt idx="857">
                  <c:v>0.5</c:v>
                </c:pt>
                <c:pt idx="858">
                  <c:v>-1</c:v>
                </c:pt>
                <c:pt idx="859">
                  <c:v>0.5</c:v>
                </c:pt>
                <c:pt idx="860">
                  <c:v>6.1257422745431001E-17</c:v>
                </c:pt>
                <c:pt idx="861">
                  <c:v>-0.49999999999999994</c:v>
                </c:pt>
                <c:pt idx="862">
                  <c:v>1</c:v>
                </c:pt>
                <c:pt idx="863">
                  <c:v>-0.49999999999999994</c:v>
                </c:pt>
                <c:pt idx="864">
                  <c:v>6.1257422745431001E-17</c:v>
                </c:pt>
                <c:pt idx="865">
                  <c:v>0.5</c:v>
                </c:pt>
                <c:pt idx="866">
                  <c:v>-1</c:v>
                </c:pt>
                <c:pt idx="867">
                  <c:v>0.5</c:v>
                </c:pt>
                <c:pt idx="868">
                  <c:v>6.1257422745431001E-17</c:v>
                </c:pt>
                <c:pt idx="869">
                  <c:v>-0.49999999999999994</c:v>
                </c:pt>
                <c:pt idx="870">
                  <c:v>1</c:v>
                </c:pt>
                <c:pt idx="871">
                  <c:v>-0.49999999999999994</c:v>
                </c:pt>
                <c:pt idx="872">
                  <c:v>6.1257422745431001E-17</c:v>
                </c:pt>
                <c:pt idx="873">
                  <c:v>0.5</c:v>
                </c:pt>
                <c:pt idx="874">
                  <c:v>-1</c:v>
                </c:pt>
                <c:pt idx="875">
                  <c:v>0.5</c:v>
                </c:pt>
                <c:pt idx="876">
                  <c:v>6.1257422745431001E-17</c:v>
                </c:pt>
                <c:pt idx="877">
                  <c:v>-0.49999999999999994</c:v>
                </c:pt>
                <c:pt idx="878">
                  <c:v>1</c:v>
                </c:pt>
                <c:pt idx="879">
                  <c:v>-0.49999999999999994</c:v>
                </c:pt>
                <c:pt idx="880">
                  <c:v>6.1257422745431001E-17</c:v>
                </c:pt>
                <c:pt idx="881">
                  <c:v>0.5</c:v>
                </c:pt>
                <c:pt idx="882">
                  <c:v>-1</c:v>
                </c:pt>
                <c:pt idx="883">
                  <c:v>0.5</c:v>
                </c:pt>
                <c:pt idx="884">
                  <c:v>6.1257422745431001E-17</c:v>
                </c:pt>
                <c:pt idx="885">
                  <c:v>-0.49999999999999994</c:v>
                </c:pt>
                <c:pt idx="886">
                  <c:v>1</c:v>
                </c:pt>
                <c:pt idx="887">
                  <c:v>-0.49999999999999994</c:v>
                </c:pt>
                <c:pt idx="888">
                  <c:v>6.1257422745431001E-17</c:v>
                </c:pt>
                <c:pt idx="889">
                  <c:v>0.5</c:v>
                </c:pt>
                <c:pt idx="890">
                  <c:v>-1</c:v>
                </c:pt>
                <c:pt idx="891">
                  <c:v>0.5</c:v>
                </c:pt>
                <c:pt idx="892">
                  <c:v>6.1257422745431001E-17</c:v>
                </c:pt>
                <c:pt idx="893">
                  <c:v>-0.49999999999999994</c:v>
                </c:pt>
                <c:pt idx="894">
                  <c:v>1</c:v>
                </c:pt>
                <c:pt idx="895">
                  <c:v>-0.49999999999999994</c:v>
                </c:pt>
                <c:pt idx="896">
                  <c:v>6.1257422745431001E-17</c:v>
                </c:pt>
                <c:pt idx="897">
                  <c:v>0.5</c:v>
                </c:pt>
                <c:pt idx="898">
                  <c:v>-1</c:v>
                </c:pt>
                <c:pt idx="899">
                  <c:v>0.5</c:v>
                </c:pt>
                <c:pt idx="900">
                  <c:v>6.1257422745431001E-17</c:v>
                </c:pt>
                <c:pt idx="901">
                  <c:v>-0.49999999999999994</c:v>
                </c:pt>
                <c:pt idx="902">
                  <c:v>1</c:v>
                </c:pt>
                <c:pt idx="903">
                  <c:v>-0.49999999999999994</c:v>
                </c:pt>
                <c:pt idx="904">
                  <c:v>6.1257422745431001E-17</c:v>
                </c:pt>
                <c:pt idx="905">
                  <c:v>0.5</c:v>
                </c:pt>
                <c:pt idx="906">
                  <c:v>-1</c:v>
                </c:pt>
                <c:pt idx="907">
                  <c:v>0.5</c:v>
                </c:pt>
                <c:pt idx="908">
                  <c:v>6.1257422745431001E-17</c:v>
                </c:pt>
                <c:pt idx="909">
                  <c:v>-0.49999999999999994</c:v>
                </c:pt>
                <c:pt idx="910">
                  <c:v>1</c:v>
                </c:pt>
                <c:pt idx="911">
                  <c:v>-0.49999999999999994</c:v>
                </c:pt>
                <c:pt idx="912">
                  <c:v>6.1257422745431001E-17</c:v>
                </c:pt>
                <c:pt idx="913">
                  <c:v>0.5</c:v>
                </c:pt>
                <c:pt idx="914">
                  <c:v>-1</c:v>
                </c:pt>
                <c:pt idx="915">
                  <c:v>0.5</c:v>
                </c:pt>
                <c:pt idx="916">
                  <c:v>6.1257422745431001E-17</c:v>
                </c:pt>
                <c:pt idx="917">
                  <c:v>-0.49999999999999994</c:v>
                </c:pt>
                <c:pt idx="918">
                  <c:v>1</c:v>
                </c:pt>
                <c:pt idx="919">
                  <c:v>-0.49999999999999994</c:v>
                </c:pt>
                <c:pt idx="920">
                  <c:v>6.1257422745431001E-17</c:v>
                </c:pt>
                <c:pt idx="921">
                  <c:v>0.5</c:v>
                </c:pt>
                <c:pt idx="922">
                  <c:v>-1</c:v>
                </c:pt>
                <c:pt idx="923">
                  <c:v>0.5</c:v>
                </c:pt>
                <c:pt idx="924">
                  <c:v>6.1257422745431001E-17</c:v>
                </c:pt>
                <c:pt idx="925">
                  <c:v>-0.49999999999999994</c:v>
                </c:pt>
                <c:pt idx="926">
                  <c:v>1</c:v>
                </c:pt>
                <c:pt idx="927">
                  <c:v>-0.49999999999999994</c:v>
                </c:pt>
                <c:pt idx="928">
                  <c:v>6.1257422745431001E-17</c:v>
                </c:pt>
                <c:pt idx="929">
                  <c:v>0.5</c:v>
                </c:pt>
                <c:pt idx="930">
                  <c:v>-1</c:v>
                </c:pt>
                <c:pt idx="931">
                  <c:v>0.5</c:v>
                </c:pt>
                <c:pt idx="932">
                  <c:v>6.1257422745431001E-17</c:v>
                </c:pt>
                <c:pt idx="933">
                  <c:v>-0.49999999999999994</c:v>
                </c:pt>
                <c:pt idx="934">
                  <c:v>1</c:v>
                </c:pt>
                <c:pt idx="935">
                  <c:v>-0.49999999999999994</c:v>
                </c:pt>
                <c:pt idx="936">
                  <c:v>6.1257422745431001E-17</c:v>
                </c:pt>
                <c:pt idx="937">
                  <c:v>0.5</c:v>
                </c:pt>
                <c:pt idx="938">
                  <c:v>-1</c:v>
                </c:pt>
                <c:pt idx="939">
                  <c:v>0.5</c:v>
                </c:pt>
                <c:pt idx="940">
                  <c:v>6.1257422745431001E-17</c:v>
                </c:pt>
                <c:pt idx="941">
                  <c:v>-0.49999999999999994</c:v>
                </c:pt>
                <c:pt idx="942">
                  <c:v>1</c:v>
                </c:pt>
                <c:pt idx="943">
                  <c:v>-0.49999999999999994</c:v>
                </c:pt>
                <c:pt idx="944">
                  <c:v>6.1257422745431001E-17</c:v>
                </c:pt>
                <c:pt idx="945">
                  <c:v>0.5</c:v>
                </c:pt>
                <c:pt idx="946">
                  <c:v>-1</c:v>
                </c:pt>
                <c:pt idx="947">
                  <c:v>0.5</c:v>
                </c:pt>
                <c:pt idx="948">
                  <c:v>6.1257422745431001E-17</c:v>
                </c:pt>
                <c:pt idx="949">
                  <c:v>-0.49999999999999994</c:v>
                </c:pt>
                <c:pt idx="950">
                  <c:v>1</c:v>
                </c:pt>
                <c:pt idx="951">
                  <c:v>-0.49999999999999994</c:v>
                </c:pt>
                <c:pt idx="952">
                  <c:v>6.1257422745431001E-17</c:v>
                </c:pt>
                <c:pt idx="953">
                  <c:v>0.5</c:v>
                </c:pt>
                <c:pt idx="954">
                  <c:v>-1</c:v>
                </c:pt>
                <c:pt idx="955">
                  <c:v>0.5</c:v>
                </c:pt>
                <c:pt idx="956">
                  <c:v>6.1257422745431001E-17</c:v>
                </c:pt>
                <c:pt idx="957">
                  <c:v>-0.49999999999999994</c:v>
                </c:pt>
                <c:pt idx="958">
                  <c:v>1</c:v>
                </c:pt>
                <c:pt idx="959">
                  <c:v>-0.49999999999999994</c:v>
                </c:pt>
                <c:pt idx="960">
                  <c:v>6.1257422745431001E-17</c:v>
                </c:pt>
                <c:pt idx="961">
                  <c:v>0.5</c:v>
                </c:pt>
                <c:pt idx="962">
                  <c:v>-1</c:v>
                </c:pt>
                <c:pt idx="963">
                  <c:v>0.5</c:v>
                </c:pt>
                <c:pt idx="964">
                  <c:v>6.1257422745431001E-17</c:v>
                </c:pt>
                <c:pt idx="965">
                  <c:v>-0.49999999999999994</c:v>
                </c:pt>
                <c:pt idx="966">
                  <c:v>1</c:v>
                </c:pt>
                <c:pt idx="967">
                  <c:v>-0.49999999999999994</c:v>
                </c:pt>
                <c:pt idx="968">
                  <c:v>6.1257422745431001E-17</c:v>
                </c:pt>
                <c:pt idx="969">
                  <c:v>0.5</c:v>
                </c:pt>
                <c:pt idx="970">
                  <c:v>-1</c:v>
                </c:pt>
                <c:pt idx="971">
                  <c:v>0.5</c:v>
                </c:pt>
                <c:pt idx="972">
                  <c:v>6.1257422745431001E-17</c:v>
                </c:pt>
                <c:pt idx="973">
                  <c:v>-0.49999999999999994</c:v>
                </c:pt>
                <c:pt idx="974">
                  <c:v>1</c:v>
                </c:pt>
                <c:pt idx="975">
                  <c:v>-0.49999999999999994</c:v>
                </c:pt>
                <c:pt idx="976">
                  <c:v>6.1257422745431001E-17</c:v>
                </c:pt>
                <c:pt idx="977">
                  <c:v>0.5</c:v>
                </c:pt>
                <c:pt idx="978">
                  <c:v>-1</c:v>
                </c:pt>
                <c:pt idx="979">
                  <c:v>0.5</c:v>
                </c:pt>
                <c:pt idx="980">
                  <c:v>6.1257422745431001E-17</c:v>
                </c:pt>
                <c:pt idx="981">
                  <c:v>-0.49999999999999994</c:v>
                </c:pt>
                <c:pt idx="982">
                  <c:v>1</c:v>
                </c:pt>
                <c:pt idx="983">
                  <c:v>-0.49999999999999994</c:v>
                </c:pt>
                <c:pt idx="984">
                  <c:v>6.1257422745431001E-17</c:v>
                </c:pt>
                <c:pt idx="985">
                  <c:v>0.5</c:v>
                </c:pt>
                <c:pt idx="986">
                  <c:v>-1</c:v>
                </c:pt>
                <c:pt idx="987">
                  <c:v>0.5</c:v>
                </c:pt>
                <c:pt idx="988">
                  <c:v>6.1257422745431001E-17</c:v>
                </c:pt>
                <c:pt idx="989">
                  <c:v>-0.49999999999999994</c:v>
                </c:pt>
                <c:pt idx="990">
                  <c:v>1</c:v>
                </c:pt>
                <c:pt idx="991">
                  <c:v>-0.49999999999999994</c:v>
                </c:pt>
                <c:pt idx="992">
                  <c:v>6.1257422745431001E-17</c:v>
                </c:pt>
                <c:pt idx="993">
                  <c:v>0.5</c:v>
                </c:pt>
                <c:pt idx="994">
                  <c:v>-1</c:v>
                </c:pt>
                <c:pt idx="995">
                  <c:v>0.5</c:v>
                </c:pt>
                <c:pt idx="996">
                  <c:v>6.1257422745431001E-17</c:v>
                </c:pt>
                <c:pt idx="997">
                  <c:v>-0.49999999999999994</c:v>
                </c:pt>
                <c:pt idx="998">
                  <c:v>1</c:v>
                </c:pt>
                <c:pt idx="999">
                  <c:v>-0.49999999999999994</c:v>
                </c:pt>
                <c:pt idx="1000">
                  <c:v>6.1257422745431001E-17</c:v>
                </c:pt>
                <c:pt idx="1001">
                  <c:v>0.5</c:v>
                </c:pt>
                <c:pt idx="1002">
                  <c:v>-1</c:v>
                </c:pt>
                <c:pt idx="1003">
                  <c:v>0.5</c:v>
                </c:pt>
                <c:pt idx="1004">
                  <c:v>6.1257422745431001E-17</c:v>
                </c:pt>
                <c:pt idx="1005">
                  <c:v>-0.49999999999999994</c:v>
                </c:pt>
                <c:pt idx="1006">
                  <c:v>1</c:v>
                </c:pt>
                <c:pt idx="1007">
                  <c:v>-0.49999999999999994</c:v>
                </c:pt>
                <c:pt idx="1008">
                  <c:v>6.1257422745431001E-17</c:v>
                </c:pt>
                <c:pt idx="1009">
                  <c:v>0.5</c:v>
                </c:pt>
                <c:pt idx="1010">
                  <c:v>-1</c:v>
                </c:pt>
                <c:pt idx="1011">
                  <c:v>0.5</c:v>
                </c:pt>
                <c:pt idx="1012">
                  <c:v>6.1257422745431001E-17</c:v>
                </c:pt>
                <c:pt idx="1013">
                  <c:v>-0.49999999999999994</c:v>
                </c:pt>
                <c:pt idx="1014">
                  <c:v>1</c:v>
                </c:pt>
                <c:pt idx="1015">
                  <c:v>-0.49999999999999994</c:v>
                </c:pt>
                <c:pt idx="1016">
                  <c:v>6.1257422745431001E-17</c:v>
                </c:pt>
                <c:pt idx="1017">
                  <c:v>0.5</c:v>
                </c:pt>
                <c:pt idx="1018">
                  <c:v>-1</c:v>
                </c:pt>
                <c:pt idx="1019">
                  <c:v>0.5</c:v>
                </c:pt>
                <c:pt idx="1020">
                  <c:v>6.1257422745431001E-17</c:v>
                </c:pt>
                <c:pt idx="1021">
                  <c:v>-0.49999999999999994</c:v>
                </c:pt>
                <c:pt idx="1022">
                  <c:v>1</c:v>
                </c:pt>
                <c:pt idx="1023">
                  <c:v>-0.49999999999999994</c:v>
                </c:pt>
                <c:pt idx="1024">
                  <c:v>6.1257422745431001E-17</c:v>
                </c:pt>
                <c:pt idx="1025">
                  <c:v>0.5</c:v>
                </c:pt>
                <c:pt idx="1026">
                  <c:v>-1</c:v>
                </c:pt>
                <c:pt idx="1027">
                  <c:v>0.5</c:v>
                </c:pt>
                <c:pt idx="1028">
                  <c:v>6.1257422745431001E-17</c:v>
                </c:pt>
                <c:pt idx="1029">
                  <c:v>-0.49999999999999994</c:v>
                </c:pt>
                <c:pt idx="1030">
                  <c:v>1</c:v>
                </c:pt>
                <c:pt idx="1031">
                  <c:v>-0.49999999999999994</c:v>
                </c:pt>
                <c:pt idx="1032">
                  <c:v>6.1257422745431001E-17</c:v>
                </c:pt>
                <c:pt idx="1033">
                  <c:v>0.5</c:v>
                </c:pt>
                <c:pt idx="1034">
                  <c:v>-1</c:v>
                </c:pt>
                <c:pt idx="1035">
                  <c:v>0.5</c:v>
                </c:pt>
                <c:pt idx="1036">
                  <c:v>6.1257422745431001E-17</c:v>
                </c:pt>
                <c:pt idx="1037">
                  <c:v>-0.49999999999999994</c:v>
                </c:pt>
                <c:pt idx="1038">
                  <c:v>1</c:v>
                </c:pt>
                <c:pt idx="1039">
                  <c:v>-0.49999999999999994</c:v>
                </c:pt>
                <c:pt idx="1040">
                  <c:v>6.1257422745431001E-17</c:v>
                </c:pt>
                <c:pt idx="1041">
                  <c:v>0.5</c:v>
                </c:pt>
                <c:pt idx="1042">
                  <c:v>-1</c:v>
                </c:pt>
                <c:pt idx="1043">
                  <c:v>0.5</c:v>
                </c:pt>
                <c:pt idx="1044">
                  <c:v>6.1257422745431001E-17</c:v>
                </c:pt>
                <c:pt idx="1045">
                  <c:v>-0.49999999999999994</c:v>
                </c:pt>
                <c:pt idx="1046">
                  <c:v>1</c:v>
                </c:pt>
                <c:pt idx="1047">
                  <c:v>-0.49999999999999994</c:v>
                </c:pt>
                <c:pt idx="1048">
                  <c:v>6.1257422745431001E-17</c:v>
                </c:pt>
                <c:pt idx="1049">
                  <c:v>0.5</c:v>
                </c:pt>
                <c:pt idx="1050">
                  <c:v>-1</c:v>
                </c:pt>
                <c:pt idx="1051">
                  <c:v>0.5</c:v>
                </c:pt>
                <c:pt idx="1052">
                  <c:v>6.1257422745431001E-17</c:v>
                </c:pt>
                <c:pt idx="1053">
                  <c:v>-0.49999999999999994</c:v>
                </c:pt>
                <c:pt idx="1054">
                  <c:v>1</c:v>
                </c:pt>
                <c:pt idx="1055">
                  <c:v>-0.49999999999999994</c:v>
                </c:pt>
                <c:pt idx="1056">
                  <c:v>6.1257422745431001E-17</c:v>
                </c:pt>
                <c:pt idx="1057">
                  <c:v>0.5</c:v>
                </c:pt>
                <c:pt idx="1058">
                  <c:v>-1</c:v>
                </c:pt>
                <c:pt idx="1059">
                  <c:v>0.5</c:v>
                </c:pt>
                <c:pt idx="1060">
                  <c:v>6.1257422745431001E-17</c:v>
                </c:pt>
                <c:pt idx="1061">
                  <c:v>-0.49999999999999994</c:v>
                </c:pt>
                <c:pt idx="1062">
                  <c:v>1</c:v>
                </c:pt>
                <c:pt idx="1063">
                  <c:v>-0.49999999999999994</c:v>
                </c:pt>
                <c:pt idx="1064">
                  <c:v>6.1257422745431001E-17</c:v>
                </c:pt>
                <c:pt idx="1065">
                  <c:v>0.5</c:v>
                </c:pt>
                <c:pt idx="1066">
                  <c:v>-1</c:v>
                </c:pt>
                <c:pt idx="1067">
                  <c:v>0.5</c:v>
                </c:pt>
                <c:pt idx="1068">
                  <c:v>6.1257422745431001E-17</c:v>
                </c:pt>
                <c:pt idx="1069">
                  <c:v>-0.49999999999999994</c:v>
                </c:pt>
                <c:pt idx="1070">
                  <c:v>1</c:v>
                </c:pt>
                <c:pt idx="1071">
                  <c:v>-0.49999999999999994</c:v>
                </c:pt>
                <c:pt idx="1072">
                  <c:v>6.1257422745431001E-17</c:v>
                </c:pt>
                <c:pt idx="1073">
                  <c:v>0.5</c:v>
                </c:pt>
                <c:pt idx="1074">
                  <c:v>-1</c:v>
                </c:pt>
                <c:pt idx="1075">
                  <c:v>0.5</c:v>
                </c:pt>
                <c:pt idx="1076">
                  <c:v>6.1257422745431001E-17</c:v>
                </c:pt>
                <c:pt idx="1077">
                  <c:v>-0.49999999999999994</c:v>
                </c:pt>
                <c:pt idx="1078">
                  <c:v>1</c:v>
                </c:pt>
                <c:pt idx="1079">
                  <c:v>-0.49999999999999994</c:v>
                </c:pt>
                <c:pt idx="1080">
                  <c:v>6.1257422745431001E-17</c:v>
                </c:pt>
                <c:pt idx="1081">
                  <c:v>0.5</c:v>
                </c:pt>
                <c:pt idx="1082">
                  <c:v>-1</c:v>
                </c:pt>
                <c:pt idx="1083">
                  <c:v>0.5</c:v>
                </c:pt>
                <c:pt idx="1084">
                  <c:v>6.1257422745431001E-17</c:v>
                </c:pt>
                <c:pt idx="1085">
                  <c:v>-0.49999999999999994</c:v>
                </c:pt>
                <c:pt idx="1086">
                  <c:v>1</c:v>
                </c:pt>
                <c:pt idx="1087">
                  <c:v>-0.49999999999999994</c:v>
                </c:pt>
                <c:pt idx="1088">
                  <c:v>6.1257422745431001E-17</c:v>
                </c:pt>
                <c:pt idx="1089">
                  <c:v>0.5</c:v>
                </c:pt>
                <c:pt idx="1090">
                  <c:v>-1</c:v>
                </c:pt>
                <c:pt idx="1091">
                  <c:v>0.5</c:v>
                </c:pt>
                <c:pt idx="1092">
                  <c:v>6.1257422745431001E-17</c:v>
                </c:pt>
                <c:pt idx="1093">
                  <c:v>-0.49999999999999994</c:v>
                </c:pt>
                <c:pt idx="1094">
                  <c:v>1</c:v>
                </c:pt>
                <c:pt idx="1095">
                  <c:v>-0.49999999999999994</c:v>
                </c:pt>
                <c:pt idx="1096">
                  <c:v>6.1257422745431001E-17</c:v>
                </c:pt>
                <c:pt idx="1097">
                  <c:v>0.5</c:v>
                </c:pt>
                <c:pt idx="1098">
                  <c:v>-1</c:v>
                </c:pt>
                <c:pt idx="1099">
                  <c:v>0.5</c:v>
                </c:pt>
                <c:pt idx="1100">
                  <c:v>6.1257422745431001E-17</c:v>
                </c:pt>
                <c:pt idx="1101">
                  <c:v>-0.49999999999999994</c:v>
                </c:pt>
                <c:pt idx="1102">
                  <c:v>1</c:v>
                </c:pt>
                <c:pt idx="1103">
                  <c:v>-0.49999999999999994</c:v>
                </c:pt>
                <c:pt idx="1104">
                  <c:v>6.1257422745431001E-17</c:v>
                </c:pt>
                <c:pt idx="1105">
                  <c:v>0.5</c:v>
                </c:pt>
                <c:pt idx="1106">
                  <c:v>-1</c:v>
                </c:pt>
                <c:pt idx="1107">
                  <c:v>0.5</c:v>
                </c:pt>
                <c:pt idx="1108">
                  <c:v>6.1257422745431001E-17</c:v>
                </c:pt>
                <c:pt idx="1109">
                  <c:v>-0.49999999999999994</c:v>
                </c:pt>
                <c:pt idx="1110">
                  <c:v>1</c:v>
                </c:pt>
                <c:pt idx="1111">
                  <c:v>-0.49999999999999994</c:v>
                </c:pt>
                <c:pt idx="1112">
                  <c:v>6.1257422745431001E-17</c:v>
                </c:pt>
                <c:pt idx="1113">
                  <c:v>0.5</c:v>
                </c:pt>
                <c:pt idx="1114">
                  <c:v>-1</c:v>
                </c:pt>
                <c:pt idx="1115">
                  <c:v>0.5</c:v>
                </c:pt>
                <c:pt idx="1116">
                  <c:v>6.1257422745431001E-17</c:v>
                </c:pt>
                <c:pt idx="1117">
                  <c:v>-0.49999999999999994</c:v>
                </c:pt>
                <c:pt idx="1118">
                  <c:v>1</c:v>
                </c:pt>
                <c:pt idx="1119">
                  <c:v>-0.49999999999999994</c:v>
                </c:pt>
                <c:pt idx="1120">
                  <c:v>6.1257422745431001E-17</c:v>
                </c:pt>
                <c:pt idx="1121">
                  <c:v>0.5</c:v>
                </c:pt>
                <c:pt idx="1122">
                  <c:v>-1</c:v>
                </c:pt>
                <c:pt idx="1123">
                  <c:v>0.5</c:v>
                </c:pt>
                <c:pt idx="1124">
                  <c:v>6.1257422745431001E-17</c:v>
                </c:pt>
                <c:pt idx="1125">
                  <c:v>-0.49999999999999994</c:v>
                </c:pt>
                <c:pt idx="1126">
                  <c:v>1</c:v>
                </c:pt>
                <c:pt idx="1127">
                  <c:v>-0.49999999999999994</c:v>
                </c:pt>
                <c:pt idx="1128">
                  <c:v>6.1257422745431001E-17</c:v>
                </c:pt>
                <c:pt idx="1129">
                  <c:v>0.5</c:v>
                </c:pt>
                <c:pt idx="1130">
                  <c:v>-1</c:v>
                </c:pt>
                <c:pt idx="1131">
                  <c:v>0.5</c:v>
                </c:pt>
                <c:pt idx="1132">
                  <c:v>6.1257422745431001E-17</c:v>
                </c:pt>
                <c:pt idx="1133">
                  <c:v>-0.49999999999999994</c:v>
                </c:pt>
                <c:pt idx="1134">
                  <c:v>1</c:v>
                </c:pt>
                <c:pt idx="1135">
                  <c:v>-0.49999999999999994</c:v>
                </c:pt>
                <c:pt idx="1136">
                  <c:v>6.1257422745431001E-17</c:v>
                </c:pt>
                <c:pt idx="1137">
                  <c:v>0.5</c:v>
                </c:pt>
                <c:pt idx="1138">
                  <c:v>-1</c:v>
                </c:pt>
                <c:pt idx="1139">
                  <c:v>0.5</c:v>
                </c:pt>
                <c:pt idx="1140">
                  <c:v>6.1257422745431001E-17</c:v>
                </c:pt>
                <c:pt idx="1141">
                  <c:v>-0.49999999999999994</c:v>
                </c:pt>
                <c:pt idx="1142">
                  <c:v>1</c:v>
                </c:pt>
                <c:pt idx="1143">
                  <c:v>-0.49999999999999994</c:v>
                </c:pt>
                <c:pt idx="1144">
                  <c:v>6.1257422745431001E-17</c:v>
                </c:pt>
                <c:pt idx="1145">
                  <c:v>0.5</c:v>
                </c:pt>
                <c:pt idx="1146">
                  <c:v>-1</c:v>
                </c:pt>
                <c:pt idx="1147">
                  <c:v>0.5</c:v>
                </c:pt>
                <c:pt idx="1148">
                  <c:v>6.1257422745431001E-17</c:v>
                </c:pt>
                <c:pt idx="1149">
                  <c:v>-0.49999999999999994</c:v>
                </c:pt>
                <c:pt idx="1150">
                  <c:v>1</c:v>
                </c:pt>
                <c:pt idx="1151">
                  <c:v>-0.49999999999999994</c:v>
                </c:pt>
                <c:pt idx="1152">
                  <c:v>6.1257422745431001E-17</c:v>
                </c:pt>
                <c:pt idx="1153">
                  <c:v>0.5</c:v>
                </c:pt>
                <c:pt idx="1154">
                  <c:v>-1</c:v>
                </c:pt>
                <c:pt idx="1155">
                  <c:v>0.5</c:v>
                </c:pt>
                <c:pt idx="1156">
                  <c:v>6.1257422745431001E-17</c:v>
                </c:pt>
                <c:pt idx="1157">
                  <c:v>-0.49999999999999994</c:v>
                </c:pt>
                <c:pt idx="1158">
                  <c:v>1</c:v>
                </c:pt>
                <c:pt idx="1159">
                  <c:v>-0.49999999999999994</c:v>
                </c:pt>
                <c:pt idx="1160">
                  <c:v>6.1257422745431001E-17</c:v>
                </c:pt>
                <c:pt idx="1161">
                  <c:v>0.5</c:v>
                </c:pt>
                <c:pt idx="1162">
                  <c:v>-1</c:v>
                </c:pt>
                <c:pt idx="1163">
                  <c:v>0.5</c:v>
                </c:pt>
                <c:pt idx="1164">
                  <c:v>6.1257422745431001E-17</c:v>
                </c:pt>
                <c:pt idx="1165">
                  <c:v>-0.49999999999999994</c:v>
                </c:pt>
                <c:pt idx="1166">
                  <c:v>1</c:v>
                </c:pt>
                <c:pt idx="1167">
                  <c:v>-0.49999999999999994</c:v>
                </c:pt>
                <c:pt idx="1168">
                  <c:v>6.1257422745431001E-17</c:v>
                </c:pt>
                <c:pt idx="1169">
                  <c:v>0.5</c:v>
                </c:pt>
                <c:pt idx="1170">
                  <c:v>-1</c:v>
                </c:pt>
                <c:pt idx="1171">
                  <c:v>0.5</c:v>
                </c:pt>
                <c:pt idx="1172">
                  <c:v>6.1257422745431001E-17</c:v>
                </c:pt>
                <c:pt idx="1173">
                  <c:v>-0.49999999999999994</c:v>
                </c:pt>
                <c:pt idx="1174">
                  <c:v>1</c:v>
                </c:pt>
                <c:pt idx="1175">
                  <c:v>-0.49999999999999994</c:v>
                </c:pt>
                <c:pt idx="1176">
                  <c:v>6.1257422745431001E-17</c:v>
                </c:pt>
                <c:pt idx="1177">
                  <c:v>0.5</c:v>
                </c:pt>
                <c:pt idx="1178">
                  <c:v>-1</c:v>
                </c:pt>
                <c:pt idx="1179">
                  <c:v>0.5</c:v>
                </c:pt>
                <c:pt idx="1180">
                  <c:v>6.1257422745431001E-17</c:v>
                </c:pt>
                <c:pt idx="1181">
                  <c:v>-0.49999999999999994</c:v>
                </c:pt>
                <c:pt idx="1182">
                  <c:v>1</c:v>
                </c:pt>
                <c:pt idx="1183">
                  <c:v>-0.49999999999999994</c:v>
                </c:pt>
                <c:pt idx="1184">
                  <c:v>6.1257422745431001E-17</c:v>
                </c:pt>
                <c:pt idx="1185">
                  <c:v>0.5</c:v>
                </c:pt>
                <c:pt idx="1186">
                  <c:v>-1</c:v>
                </c:pt>
                <c:pt idx="1187">
                  <c:v>0.5</c:v>
                </c:pt>
                <c:pt idx="1188">
                  <c:v>6.1257422745431001E-17</c:v>
                </c:pt>
                <c:pt idx="1189">
                  <c:v>-0.49999999999999994</c:v>
                </c:pt>
                <c:pt idx="1190">
                  <c:v>1</c:v>
                </c:pt>
                <c:pt idx="1191">
                  <c:v>-0.49999999999999994</c:v>
                </c:pt>
                <c:pt idx="1192">
                  <c:v>6.1257422745431001E-17</c:v>
                </c:pt>
                <c:pt idx="1193">
                  <c:v>0.5</c:v>
                </c:pt>
                <c:pt idx="1194">
                  <c:v>-1</c:v>
                </c:pt>
                <c:pt idx="1195">
                  <c:v>0.5</c:v>
                </c:pt>
                <c:pt idx="1196">
                  <c:v>6.1257422745431001E-17</c:v>
                </c:pt>
                <c:pt idx="1197">
                  <c:v>-0.49999999999999994</c:v>
                </c:pt>
                <c:pt idx="1198">
                  <c:v>1</c:v>
                </c:pt>
                <c:pt idx="1199">
                  <c:v>-0.49999999999999994</c:v>
                </c:pt>
                <c:pt idx="1200">
                  <c:v>6.1257422745431001E-17</c:v>
                </c:pt>
                <c:pt idx="1201">
                  <c:v>0.5</c:v>
                </c:pt>
                <c:pt idx="1202">
                  <c:v>-1</c:v>
                </c:pt>
                <c:pt idx="1203">
                  <c:v>0.5</c:v>
                </c:pt>
                <c:pt idx="1204">
                  <c:v>6.1257422745431001E-17</c:v>
                </c:pt>
                <c:pt idx="1205">
                  <c:v>-0.49999999999999994</c:v>
                </c:pt>
                <c:pt idx="1206">
                  <c:v>1</c:v>
                </c:pt>
                <c:pt idx="1207">
                  <c:v>-0.49999999999999994</c:v>
                </c:pt>
                <c:pt idx="1208">
                  <c:v>6.1257422745431001E-17</c:v>
                </c:pt>
                <c:pt idx="1209">
                  <c:v>0.5</c:v>
                </c:pt>
                <c:pt idx="1210">
                  <c:v>-1</c:v>
                </c:pt>
                <c:pt idx="1211">
                  <c:v>0.5</c:v>
                </c:pt>
                <c:pt idx="1212">
                  <c:v>6.1257422745431001E-17</c:v>
                </c:pt>
                <c:pt idx="1213">
                  <c:v>-0.49999999999999994</c:v>
                </c:pt>
                <c:pt idx="1214">
                  <c:v>1</c:v>
                </c:pt>
                <c:pt idx="1215">
                  <c:v>-0.49999999999999994</c:v>
                </c:pt>
                <c:pt idx="1216">
                  <c:v>6.1257422745431001E-17</c:v>
                </c:pt>
                <c:pt idx="1217">
                  <c:v>0.5</c:v>
                </c:pt>
                <c:pt idx="1218">
                  <c:v>-1</c:v>
                </c:pt>
                <c:pt idx="1219">
                  <c:v>0.5</c:v>
                </c:pt>
                <c:pt idx="1220">
                  <c:v>6.1257422745431001E-17</c:v>
                </c:pt>
                <c:pt idx="1221">
                  <c:v>-0.49999999999999994</c:v>
                </c:pt>
                <c:pt idx="1222">
                  <c:v>1</c:v>
                </c:pt>
                <c:pt idx="1223">
                  <c:v>-0.49999999999999994</c:v>
                </c:pt>
                <c:pt idx="1224">
                  <c:v>6.1257422745431001E-17</c:v>
                </c:pt>
                <c:pt idx="1225">
                  <c:v>0.5</c:v>
                </c:pt>
                <c:pt idx="1226">
                  <c:v>-1</c:v>
                </c:pt>
                <c:pt idx="1227">
                  <c:v>0.5</c:v>
                </c:pt>
                <c:pt idx="1228">
                  <c:v>6.1257422745431001E-17</c:v>
                </c:pt>
                <c:pt idx="1229">
                  <c:v>-0.49999999999999994</c:v>
                </c:pt>
                <c:pt idx="1230">
                  <c:v>1</c:v>
                </c:pt>
                <c:pt idx="1231">
                  <c:v>-0.49999999999999994</c:v>
                </c:pt>
                <c:pt idx="1232">
                  <c:v>6.1257422745431001E-17</c:v>
                </c:pt>
                <c:pt idx="1233">
                  <c:v>0.5</c:v>
                </c:pt>
                <c:pt idx="1234">
                  <c:v>-1</c:v>
                </c:pt>
                <c:pt idx="1235">
                  <c:v>0.5</c:v>
                </c:pt>
                <c:pt idx="1236">
                  <c:v>6.1257422745431001E-17</c:v>
                </c:pt>
                <c:pt idx="1237">
                  <c:v>-0.49999999999999994</c:v>
                </c:pt>
                <c:pt idx="1238">
                  <c:v>1</c:v>
                </c:pt>
                <c:pt idx="1239">
                  <c:v>-0.49999999999999994</c:v>
                </c:pt>
                <c:pt idx="1240">
                  <c:v>6.1257422745431001E-17</c:v>
                </c:pt>
                <c:pt idx="1241">
                  <c:v>0.5</c:v>
                </c:pt>
                <c:pt idx="1242">
                  <c:v>-1</c:v>
                </c:pt>
                <c:pt idx="1243">
                  <c:v>0.5</c:v>
                </c:pt>
                <c:pt idx="1244">
                  <c:v>6.1257422745431001E-17</c:v>
                </c:pt>
                <c:pt idx="1245">
                  <c:v>-0.49999999999999994</c:v>
                </c:pt>
                <c:pt idx="1246">
                  <c:v>1</c:v>
                </c:pt>
                <c:pt idx="1247">
                  <c:v>-0.49999999999999994</c:v>
                </c:pt>
                <c:pt idx="1248">
                  <c:v>6.1257422745431001E-17</c:v>
                </c:pt>
                <c:pt idx="1249">
                  <c:v>0.5</c:v>
                </c:pt>
                <c:pt idx="1250">
                  <c:v>-1</c:v>
                </c:pt>
                <c:pt idx="1251">
                  <c:v>0.5</c:v>
                </c:pt>
                <c:pt idx="1252">
                  <c:v>6.1257422745431001E-17</c:v>
                </c:pt>
                <c:pt idx="1253">
                  <c:v>-0.49999999999999994</c:v>
                </c:pt>
                <c:pt idx="1254">
                  <c:v>1</c:v>
                </c:pt>
                <c:pt idx="1255">
                  <c:v>-0.49999999999999994</c:v>
                </c:pt>
                <c:pt idx="1256">
                  <c:v>6.1257422745431001E-17</c:v>
                </c:pt>
                <c:pt idx="1257">
                  <c:v>0.5</c:v>
                </c:pt>
                <c:pt idx="1258">
                  <c:v>-1</c:v>
                </c:pt>
                <c:pt idx="1259">
                  <c:v>0.5</c:v>
                </c:pt>
                <c:pt idx="1260">
                  <c:v>6.1257422745431001E-17</c:v>
                </c:pt>
                <c:pt idx="1261">
                  <c:v>-0.49999999999999994</c:v>
                </c:pt>
                <c:pt idx="1262">
                  <c:v>1</c:v>
                </c:pt>
                <c:pt idx="1263">
                  <c:v>-0.49999999999999994</c:v>
                </c:pt>
                <c:pt idx="1264">
                  <c:v>6.1257422745431001E-17</c:v>
                </c:pt>
                <c:pt idx="1265">
                  <c:v>0.5</c:v>
                </c:pt>
                <c:pt idx="1266">
                  <c:v>-1</c:v>
                </c:pt>
                <c:pt idx="1267">
                  <c:v>0.5</c:v>
                </c:pt>
                <c:pt idx="1268">
                  <c:v>6.1257422745431001E-17</c:v>
                </c:pt>
                <c:pt idx="1269">
                  <c:v>-0.49999999999999994</c:v>
                </c:pt>
                <c:pt idx="1270">
                  <c:v>1</c:v>
                </c:pt>
                <c:pt idx="1271">
                  <c:v>-0.49999999999999994</c:v>
                </c:pt>
                <c:pt idx="1272">
                  <c:v>6.1257422745431001E-17</c:v>
                </c:pt>
                <c:pt idx="1273">
                  <c:v>0.5</c:v>
                </c:pt>
                <c:pt idx="1274">
                  <c:v>-1</c:v>
                </c:pt>
                <c:pt idx="1275">
                  <c:v>0.5</c:v>
                </c:pt>
                <c:pt idx="1276">
                  <c:v>6.1257422745431001E-17</c:v>
                </c:pt>
                <c:pt idx="1277">
                  <c:v>-0.49999999999999994</c:v>
                </c:pt>
                <c:pt idx="1278">
                  <c:v>1</c:v>
                </c:pt>
                <c:pt idx="1279">
                  <c:v>-0.49999999999999994</c:v>
                </c:pt>
                <c:pt idx="1280">
                  <c:v>6.1257422745431001E-17</c:v>
                </c:pt>
                <c:pt idx="1281">
                  <c:v>0.5</c:v>
                </c:pt>
                <c:pt idx="1282">
                  <c:v>-1</c:v>
                </c:pt>
                <c:pt idx="1283">
                  <c:v>0.5</c:v>
                </c:pt>
                <c:pt idx="1284">
                  <c:v>6.1257422745431001E-17</c:v>
                </c:pt>
                <c:pt idx="1285">
                  <c:v>-0.49999999999999994</c:v>
                </c:pt>
                <c:pt idx="1286">
                  <c:v>1</c:v>
                </c:pt>
                <c:pt idx="1287">
                  <c:v>-0.49999999999999994</c:v>
                </c:pt>
                <c:pt idx="1288">
                  <c:v>6.1257422745431001E-17</c:v>
                </c:pt>
                <c:pt idx="1289">
                  <c:v>0.5</c:v>
                </c:pt>
                <c:pt idx="1290">
                  <c:v>-1</c:v>
                </c:pt>
                <c:pt idx="1291">
                  <c:v>0.5</c:v>
                </c:pt>
                <c:pt idx="1292">
                  <c:v>6.1257422745431001E-17</c:v>
                </c:pt>
                <c:pt idx="1293">
                  <c:v>-0.49999999999999994</c:v>
                </c:pt>
                <c:pt idx="1294">
                  <c:v>1</c:v>
                </c:pt>
                <c:pt idx="1295">
                  <c:v>-0.49999999999999994</c:v>
                </c:pt>
                <c:pt idx="1296">
                  <c:v>6.1257422745431001E-17</c:v>
                </c:pt>
                <c:pt idx="1297">
                  <c:v>0.5</c:v>
                </c:pt>
                <c:pt idx="1298">
                  <c:v>-1</c:v>
                </c:pt>
                <c:pt idx="1299">
                  <c:v>0.5</c:v>
                </c:pt>
                <c:pt idx="1300">
                  <c:v>6.1257422745431001E-17</c:v>
                </c:pt>
                <c:pt idx="1301">
                  <c:v>-0.49999999999999994</c:v>
                </c:pt>
                <c:pt idx="1302">
                  <c:v>1</c:v>
                </c:pt>
                <c:pt idx="1303">
                  <c:v>-0.49999999999999994</c:v>
                </c:pt>
                <c:pt idx="1304">
                  <c:v>6.1257422745431001E-17</c:v>
                </c:pt>
                <c:pt idx="1305">
                  <c:v>0.5</c:v>
                </c:pt>
                <c:pt idx="1306">
                  <c:v>-1</c:v>
                </c:pt>
                <c:pt idx="1307">
                  <c:v>0.5</c:v>
                </c:pt>
                <c:pt idx="1308">
                  <c:v>6.1257422745431001E-17</c:v>
                </c:pt>
                <c:pt idx="1309">
                  <c:v>-0.49999999999999994</c:v>
                </c:pt>
                <c:pt idx="1310">
                  <c:v>1</c:v>
                </c:pt>
                <c:pt idx="1311">
                  <c:v>-0.49999999999999994</c:v>
                </c:pt>
                <c:pt idx="1312">
                  <c:v>6.1257422745431001E-17</c:v>
                </c:pt>
                <c:pt idx="1313">
                  <c:v>0.5</c:v>
                </c:pt>
                <c:pt idx="1314">
                  <c:v>-1</c:v>
                </c:pt>
                <c:pt idx="1315">
                  <c:v>0.5</c:v>
                </c:pt>
                <c:pt idx="1316">
                  <c:v>6.1257422745431001E-17</c:v>
                </c:pt>
                <c:pt idx="1317">
                  <c:v>-0.49999999999999994</c:v>
                </c:pt>
                <c:pt idx="1318">
                  <c:v>1</c:v>
                </c:pt>
                <c:pt idx="1319">
                  <c:v>-0.49999999999999994</c:v>
                </c:pt>
                <c:pt idx="1320">
                  <c:v>6.1257422745431001E-17</c:v>
                </c:pt>
                <c:pt idx="1321">
                  <c:v>0.5</c:v>
                </c:pt>
                <c:pt idx="1322">
                  <c:v>-1</c:v>
                </c:pt>
                <c:pt idx="1323">
                  <c:v>0.5</c:v>
                </c:pt>
                <c:pt idx="1324">
                  <c:v>6.1257422745431001E-17</c:v>
                </c:pt>
                <c:pt idx="1325">
                  <c:v>-0.49999999999999994</c:v>
                </c:pt>
                <c:pt idx="1326">
                  <c:v>1</c:v>
                </c:pt>
                <c:pt idx="1327">
                  <c:v>-0.49999999999999994</c:v>
                </c:pt>
                <c:pt idx="1328">
                  <c:v>6.1257422745431001E-17</c:v>
                </c:pt>
                <c:pt idx="1329">
                  <c:v>0.5</c:v>
                </c:pt>
                <c:pt idx="1330">
                  <c:v>-1</c:v>
                </c:pt>
                <c:pt idx="1331">
                  <c:v>0.5</c:v>
                </c:pt>
                <c:pt idx="1332">
                  <c:v>6.1257422745431001E-17</c:v>
                </c:pt>
                <c:pt idx="1333">
                  <c:v>-0.49999999999999994</c:v>
                </c:pt>
                <c:pt idx="1334">
                  <c:v>1</c:v>
                </c:pt>
                <c:pt idx="1335">
                  <c:v>-0.49999999999999994</c:v>
                </c:pt>
                <c:pt idx="1336">
                  <c:v>6.1257422745431001E-17</c:v>
                </c:pt>
                <c:pt idx="1337">
                  <c:v>0.5</c:v>
                </c:pt>
                <c:pt idx="1338">
                  <c:v>-1</c:v>
                </c:pt>
                <c:pt idx="1339">
                  <c:v>0.5</c:v>
                </c:pt>
                <c:pt idx="1340">
                  <c:v>6.1257422745431001E-17</c:v>
                </c:pt>
                <c:pt idx="1341">
                  <c:v>-0.49999999999999994</c:v>
                </c:pt>
                <c:pt idx="1342">
                  <c:v>1</c:v>
                </c:pt>
                <c:pt idx="1343">
                  <c:v>-0.49999999999999994</c:v>
                </c:pt>
                <c:pt idx="1344">
                  <c:v>6.1257422745431001E-17</c:v>
                </c:pt>
                <c:pt idx="1345">
                  <c:v>0.5</c:v>
                </c:pt>
                <c:pt idx="1346">
                  <c:v>-1</c:v>
                </c:pt>
                <c:pt idx="1347">
                  <c:v>0.5</c:v>
                </c:pt>
                <c:pt idx="1348">
                  <c:v>6.1257422745431001E-17</c:v>
                </c:pt>
                <c:pt idx="1349">
                  <c:v>-0.49999999999999994</c:v>
                </c:pt>
                <c:pt idx="1350">
                  <c:v>1</c:v>
                </c:pt>
                <c:pt idx="1351">
                  <c:v>-0.49999999999999994</c:v>
                </c:pt>
                <c:pt idx="1352">
                  <c:v>6.1257422745431001E-17</c:v>
                </c:pt>
                <c:pt idx="1353">
                  <c:v>0.5</c:v>
                </c:pt>
                <c:pt idx="1354">
                  <c:v>-1</c:v>
                </c:pt>
                <c:pt idx="1355">
                  <c:v>0.5</c:v>
                </c:pt>
                <c:pt idx="1356">
                  <c:v>6.1257422745431001E-17</c:v>
                </c:pt>
                <c:pt idx="1357">
                  <c:v>-0.49999999999999994</c:v>
                </c:pt>
                <c:pt idx="1358">
                  <c:v>1</c:v>
                </c:pt>
                <c:pt idx="1359">
                  <c:v>-0.49999999999999994</c:v>
                </c:pt>
                <c:pt idx="1360">
                  <c:v>6.1257422745431001E-17</c:v>
                </c:pt>
                <c:pt idx="1361">
                  <c:v>0.5</c:v>
                </c:pt>
                <c:pt idx="1362">
                  <c:v>-1</c:v>
                </c:pt>
                <c:pt idx="1363">
                  <c:v>0.5</c:v>
                </c:pt>
                <c:pt idx="1364">
                  <c:v>6.1257422745431001E-17</c:v>
                </c:pt>
                <c:pt idx="1365">
                  <c:v>-0.49999999999999994</c:v>
                </c:pt>
                <c:pt idx="1366">
                  <c:v>1</c:v>
                </c:pt>
                <c:pt idx="1367">
                  <c:v>-0.49999999999999994</c:v>
                </c:pt>
                <c:pt idx="1368">
                  <c:v>6.1257422745431001E-17</c:v>
                </c:pt>
                <c:pt idx="1369">
                  <c:v>0.5</c:v>
                </c:pt>
                <c:pt idx="1370">
                  <c:v>-1</c:v>
                </c:pt>
                <c:pt idx="1371">
                  <c:v>0.5</c:v>
                </c:pt>
                <c:pt idx="1372">
                  <c:v>6.1257422745431001E-17</c:v>
                </c:pt>
                <c:pt idx="1373">
                  <c:v>-0.49999999999999994</c:v>
                </c:pt>
                <c:pt idx="1374">
                  <c:v>1</c:v>
                </c:pt>
                <c:pt idx="1375">
                  <c:v>-0.49999999999999994</c:v>
                </c:pt>
                <c:pt idx="1376">
                  <c:v>6.1257422745431001E-17</c:v>
                </c:pt>
                <c:pt idx="1377">
                  <c:v>0.5</c:v>
                </c:pt>
                <c:pt idx="1378">
                  <c:v>-1</c:v>
                </c:pt>
                <c:pt idx="1379">
                  <c:v>0.5</c:v>
                </c:pt>
                <c:pt idx="1380">
                  <c:v>6.1257422745431001E-17</c:v>
                </c:pt>
                <c:pt idx="1381">
                  <c:v>-0.49999999999999994</c:v>
                </c:pt>
                <c:pt idx="1382">
                  <c:v>1</c:v>
                </c:pt>
                <c:pt idx="1383">
                  <c:v>-0.49999999999999994</c:v>
                </c:pt>
                <c:pt idx="1384">
                  <c:v>6.1257422745431001E-17</c:v>
                </c:pt>
                <c:pt idx="1385">
                  <c:v>0.5</c:v>
                </c:pt>
                <c:pt idx="1386">
                  <c:v>-1</c:v>
                </c:pt>
                <c:pt idx="1387">
                  <c:v>0.5</c:v>
                </c:pt>
                <c:pt idx="1388">
                  <c:v>6.1257422745431001E-17</c:v>
                </c:pt>
                <c:pt idx="1389">
                  <c:v>-0.49999999999999994</c:v>
                </c:pt>
                <c:pt idx="1390">
                  <c:v>1</c:v>
                </c:pt>
                <c:pt idx="1391">
                  <c:v>-0.49999999999999994</c:v>
                </c:pt>
                <c:pt idx="1392">
                  <c:v>6.1257422745431001E-17</c:v>
                </c:pt>
                <c:pt idx="1393">
                  <c:v>0.5</c:v>
                </c:pt>
                <c:pt idx="1394">
                  <c:v>-1</c:v>
                </c:pt>
                <c:pt idx="1395">
                  <c:v>0.5</c:v>
                </c:pt>
                <c:pt idx="1396">
                  <c:v>6.1257422745431001E-17</c:v>
                </c:pt>
                <c:pt idx="1397">
                  <c:v>-0.49999999999999994</c:v>
                </c:pt>
                <c:pt idx="1398">
                  <c:v>1</c:v>
                </c:pt>
                <c:pt idx="1399">
                  <c:v>-0.49999999999999994</c:v>
                </c:pt>
                <c:pt idx="1400">
                  <c:v>6.1257422745431001E-17</c:v>
                </c:pt>
                <c:pt idx="1401">
                  <c:v>0.5</c:v>
                </c:pt>
                <c:pt idx="1402">
                  <c:v>-1</c:v>
                </c:pt>
                <c:pt idx="1403">
                  <c:v>0.5</c:v>
                </c:pt>
                <c:pt idx="1404">
                  <c:v>6.1257422745431001E-17</c:v>
                </c:pt>
                <c:pt idx="1405">
                  <c:v>-0.49999999999999994</c:v>
                </c:pt>
                <c:pt idx="1406">
                  <c:v>1</c:v>
                </c:pt>
                <c:pt idx="1407">
                  <c:v>-0.49999999999999994</c:v>
                </c:pt>
                <c:pt idx="1408">
                  <c:v>6.1257422745431001E-17</c:v>
                </c:pt>
                <c:pt idx="1409">
                  <c:v>0.5</c:v>
                </c:pt>
                <c:pt idx="1410">
                  <c:v>-1</c:v>
                </c:pt>
                <c:pt idx="1411">
                  <c:v>0.5</c:v>
                </c:pt>
                <c:pt idx="1412">
                  <c:v>6.1257422745431001E-17</c:v>
                </c:pt>
                <c:pt idx="1413">
                  <c:v>-0.49999999999999994</c:v>
                </c:pt>
                <c:pt idx="1414">
                  <c:v>1</c:v>
                </c:pt>
                <c:pt idx="1415">
                  <c:v>-0.49999999999999994</c:v>
                </c:pt>
                <c:pt idx="1416">
                  <c:v>6.1257422745431001E-17</c:v>
                </c:pt>
                <c:pt idx="1417">
                  <c:v>0.5</c:v>
                </c:pt>
                <c:pt idx="1418">
                  <c:v>-1</c:v>
                </c:pt>
                <c:pt idx="1419">
                  <c:v>0.5</c:v>
                </c:pt>
                <c:pt idx="1420">
                  <c:v>6.1257422745431001E-17</c:v>
                </c:pt>
                <c:pt idx="1421">
                  <c:v>-0.49999999999999994</c:v>
                </c:pt>
                <c:pt idx="1422">
                  <c:v>1</c:v>
                </c:pt>
                <c:pt idx="1423">
                  <c:v>-0.49999999999999994</c:v>
                </c:pt>
                <c:pt idx="1424">
                  <c:v>6.1257422745431001E-17</c:v>
                </c:pt>
                <c:pt idx="1425">
                  <c:v>0.5</c:v>
                </c:pt>
                <c:pt idx="1426">
                  <c:v>-1</c:v>
                </c:pt>
                <c:pt idx="1427">
                  <c:v>0.5</c:v>
                </c:pt>
                <c:pt idx="1428">
                  <c:v>6.1257422745431001E-17</c:v>
                </c:pt>
                <c:pt idx="1429">
                  <c:v>-0.49999999999999994</c:v>
                </c:pt>
                <c:pt idx="1430">
                  <c:v>1</c:v>
                </c:pt>
                <c:pt idx="1431">
                  <c:v>-0.49999999999999994</c:v>
                </c:pt>
                <c:pt idx="1432">
                  <c:v>6.1257422745431001E-17</c:v>
                </c:pt>
                <c:pt idx="1433">
                  <c:v>0.5</c:v>
                </c:pt>
                <c:pt idx="1434">
                  <c:v>-1</c:v>
                </c:pt>
                <c:pt idx="1435">
                  <c:v>0.5</c:v>
                </c:pt>
                <c:pt idx="1436">
                  <c:v>6.1257422745431001E-17</c:v>
                </c:pt>
                <c:pt idx="1437">
                  <c:v>-0.49999999999999994</c:v>
                </c:pt>
                <c:pt idx="1438">
                  <c:v>1</c:v>
                </c:pt>
                <c:pt idx="1439">
                  <c:v>-0.49999999999999994</c:v>
                </c:pt>
                <c:pt idx="1440">
                  <c:v>6.1257422745431001E-17</c:v>
                </c:pt>
                <c:pt idx="1441">
                  <c:v>0.5</c:v>
                </c:pt>
                <c:pt idx="1442">
                  <c:v>-1</c:v>
                </c:pt>
                <c:pt idx="1443">
                  <c:v>0.5</c:v>
                </c:pt>
                <c:pt idx="1444">
                  <c:v>6.1257422745431001E-17</c:v>
                </c:pt>
                <c:pt idx="1445">
                  <c:v>-0.49999999999999994</c:v>
                </c:pt>
                <c:pt idx="1446">
                  <c:v>1</c:v>
                </c:pt>
                <c:pt idx="1447">
                  <c:v>-0.49999999999999994</c:v>
                </c:pt>
                <c:pt idx="1448">
                  <c:v>6.1257422745431001E-17</c:v>
                </c:pt>
                <c:pt idx="1449">
                  <c:v>0.5</c:v>
                </c:pt>
                <c:pt idx="1450">
                  <c:v>-1</c:v>
                </c:pt>
                <c:pt idx="1451">
                  <c:v>0.5</c:v>
                </c:pt>
                <c:pt idx="1452">
                  <c:v>6.1257422745431001E-17</c:v>
                </c:pt>
                <c:pt idx="1453">
                  <c:v>-0.49999999999999994</c:v>
                </c:pt>
                <c:pt idx="1454">
                  <c:v>1</c:v>
                </c:pt>
                <c:pt idx="1455">
                  <c:v>-0.49999999999999994</c:v>
                </c:pt>
                <c:pt idx="1456">
                  <c:v>6.1257422745431001E-17</c:v>
                </c:pt>
                <c:pt idx="1457">
                  <c:v>0.5</c:v>
                </c:pt>
                <c:pt idx="1458">
                  <c:v>-1</c:v>
                </c:pt>
                <c:pt idx="1459">
                  <c:v>0.5</c:v>
                </c:pt>
                <c:pt idx="1460">
                  <c:v>6.1257422745431001E-17</c:v>
                </c:pt>
                <c:pt idx="1461">
                  <c:v>-0.49999999999999994</c:v>
                </c:pt>
                <c:pt idx="1462">
                  <c:v>1</c:v>
                </c:pt>
                <c:pt idx="1463">
                  <c:v>-0.49999999999999994</c:v>
                </c:pt>
                <c:pt idx="1464">
                  <c:v>6.1257422745431001E-17</c:v>
                </c:pt>
                <c:pt idx="1465">
                  <c:v>0.5</c:v>
                </c:pt>
                <c:pt idx="1466">
                  <c:v>-1</c:v>
                </c:pt>
                <c:pt idx="1467">
                  <c:v>0.5</c:v>
                </c:pt>
                <c:pt idx="1468">
                  <c:v>6.1257422745431001E-17</c:v>
                </c:pt>
                <c:pt idx="1469">
                  <c:v>-0.49999999999999994</c:v>
                </c:pt>
                <c:pt idx="1470">
                  <c:v>1</c:v>
                </c:pt>
                <c:pt idx="1471">
                  <c:v>-0.49999999999999994</c:v>
                </c:pt>
                <c:pt idx="1472">
                  <c:v>6.1257422745431001E-17</c:v>
                </c:pt>
                <c:pt idx="1473">
                  <c:v>0.5</c:v>
                </c:pt>
                <c:pt idx="1474">
                  <c:v>-1</c:v>
                </c:pt>
                <c:pt idx="1475">
                  <c:v>0.5</c:v>
                </c:pt>
                <c:pt idx="1476">
                  <c:v>6.1257422745431001E-17</c:v>
                </c:pt>
                <c:pt idx="1477">
                  <c:v>-0.49999999999999994</c:v>
                </c:pt>
                <c:pt idx="1478">
                  <c:v>1</c:v>
                </c:pt>
                <c:pt idx="1479">
                  <c:v>-0.49999999999999994</c:v>
                </c:pt>
                <c:pt idx="1480">
                  <c:v>6.1257422745431001E-17</c:v>
                </c:pt>
                <c:pt idx="1481">
                  <c:v>0.5</c:v>
                </c:pt>
                <c:pt idx="1482">
                  <c:v>-1</c:v>
                </c:pt>
                <c:pt idx="1483">
                  <c:v>0.5</c:v>
                </c:pt>
                <c:pt idx="1484">
                  <c:v>6.1257422745431001E-17</c:v>
                </c:pt>
                <c:pt idx="1485">
                  <c:v>-0.49999999999999994</c:v>
                </c:pt>
                <c:pt idx="1486">
                  <c:v>1</c:v>
                </c:pt>
                <c:pt idx="1487">
                  <c:v>-0.49999999999999994</c:v>
                </c:pt>
                <c:pt idx="1488">
                  <c:v>6.1257422745431001E-17</c:v>
                </c:pt>
                <c:pt idx="1489">
                  <c:v>0.5</c:v>
                </c:pt>
                <c:pt idx="1490">
                  <c:v>-1</c:v>
                </c:pt>
                <c:pt idx="1491">
                  <c:v>0.5</c:v>
                </c:pt>
                <c:pt idx="1492">
                  <c:v>6.1257422745431001E-17</c:v>
                </c:pt>
                <c:pt idx="1493">
                  <c:v>-0.49999999999999994</c:v>
                </c:pt>
                <c:pt idx="1494">
                  <c:v>1</c:v>
                </c:pt>
                <c:pt idx="1495">
                  <c:v>-0.49999999999999994</c:v>
                </c:pt>
                <c:pt idx="1496">
                  <c:v>6.1257422745431001E-17</c:v>
                </c:pt>
                <c:pt idx="1497">
                  <c:v>0.5</c:v>
                </c:pt>
                <c:pt idx="1498">
                  <c:v>-1</c:v>
                </c:pt>
                <c:pt idx="1499">
                  <c:v>0.5</c:v>
                </c:pt>
                <c:pt idx="1500">
                  <c:v>6.1257422745431001E-17</c:v>
                </c:pt>
                <c:pt idx="1501">
                  <c:v>-0.49999999999999994</c:v>
                </c:pt>
                <c:pt idx="1502">
                  <c:v>1</c:v>
                </c:pt>
                <c:pt idx="1503">
                  <c:v>-0.49999999999999994</c:v>
                </c:pt>
                <c:pt idx="1504">
                  <c:v>6.1257422745431001E-17</c:v>
                </c:pt>
                <c:pt idx="1505">
                  <c:v>0.5</c:v>
                </c:pt>
                <c:pt idx="1506">
                  <c:v>-1</c:v>
                </c:pt>
                <c:pt idx="1507">
                  <c:v>0.5</c:v>
                </c:pt>
                <c:pt idx="1508">
                  <c:v>6.1257422745431001E-17</c:v>
                </c:pt>
                <c:pt idx="1509">
                  <c:v>-0.49999999999999994</c:v>
                </c:pt>
                <c:pt idx="1510">
                  <c:v>1</c:v>
                </c:pt>
                <c:pt idx="1511">
                  <c:v>-0.49999999999999994</c:v>
                </c:pt>
                <c:pt idx="1512">
                  <c:v>6.1257422745431001E-17</c:v>
                </c:pt>
                <c:pt idx="1513">
                  <c:v>0.5</c:v>
                </c:pt>
                <c:pt idx="1514">
                  <c:v>-1</c:v>
                </c:pt>
                <c:pt idx="1515">
                  <c:v>0.5</c:v>
                </c:pt>
                <c:pt idx="1516">
                  <c:v>6.1257422745431001E-17</c:v>
                </c:pt>
                <c:pt idx="1517">
                  <c:v>-0.49999999999999994</c:v>
                </c:pt>
                <c:pt idx="1518">
                  <c:v>1</c:v>
                </c:pt>
                <c:pt idx="1519">
                  <c:v>-0.49999999999999994</c:v>
                </c:pt>
                <c:pt idx="1520">
                  <c:v>6.1257422745431001E-17</c:v>
                </c:pt>
                <c:pt idx="1521">
                  <c:v>0.5</c:v>
                </c:pt>
                <c:pt idx="1522">
                  <c:v>-1</c:v>
                </c:pt>
                <c:pt idx="1523">
                  <c:v>0.5</c:v>
                </c:pt>
                <c:pt idx="1524">
                  <c:v>6.1257422745431001E-17</c:v>
                </c:pt>
                <c:pt idx="1525">
                  <c:v>-0.49999999999999994</c:v>
                </c:pt>
                <c:pt idx="1526">
                  <c:v>1</c:v>
                </c:pt>
                <c:pt idx="1527">
                  <c:v>-0.49999999999999994</c:v>
                </c:pt>
                <c:pt idx="1528">
                  <c:v>6.1257422745431001E-17</c:v>
                </c:pt>
                <c:pt idx="1529">
                  <c:v>0.5</c:v>
                </c:pt>
                <c:pt idx="1530">
                  <c:v>-1</c:v>
                </c:pt>
                <c:pt idx="1531">
                  <c:v>0.5</c:v>
                </c:pt>
                <c:pt idx="1532">
                  <c:v>6.1257422745431001E-17</c:v>
                </c:pt>
                <c:pt idx="1533">
                  <c:v>-0.49999999999999994</c:v>
                </c:pt>
                <c:pt idx="1534">
                  <c:v>1</c:v>
                </c:pt>
                <c:pt idx="1535">
                  <c:v>-0.49999999999999994</c:v>
                </c:pt>
                <c:pt idx="1536">
                  <c:v>6.1257422745431001E-17</c:v>
                </c:pt>
                <c:pt idx="1537">
                  <c:v>0.5</c:v>
                </c:pt>
                <c:pt idx="1538">
                  <c:v>-1</c:v>
                </c:pt>
                <c:pt idx="1539">
                  <c:v>0.5</c:v>
                </c:pt>
                <c:pt idx="1540">
                  <c:v>6.1257422745431001E-17</c:v>
                </c:pt>
                <c:pt idx="1541">
                  <c:v>-0.49999999999999994</c:v>
                </c:pt>
                <c:pt idx="1542">
                  <c:v>1</c:v>
                </c:pt>
                <c:pt idx="1543">
                  <c:v>-0.49999999999999994</c:v>
                </c:pt>
                <c:pt idx="1544">
                  <c:v>6.1257422745431001E-17</c:v>
                </c:pt>
                <c:pt idx="1545">
                  <c:v>0.5</c:v>
                </c:pt>
                <c:pt idx="1546">
                  <c:v>-1</c:v>
                </c:pt>
                <c:pt idx="1547">
                  <c:v>0.5</c:v>
                </c:pt>
                <c:pt idx="1548">
                  <c:v>6.1257422745431001E-17</c:v>
                </c:pt>
                <c:pt idx="1549">
                  <c:v>-0.49999999999999994</c:v>
                </c:pt>
                <c:pt idx="1550">
                  <c:v>1</c:v>
                </c:pt>
                <c:pt idx="1551">
                  <c:v>-0.49999999999999994</c:v>
                </c:pt>
                <c:pt idx="1552">
                  <c:v>6.1257422745431001E-17</c:v>
                </c:pt>
                <c:pt idx="1553">
                  <c:v>0.5</c:v>
                </c:pt>
                <c:pt idx="1554">
                  <c:v>-1</c:v>
                </c:pt>
                <c:pt idx="1555">
                  <c:v>0.5</c:v>
                </c:pt>
                <c:pt idx="1556">
                  <c:v>6.1257422745431001E-17</c:v>
                </c:pt>
                <c:pt idx="1557">
                  <c:v>-0.49999999999999994</c:v>
                </c:pt>
                <c:pt idx="1558">
                  <c:v>1</c:v>
                </c:pt>
                <c:pt idx="1559">
                  <c:v>-0.49999999999999994</c:v>
                </c:pt>
                <c:pt idx="1560">
                  <c:v>6.1257422745431001E-17</c:v>
                </c:pt>
                <c:pt idx="1561">
                  <c:v>0.5</c:v>
                </c:pt>
                <c:pt idx="1562">
                  <c:v>-1</c:v>
                </c:pt>
                <c:pt idx="1563">
                  <c:v>0.5</c:v>
                </c:pt>
                <c:pt idx="1564">
                  <c:v>6.1257422745431001E-17</c:v>
                </c:pt>
                <c:pt idx="1565">
                  <c:v>-0.49999999999999994</c:v>
                </c:pt>
                <c:pt idx="1566">
                  <c:v>1</c:v>
                </c:pt>
                <c:pt idx="1567">
                  <c:v>-0.49999999999999994</c:v>
                </c:pt>
                <c:pt idx="1568">
                  <c:v>6.1257422745431001E-17</c:v>
                </c:pt>
                <c:pt idx="1569">
                  <c:v>0.5</c:v>
                </c:pt>
                <c:pt idx="1570">
                  <c:v>-1</c:v>
                </c:pt>
                <c:pt idx="1571">
                  <c:v>0.5</c:v>
                </c:pt>
                <c:pt idx="1572">
                  <c:v>6.1257422745431001E-17</c:v>
                </c:pt>
                <c:pt idx="1573">
                  <c:v>-0.49999999999999994</c:v>
                </c:pt>
                <c:pt idx="1574">
                  <c:v>1</c:v>
                </c:pt>
                <c:pt idx="1575">
                  <c:v>-0.49999999999999994</c:v>
                </c:pt>
                <c:pt idx="1576">
                  <c:v>6.1257422745431001E-17</c:v>
                </c:pt>
                <c:pt idx="1577">
                  <c:v>0.5</c:v>
                </c:pt>
                <c:pt idx="1578">
                  <c:v>-1</c:v>
                </c:pt>
                <c:pt idx="1579">
                  <c:v>0.5</c:v>
                </c:pt>
                <c:pt idx="1580">
                  <c:v>6.1257422745431001E-17</c:v>
                </c:pt>
                <c:pt idx="1581">
                  <c:v>-0.49999999999999994</c:v>
                </c:pt>
                <c:pt idx="1582">
                  <c:v>1</c:v>
                </c:pt>
                <c:pt idx="1583">
                  <c:v>-0.49999999999999994</c:v>
                </c:pt>
                <c:pt idx="1584">
                  <c:v>6.1257422745431001E-17</c:v>
                </c:pt>
                <c:pt idx="1585">
                  <c:v>0.5</c:v>
                </c:pt>
                <c:pt idx="1586">
                  <c:v>-1</c:v>
                </c:pt>
                <c:pt idx="1587">
                  <c:v>0.5</c:v>
                </c:pt>
                <c:pt idx="1588">
                  <c:v>6.1257422745431001E-17</c:v>
                </c:pt>
                <c:pt idx="1589">
                  <c:v>-0.49999999999999994</c:v>
                </c:pt>
                <c:pt idx="1590">
                  <c:v>1</c:v>
                </c:pt>
                <c:pt idx="1591">
                  <c:v>-0.49999999999999994</c:v>
                </c:pt>
                <c:pt idx="1592">
                  <c:v>6.1257422745431001E-17</c:v>
                </c:pt>
                <c:pt idx="1593">
                  <c:v>0.5</c:v>
                </c:pt>
                <c:pt idx="1594">
                  <c:v>-1</c:v>
                </c:pt>
                <c:pt idx="1595">
                  <c:v>0.5</c:v>
                </c:pt>
                <c:pt idx="1596">
                  <c:v>6.1257422745431001E-17</c:v>
                </c:pt>
                <c:pt idx="1597">
                  <c:v>-0.49999999999999994</c:v>
                </c:pt>
                <c:pt idx="1598">
                  <c:v>1</c:v>
                </c:pt>
                <c:pt idx="1599">
                  <c:v>-0.49999999999999994</c:v>
                </c:pt>
                <c:pt idx="1600">
                  <c:v>6.1257422745431001E-17</c:v>
                </c:pt>
                <c:pt idx="1601">
                  <c:v>0.5</c:v>
                </c:pt>
                <c:pt idx="1602">
                  <c:v>-1</c:v>
                </c:pt>
                <c:pt idx="1603">
                  <c:v>0.5</c:v>
                </c:pt>
                <c:pt idx="1604">
                  <c:v>6.1257422745431001E-17</c:v>
                </c:pt>
                <c:pt idx="1605">
                  <c:v>-0.49999999999999994</c:v>
                </c:pt>
                <c:pt idx="1606">
                  <c:v>1</c:v>
                </c:pt>
                <c:pt idx="1607">
                  <c:v>-0.49999999999999994</c:v>
                </c:pt>
                <c:pt idx="1608">
                  <c:v>6.1257422745431001E-17</c:v>
                </c:pt>
                <c:pt idx="1609">
                  <c:v>0.5</c:v>
                </c:pt>
                <c:pt idx="1610">
                  <c:v>-1</c:v>
                </c:pt>
                <c:pt idx="1611">
                  <c:v>0.5</c:v>
                </c:pt>
                <c:pt idx="1612">
                  <c:v>6.1257422745431001E-17</c:v>
                </c:pt>
                <c:pt idx="1613">
                  <c:v>-0.49999999999999994</c:v>
                </c:pt>
                <c:pt idx="1614">
                  <c:v>1</c:v>
                </c:pt>
                <c:pt idx="1615">
                  <c:v>-0.49999999999999994</c:v>
                </c:pt>
                <c:pt idx="1616">
                  <c:v>6.1257422745431001E-17</c:v>
                </c:pt>
                <c:pt idx="1617">
                  <c:v>0.5</c:v>
                </c:pt>
                <c:pt idx="1618">
                  <c:v>-1</c:v>
                </c:pt>
                <c:pt idx="1619">
                  <c:v>0.5</c:v>
                </c:pt>
                <c:pt idx="1620">
                  <c:v>6.1257422745431001E-17</c:v>
                </c:pt>
                <c:pt idx="1621">
                  <c:v>-0.49999999999999994</c:v>
                </c:pt>
                <c:pt idx="1622">
                  <c:v>1</c:v>
                </c:pt>
                <c:pt idx="1623">
                  <c:v>-0.49999999999999994</c:v>
                </c:pt>
                <c:pt idx="1624">
                  <c:v>6.1257422745431001E-17</c:v>
                </c:pt>
                <c:pt idx="1625">
                  <c:v>0.5</c:v>
                </c:pt>
                <c:pt idx="1626">
                  <c:v>-1</c:v>
                </c:pt>
                <c:pt idx="1627">
                  <c:v>0.5</c:v>
                </c:pt>
                <c:pt idx="1628">
                  <c:v>6.1257422745431001E-17</c:v>
                </c:pt>
                <c:pt idx="1629">
                  <c:v>-0.49999999999999994</c:v>
                </c:pt>
                <c:pt idx="1630">
                  <c:v>1</c:v>
                </c:pt>
                <c:pt idx="1631">
                  <c:v>-0.49999999999999994</c:v>
                </c:pt>
                <c:pt idx="1632">
                  <c:v>6.1257422745431001E-17</c:v>
                </c:pt>
                <c:pt idx="1633">
                  <c:v>0.5</c:v>
                </c:pt>
                <c:pt idx="1634">
                  <c:v>-1</c:v>
                </c:pt>
                <c:pt idx="1635">
                  <c:v>0.5</c:v>
                </c:pt>
                <c:pt idx="1636">
                  <c:v>6.1257422745431001E-17</c:v>
                </c:pt>
                <c:pt idx="1637">
                  <c:v>-0.49999999999999994</c:v>
                </c:pt>
                <c:pt idx="1638">
                  <c:v>1</c:v>
                </c:pt>
                <c:pt idx="1639">
                  <c:v>-0.49999999999999994</c:v>
                </c:pt>
                <c:pt idx="1640">
                  <c:v>6.1257422745431001E-17</c:v>
                </c:pt>
                <c:pt idx="1641">
                  <c:v>0.5</c:v>
                </c:pt>
                <c:pt idx="1642">
                  <c:v>-1</c:v>
                </c:pt>
                <c:pt idx="1643">
                  <c:v>0.5</c:v>
                </c:pt>
                <c:pt idx="1644">
                  <c:v>6.1257422745431001E-17</c:v>
                </c:pt>
                <c:pt idx="1645">
                  <c:v>-0.49999999999999994</c:v>
                </c:pt>
                <c:pt idx="1646">
                  <c:v>1</c:v>
                </c:pt>
                <c:pt idx="1647">
                  <c:v>-0.49999999999999994</c:v>
                </c:pt>
                <c:pt idx="1648">
                  <c:v>6.1257422745431001E-17</c:v>
                </c:pt>
                <c:pt idx="1649">
                  <c:v>0.5</c:v>
                </c:pt>
                <c:pt idx="1650">
                  <c:v>-1</c:v>
                </c:pt>
                <c:pt idx="1651">
                  <c:v>0.5</c:v>
                </c:pt>
                <c:pt idx="1652">
                  <c:v>6.1257422745431001E-17</c:v>
                </c:pt>
                <c:pt idx="1653">
                  <c:v>-0.49999999999999994</c:v>
                </c:pt>
                <c:pt idx="1654">
                  <c:v>1</c:v>
                </c:pt>
                <c:pt idx="1655">
                  <c:v>-0.49999999999999994</c:v>
                </c:pt>
                <c:pt idx="1656">
                  <c:v>6.1257422745431001E-17</c:v>
                </c:pt>
                <c:pt idx="1657">
                  <c:v>0.5</c:v>
                </c:pt>
                <c:pt idx="1658">
                  <c:v>-1</c:v>
                </c:pt>
                <c:pt idx="1659">
                  <c:v>0.5</c:v>
                </c:pt>
                <c:pt idx="1660">
                  <c:v>6.1257422745431001E-17</c:v>
                </c:pt>
                <c:pt idx="1661">
                  <c:v>-0.49999999999999994</c:v>
                </c:pt>
                <c:pt idx="1662">
                  <c:v>1</c:v>
                </c:pt>
                <c:pt idx="1663">
                  <c:v>-0.49999999999999994</c:v>
                </c:pt>
                <c:pt idx="1664">
                  <c:v>6.1257422745431001E-17</c:v>
                </c:pt>
                <c:pt idx="1665">
                  <c:v>0.5</c:v>
                </c:pt>
                <c:pt idx="1666">
                  <c:v>-1</c:v>
                </c:pt>
                <c:pt idx="1667">
                  <c:v>0.5</c:v>
                </c:pt>
                <c:pt idx="1668">
                  <c:v>6.1257422745431001E-17</c:v>
                </c:pt>
                <c:pt idx="1669">
                  <c:v>-0.49999999999999994</c:v>
                </c:pt>
                <c:pt idx="1670">
                  <c:v>1</c:v>
                </c:pt>
                <c:pt idx="1671">
                  <c:v>-0.49999999999999994</c:v>
                </c:pt>
                <c:pt idx="1672">
                  <c:v>6.1257422745431001E-17</c:v>
                </c:pt>
                <c:pt idx="1673">
                  <c:v>0.5</c:v>
                </c:pt>
                <c:pt idx="1674">
                  <c:v>-1</c:v>
                </c:pt>
                <c:pt idx="1675">
                  <c:v>0.5</c:v>
                </c:pt>
                <c:pt idx="1676">
                  <c:v>6.1257422745431001E-17</c:v>
                </c:pt>
                <c:pt idx="1677">
                  <c:v>-0.49999999999999994</c:v>
                </c:pt>
                <c:pt idx="1678">
                  <c:v>1</c:v>
                </c:pt>
                <c:pt idx="1679">
                  <c:v>-0.49999999999999994</c:v>
                </c:pt>
                <c:pt idx="1680">
                  <c:v>6.1257422745431001E-17</c:v>
                </c:pt>
                <c:pt idx="1681">
                  <c:v>0.5</c:v>
                </c:pt>
                <c:pt idx="1682">
                  <c:v>-1</c:v>
                </c:pt>
                <c:pt idx="1683">
                  <c:v>0.5</c:v>
                </c:pt>
                <c:pt idx="1684">
                  <c:v>6.1257422745431001E-17</c:v>
                </c:pt>
                <c:pt idx="1685">
                  <c:v>-0.49999999999999994</c:v>
                </c:pt>
                <c:pt idx="1686">
                  <c:v>1</c:v>
                </c:pt>
                <c:pt idx="1687">
                  <c:v>-0.49999999999999994</c:v>
                </c:pt>
                <c:pt idx="1688">
                  <c:v>6.1257422745431001E-17</c:v>
                </c:pt>
                <c:pt idx="1689">
                  <c:v>0.5</c:v>
                </c:pt>
                <c:pt idx="1690">
                  <c:v>-1</c:v>
                </c:pt>
                <c:pt idx="1691">
                  <c:v>0.5</c:v>
                </c:pt>
                <c:pt idx="1692">
                  <c:v>6.1257422745431001E-17</c:v>
                </c:pt>
                <c:pt idx="1693">
                  <c:v>-0.49999999999999994</c:v>
                </c:pt>
                <c:pt idx="1694">
                  <c:v>1</c:v>
                </c:pt>
                <c:pt idx="1695">
                  <c:v>-0.49999999999999994</c:v>
                </c:pt>
                <c:pt idx="1696">
                  <c:v>6.1257422745431001E-17</c:v>
                </c:pt>
                <c:pt idx="1697">
                  <c:v>0.5</c:v>
                </c:pt>
                <c:pt idx="1698">
                  <c:v>-1</c:v>
                </c:pt>
                <c:pt idx="1699">
                  <c:v>0.5</c:v>
                </c:pt>
                <c:pt idx="1700">
                  <c:v>6.1257422745431001E-17</c:v>
                </c:pt>
                <c:pt idx="1701">
                  <c:v>-0.49999999999999994</c:v>
                </c:pt>
                <c:pt idx="1702">
                  <c:v>1</c:v>
                </c:pt>
                <c:pt idx="1703">
                  <c:v>-0.49999999999999994</c:v>
                </c:pt>
                <c:pt idx="1704">
                  <c:v>6.1257422745431001E-17</c:v>
                </c:pt>
                <c:pt idx="1705">
                  <c:v>0.5</c:v>
                </c:pt>
                <c:pt idx="1706">
                  <c:v>-1</c:v>
                </c:pt>
                <c:pt idx="1707">
                  <c:v>0.5</c:v>
                </c:pt>
                <c:pt idx="1708">
                  <c:v>6.1257422745431001E-17</c:v>
                </c:pt>
                <c:pt idx="1709">
                  <c:v>-0.49999999999999994</c:v>
                </c:pt>
                <c:pt idx="1710">
                  <c:v>1</c:v>
                </c:pt>
                <c:pt idx="1711">
                  <c:v>-0.49999999999999994</c:v>
                </c:pt>
                <c:pt idx="1712">
                  <c:v>6.1257422745431001E-17</c:v>
                </c:pt>
                <c:pt idx="1713">
                  <c:v>0.5</c:v>
                </c:pt>
                <c:pt idx="1714">
                  <c:v>-1</c:v>
                </c:pt>
                <c:pt idx="1715">
                  <c:v>0.5</c:v>
                </c:pt>
                <c:pt idx="1716">
                  <c:v>6.1257422745431001E-17</c:v>
                </c:pt>
                <c:pt idx="1717">
                  <c:v>-0.49999999999999994</c:v>
                </c:pt>
                <c:pt idx="1718">
                  <c:v>1</c:v>
                </c:pt>
                <c:pt idx="1719">
                  <c:v>-0.49999999999999994</c:v>
                </c:pt>
                <c:pt idx="1720">
                  <c:v>6.1257422745431001E-17</c:v>
                </c:pt>
                <c:pt idx="1721">
                  <c:v>0.5</c:v>
                </c:pt>
                <c:pt idx="1722">
                  <c:v>-1</c:v>
                </c:pt>
                <c:pt idx="1723">
                  <c:v>0.5</c:v>
                </c:pt>
                <c:pt idx="1724">
                  <c:v>6.1257422745431001E-17</c:v>
                </c:pt>
                <c:pt idx="1725">
                  <c:v>-0.49999999999999994</c:v>
                </c:pt>
                <c:pt idx="1726">
                  <c:v>1</c:v>
                </c:pt>
                <c:pt idx="1727">
                  <c:v>-0.49999999999999994</c:v>
                </c:pt>
                <c:pt idx="1728">
                  <c:v>6.1257422745431001E-17</c:v>
                </c:pt>
                <c:pt idx="1729">
                  <c:v>0.5</c:v>
                </c:pt>
                <c:pt idx="1730">
                  <c:v>-1</c:v>
                </c:pt>
                <c:pt idx="1731">
                  <c:v>0.5</c:v>
                </c:pt>
                <c:pt idx="1732">
                  <c:v>6.1257422745431001E-17</c:v>
                </c:pt>
                <c:pt idx="1733">
                  <c:v>-0.49999999999999994</c:v>
                </c:pt>
                <c:pt idx="1734">
                  <c:v>1</c:v>
                </c:pt>
                <c:pt idx="1735">
                  <c:v>-0.49999999999999994</c:v>
                </c:pt>
                <c:pt idx="1736">
                  <c:v>6.1257422745431001E-17</c:v>
                </c:pt>
                <c:pt idx="1737">
                  <c:v>0.5</c:v>
                </c:pt>
                <c:pt idx="1738">
                  <c:v>-1</c:v>
                </c:pt>
                <c:pt idx="1739">
                  <c:v>0.5</c:v>
                </c:pt>
                <c:pt idx="1740">
                  <c:v>6.1257422745431001E-17</c:v>
                </c:pt>
                <c:pt idx="1741">
                  <c:v>-0.49999999999999994</c:v>
                </c:pt>
                <c:pt idx="1742">
                  <c:v>1</c:v>
                </c:pt>
                <c:pt idx="1743">
                  <c:v>-0.49999999999999994</c:v>
                </c:pt>
                <c:pt idx="1744">
                  <c:v>6.1257422745431001E-17</c:v>
                </c:pt>
                <c:pt idx="1745">
                  <c:v>0.5</c:v>
                </c:pt>
                <c:pt idx="1746">
                  <c:v>-1</c:v>
                </c:pt>
                <c:pt idx="1747">
                  <c:v>0.5</c:v>
                </c:pt>
                <c:pt idx="1748">
                  <c:v>6.1257422745431001E-17</c:v>
                </c:pt>
                <c:pt idx="1749">
                  <c:v>-0.49999999999999994</c:v>
                </c:pt>
                <c:pt idx="1750">
                  <c:v>1</c:v>
                </c:pt>
                <c:pt idx="1751">
                  <c:v>-0.49999999999999994</c:v>
                </c:pt>
                <c:pt idx="1752">
                  <c:v>6.1257422745431001E-17</c:v>
                </c:pt>
                <c:pt idx="1753">
                  <c:v>0.5</c:v>
                </c:pt>
                <c:pt idx="1754">
                  <c:v>-1</c:v>
                </c:pt>
                <c:pt idx="1755">
                  <c:v>0.5</c:v>
                </c:pt>
                <c:pt idx="1756">
                  <c:v>6.1257422745431001E-17</c:v>
                </c:pt>
                <c:pt idx="1757">
                  <c:v>-0.49999999999999994</c:v>
                </c:pt>
                <c:pt idx="1758">
                  <c:v>1</c:v>
                </c:pt>
                <c:pt idx="1759">
                  <c:v>-0.49999999999999994</c:v>
                </c:pt>
                <c:pt idx="1760">
                  <c:v>6.1257422745431001E-17</c:v>
                </c:pt>
                <c:pt idx="1761">
                  <c:v>0.5</c:v>
                </c:pt>
                <c:pt idx="1762">
                  <c:v>-1</c:v>
                </c:pt>
                <c:pt idx="1763">
                  <c:v>0.5</c:v>
                </c:pt>
                <c:pt idx="1764">
                  <c:v>6.1257422745431001E-17</c:v>
                </c:pt>
                <c:pt idx="1765">
                  <c:v>-0.49999999999999994</c:v>
                </c:pt>
                <c:pt idx="1766">
                  <c:v>1</c:v>
                </c:pt>
                <c:pt idx="1767">
                  <c:v>-0.49999999999999994</c:v>
                </c:pt>
                <c:pt idx="1768">
                  <c:v>6.1257422745431001E-17</c:v>
                </c:pt>
                <c:pt idx="1769">
                  <c:v>0.5</c:v>
                </c:pt>
                <c:pt idx="1770">
                  <c:v>-1</c:v>
                </c:pt>
                <c:pt idx="1771">
                  <c:v>0.5</c:v>
                </c:pt>
                <c:pt idx="1772">
                  <c:v>6.1257422745431001E-17</c:v>
                </c:pt>
                <c:pt idx="1773">
                  <c:v>-0.49999999999999994</c:v>
                </c:pt>
                <c:pt idx="1774">
                  <c:v>1</c:v>
                </c:pt>
                <c:pt idx="1775">
                  <c:v>-0.49999999999999994</c:v>
                </c:pt>
                <c:pt idx="1776">
                  <c:v>6.1257422745431001E-17</c:v>
                </c:pt>
                <c:pt idx="1777">
                  <c:v>0.5</c:v>
                </c:pt>
                <c:pt idx="1778">
                  <c:v>-1</c:v>
                </c:pt>
                <c:pt idx="1779">
                  <c:v>0.5</c:v>
                </c:pt>
                <c:pt idx="1780">
                  <c:v>6.1257422745431001E-17</c:v>
                </c:pt>
                <c:pt idx="1781">
                  <c:v>-0.49999999999999994</c:v>
                </c:pt>
                <c:pt idx="1782">
                  <c:v>1</c:v>
                </c:pt>
                <c:pt idx="1783">
                  <c:v>-0.49999999999999994</c:v>
                </c:pt>
                <c:pt idx="1784">
                  <c:v>6.1257422745431001E-17</c:v>
                </c:pt>
                <c:pt idx="1785">
                  <c:v>0.5</c:v>
                </c:pt>
                <c:pt idx="1786">
                  <c:v>-1</c:v>
                </c:pt>
                <c:pt idx="1787">
                  <c:v>0.5</c:v>
                </c:pt>
                <c:pt idx="1788">
                  <c:v>6.1257422745431001E-17</c:v>
                </c:pt>
                <c:pt idx="1789">
                  <c:v>-0.49999999999999994</c:v>
                </c:pt>
                <c:pt idx="1790">
                  <c:v>1</c:v>
                </c:pt>
                <c:pt idx="1791">
                  <c:v>-0.49999999999999994</c:v>
                </c:pt>
                <c:pt idx="1792">
                  <c:v>6.1257422745431001E-17</c:v>
                </c:pt>
                <c:pt idx="1793">
                  <c:v>0.5</c:v>
                </c:pt>
                <c:pt idx="1794">
                  <c:v>-1</c:v>
                </c:pt>
                <c:pt idx="1795">
                  <c:v>0.5</c:v>
                </c:pt>
                <c:pt idx="1796">
                  <c:v>6.1257422745431001E-17</c:v>
                </c:pt>
                <c:pt idx="1797">
                  <c:v>-0.49999999999999994</c:v>
                </c:pt>
                <c:pt idx="1798">
                  <c:v>1</c:v>
                </c:pt>
                <c:pt idx="1799">
                  <c:v>-0.49999999999999994</c:v>
                </c:pt>
                <c:pt idx="1800">
                  <c:v>6.1257422745431001E-17</c:v>
                </c:pt>
                <c:pt idx="1801">
                  <c:v>0.5</c:v>
                </c:pt>
                <c:pt idx="1802">
                  <c:v>-1</c:v>
                </c:pt>
                <c:pt idx="1803">
                  <c:v>0.5</c:v>
                </c:pt>
                <c:pt idx="1804">
                  <c:v>6.1257422745431001E-17</c:v>
                </c:pt>
                <c:pt idx="1805">
                  <c:v>-0.49999999999999994</c:v>
                </c:pt>
                <c:pt idx="1806">
                  <c:v>1</c:v>
                </c:pt>
                <c:pt idx="1807">
                  <c:v>-0.49999999999999994</c:v>
                </c:pt>
                <c:pt idx="1808">
                  <c:v>6.1257422745431001E-17</c:v>
                </c:pt>
                <c:pt idx="1809">
                  <c:v>0.5</c:v>
                </c:pt>
                <c:pt idx="1810">
                  <c:v>-1</c:v>
                </c:pt>
                <c:pt idx="1811">
                  <c:v>0.5</c:v>
                </c:pt>
                <c:pt idx="1812">
                  <c:v>6.1257422745431001E-17</c:v>
                </c:pt>
                <c:pt idx="1813">
                  <c:v>-0.49999999999999994</c:v>
                </c:pt>
                <c:pt idx="1814">
                  <c:v>1</c:v>
                </c:pt>
                <c:pt idx="1815">
                  <c:v>-0.49999999999999994</c:v>
                </c:pt>
                <c:pt idx="1816">
                  <c:v>6.1257422745431001E-17</c:v>
                </c:pt>
                <c:pt idx="1817">
                  <c:v>0.5</c:v>
                </c:pt>
                <c:pt idx="1818">
                  <c:v>-1</c:v>
                </c:pt>
                <c:pt idx="1819">
                  <c:v>0.5</c:v>
                </c:pt>
                <c:pt idx="1820">
                  <c:v>6.1257422745431001E-17</c:v>
                </c:pt>
                <c:pt idx="1821">
                  <c:v>-0.49999999999999994</c:v>
                </c:pt>
                <c:pt idx="1822">
                  <c:v>1</c:v>
                </c:pt>
                <c:pt idx="1823">
                  <c:v>-0.49999999999999994</c:v>
                </c:pt>
                <c:pt idx="1824">
                  <c:v>6.1257422745431001E-17</c:v>
                </c:pt>
                <c:pt idx="1825">
                  <c:v>0.5</c:v>
                </c:pt>
                <c:pt idx="1826">
                  <c:v>-1</c:v>
                </c:pt>
                <c:pt idx="1827">
                  <c:v>0.5</c:v>
                </c:pt>
                <c:pt idx="1828">
                  <c:v>6.1257422745431001E-17</c:v>
                </c:pt>
                <c:pt idx="1829">
                  <c:v>-0.49999999999999994</c:v>
                </c:pt>
                <c:pt idx="1830">
                  <c:v>1</c:v>
                </c:pt>
                <c:pt idx="1831">
                  <c:v>-0.49999999999999994</c:v>
                </c:pt>
                <c:pt idx="1832">
                  <c:v>6.1257422745431001E-17</c:v>
                </c:pt>
                <c:pt idx="1833">
                  <c:v>0.5</c:v>
                </c:pt>
                <c:pt idx="1834">
                  <c:v>-1</c:v>
                </c:pt>
                <c:pt idx="1835">
                  <c:v>0.5</c:v>
                </c:pt>
                <c:pt idx="1836">
                  <c:v>6.1257422745431001E-17</c:v>
                </c:pt>
                <c:pt idx="1837">
                  <c:v>-0.49999999999999994</c:v>
                </c:pt>
                <c:pt idx="1838">
                  <c:v>1</c:v>
                </c:pt>
                <c:pt idx="1839">
                  <c:v>-0.49999999999999994</c:v>
                </c:pt>
                <c:pt idx="1840">
                  <c:v>6.1257422745431001E-17</c:v>
                </c:pt>
                <c:pt idx="1841">
                  <c:v>0.5</c:v>
                </c:pt>
                <c:pt idx="1842">
                  <c:v>-1</c:v>
                </c:pt>
                <c:pt idx="1843">
                  <c:v>0.5</c:v>
                </c:pt>
                <c:pt idx="1844">
                  <c:v>6.1257422745431001E-17</c:v>
                </c:pt>
                <c:pt idx="1845">
                  <c:v>-0.49999999999999994</c:v>
                </c:pt>
                <c:pt idx="1846">
                  <c:v>1</c:v>
                </c:pt>
                <c:pt idx="1847">
                  <c:v>-0.49999999999999994</c:v>
                </c:pt>
                <c:pt idx="1848">
                  <c:v>6.1257422745431001E-17</c:v>
                </c:pt>
                <c:pt idx="1849">
                  <c:v>0.5</c:v>
                </c:pt>
                <c:pt idx="1850">
                  <c:v>-1</c:v>
                </c:pt>
                <c:pt idx="1851">
                  <c:v>0.5</c:v>
                </c:pt>
                <c:pt idx="1852">
                  <c:v>6.1257422745431001E-17</c:v>
                </c:pt>
                <c:pt idx="1853">
                  <c:v>-0.49999999999999994</c:v>
                </c:pt>
                <c:pt idx="1854">
                  <c:v>1</c:v>
                </c:pt>
                <c:pt idx="1855">
                  <c:v>-0.49999999999999994</c:v>
                </c:pt>
                <c:pt idx="1856">
                  <c:v>6.1257422745431001E-17</c:v>
                </c:pt>
                <c:pt idx="1857">
                  <c:v>0.5</c:v>
                </c:pt>
                <c:pt idx="1858">
                  <c:v>-1</c:v>
                </c:pt>
                <c:pt idx="1859">
                  <c:v>0.5</c:v>
                </c:pt>
                <c:pt idx="1860">
                  <c:v>6.1257422745431001E-17</c:v>
                </c:pt>
                <c:pt idx="1861">
                  <c:v>-0.49999999999999994</c:v>
                </c:pt>
                <c:pt idx="1862">
                  <c:v>1</c:v>
                </c:pt>
                <c:pt idx="1863">
                  <c:v>-0.49999999999999994</c:v>
                </c:pt>
                <c:pt idx="1864">
                  <c:v>6.1257422745431001E-17</c:v>
                </c:pt>
                <c:pt idx="1865">
                  <c:v>0.5</c:v>
                </c:pt>
                <c:pt idx="1866">
                  <c:v>-1</c:v>
                </c:pt>
                <c:pt idx="1867">
                  <c:v>0.5</c:v>
                </c:pt>
                <c:pt idx="1868">
                  <c:v>6.1257422745431001E-17</c:v>
                </c:pt>
                <c:pt idx="1869">
                  <c:v>-0.49999999999999994</c:v>
                </c:pt>
                <c:pt idx="1870">
                  <c:v>1</c:v>
                </c:pt>
                <c:pt idx="1871">
                  <c:v>-0.49999999999999994</c:v>
                </c:pt>
                <c:pt idx="1872">
                  <c:v>6.1257422745431001E-17</c:v>
                </c:pt>
                <c:pt idx="1873">
                  <c:v>0.5</c:v>
                </c:pt>
                <c:pt idx="1874">
                  <c:v>-1</c:v>
                </c:pt>
                <c:pt idx="1875">
                  <c:v>0.5</c:v>
                </c:pt>
                <c:pt idx="1876">
                  <c:v>6.1257422745431001E-17</c:v>
                </c:pt>
                <c:pt idx="1877">
                  <c:v>-0.49999999999999994</c:v>
                </c:pt>
                <c:pt idx="1878">
                  <c:v>1</c:v>
                </c:pt>
                <c:pt idx="1879">
                  <c:v>-0.49999999999999994</c:v>
                </c:pt>
                <c:pt idx="1880">
                  <c:v>6.1257422745431001E-17</c:v>
                </c:pt>
                <c:pt idx="1881">
                  <c:v>0.5</c:v>
                </c:pt>
                <c:pt idx="1882">
                  <c:v>-1</c:v>
                </c:pt>
                <c:pt idx="1883">
                  <c:v>0.5</c:v>
                </c:pt>
                <c:pt idx="1884">
                  <c:v>6.1257422745431001E-17</c:v>
                </c:pt>
                <c:pt idx="1885">
                  <c:v>-0.49999999999999994</c:v>
                </c:pt>
                <c:pt idx="1886">
                  <c:v>1</c:v>
                </c:pt>
                <c:pt idx="1887">
                  <c:v>-0.49999999999999994</c:v>
                </c:pt>
                <c:pt idx="1888">
                  <c:v>6.1257422745431001E-17</c:v>
                </c:pt>
                <c:pt idx="1889">
                  <c:v>0.5</c:v>
                </c:pt>
                <c:pt idx="1890">
                  <c:v>-1</c:v>
                </c:pt>
                <c:pt idx="1891">
                  <c:v>0.5</c:v>
                </c:pt>
                <c:pt idx="1892">
                  <c:v>6.1257422745431001E-17</c:v>
                </c:pt>
                <c:pt idx="1893">
                  <c:v>-0.49999999999999994</c:v>
                </c:pt>
                <c:pt idx="1894">
                  <c:v>1</c:v>
                </c:pt>
                <c:pt idx="1895">
                  <c:v>-0.49999999999999994</c:v>
                </c:pt>
                <c:pt idx="1896">
                  <c:v>6.1257422745431001E-17</c:v>
                </c:pt>
                <c:pt idx="1897">
                  <c:v>0.5</c:v>
                </c:pt>
                <c:pt idx="1898">
                  <c:v>-1</c:v>
                </c:pt>
                <c:pt idx="1899">
                  <c:v>0.5</c:v>
                </c:pt>
                <c:pt idx="1900">
                  <c:v>6.1257422745431001E-17</c:v>
                </c:pt>
                <c:pt idx="1901">
                  <c:v>-0.49999999999999994</c:v>
                </c:pt>
                <c:pt idx="1902">
                  <c:v>1</c:v>
                </c:pt>
                <c:pt idx="1903">
                  <c:v>-0.49999999999999994</c:v>
                </c:pt>
                <c:pt idx="1904">
                  <c:v>6.1257422745431001E-17</c:v>
                </c:pt>
                <c:pt idx="1905">
                  <c:v>0.5</c:v>
                </c:pt>
                <c:pt idx="1906">
                  <c:v>-1</c:v>
                </c:pt>
                <c:pt idx="1907">
                  <c:v>0.5</c:v>
                </c:pt>
                <c:pt idx="1908">
                  <c:v>6.1257422745431001E-17</c:v>
                </c:pt>
                <c:pt idx="1909">
                  <c:v>-0.49999999999999994</c:v>
                </c:pt>
                <c:pt idx="1910">
                  <c:v>1</c:v>
                </c:pt>
                <c:pt idx="1911">
                  <c:v>-0.49999999999999994</c:v>
                </c:pt>
                <c:pt idx="1912">
                  <c:v>6.1257422745431001E-17</c:v>
                </c:pt>
                <c:pt idx="1913">
                  <c:v>0.5</c:v>
                </c:pt>
                <c:pt idx="1914">
                  <c:v>-1</c:v>
                </c:pt>
                <c:pt idx="1915">
                  <c:v>0.5</c:v>
                </c:pt>
                <c:pt idx="1916">
                  <c:v>6.1257422745431001E-17</c:v>
                </c:pt>
                <c:pt idx="1917">
                  <c:v>-0.49999999999999994</c:v>
                </c:pt>
                <c:pt idx="1918">
                  <c:v>1</c:v>
                </c:pt>
                <c:pt idx="1919">
                  <c:v>-0.49999999999999994</c:v>
                </c:pt>
                <c:pt idx="1920">
                  <c:v>6.1257422745431001E-17</c:v>
                </c:pt>
                <c:pt idx="1921">
                  <c:v>0.5</c:v>
                </c:pt>
                <c:pt idx="1922">
                  <c:v>-1</c:v>
                </c:pt>
                <c:pt idx="1923">
                  <c:v>0.5</c:v>
                </c:pt>
                <c:pt idx="1924">
                  <c:v>6.1257422745431001E-17</c:v>
                </c:pt>
                <c:pt idx="1925">
                  <c:v>-0.49999999999999994</c:v>
                </c:pt>
                <c:pt idx="1926">
                  <c:v>1</c:v>
                </c:pt>
                <c:pt idx="1927">
                  <c:v>-0.49999999999999994</c:v>
                </c:pt>
                <c:pt idx="1928">
                  <c:v>6.1257422745431001E-17</c:v>
                </c:pt>
                <c:pt idx="1929">
                  <c:v>0.5</c:v>
                </c:pt>
                <c:pt idx="1930">
                  <c:v>-1</c:v>
                </c:pt>
                <c:pt idx="1931">
                  <c:v>0.5</c:v>
                </c:pt>
                <c:pt idx="1932">
                  <c:v>6.1257422745431001E-17</c:v>
                </c:pt>
                <c:pt idx="1933">
                  <c:v>-0.49999999999999994</c:v>
                </c:pt>
                <c:pt idx="1934">
                  <c:v>1</c:v>
                </c:pt>
                <c:pt idx="1935">
                  <c:v>-0.49999999999999994</c:v>
                </c:pt>
                <c:pt idx="1936">
                  <c:v>6.1257422745431001E-17</c:v>
                </c:pt>
                <c:pt idx="1937">
                  <c:v>0.5</c:v>
                </c:pt>
                <c:pt idx="1938">
                  <c:v>-1</c:v>
                </c:pt>
                <c:pt idx="1939">
                  <c:v>0.5</c:v>
                </c:pt>
                <c:pt idx="1940">
                  <c:v>6.1257422745431001E-17</c:v>
                </c:pt>
                <c:pt idx="1941">
                  <c:v>-0.49999999999999994</c:v>
                </c:pt>
                <c:pt idx="1942">
                  <c:v>1</c:v>
                </c:pt>
                <c:pt idx="1943">
                  <c:v>-0.49999999999999994</c:v>
                </c:pt>
                <c:pt idx="1944">
                  <c:v>6.1257422745431001E-17</c:v>
                </c:pt>
                <c:pt idx="1945">
                  <c:v>0.5</c:v>
                </c:pt>
                <c:pt idx="1946">
                  <c:v>-1</c:v>
                </c:pt>
                <c:pt idx="1947">
                  <c:v>0.5</c:v>
                </c:pt>
                <c:pt idx="1948">
                  <c:v>6.1257422745431001E-17</c:v>
                </c:pt>
                <c:pt idx="1949">
                  <c:v>-0.49999999999999994</c:v>
                </c:pt>
                <c:pt idx="1950">
                  <c:v>1</c:v>
                </c:pt>
                <c:pt idx="1951">
                  <c:v>-0.49999999999999994</c:v>
                </c:pt>
                <c:pt idx="1952">
                  <c:v>6.1257422745431001E-17</c:v>
                </c:pt>
                <c:pt idx="1953">
                  <c:v>0.5</c:v>
                </c:pt>
                <c:pt idx="1954">
                  <c:v>-1</c:v>
                </c:pt>
                <c:pt idx="1955">
                  <c:v>0.5</c:v>
                </c:pt>
                <c:pt idx="1956">
                  <c:v>6.1257422745431001E-17</c:v>
                </c:pt>
                <c:pt idx="1957">
                  <c:v>-0.49999999999999994</c:v>
                </c:pt>
                <c:pt idx="1958">
                  <c:v>1</c:v>
                </c:pt>
                <c:pt idx="1959">
                  <c:v>-0.49999999999999994</c:v>
                </c:pt>
                <c:pt idx="1960">
                  <c:v>6.1257422745431001E-17</c:v>
                </c:pt>
                <c:pt idx="1961">
                  <c:v>0.5</c:v>
                </c:pt>
                <c:pt idx="1962">
                  <c:v>-1</c:v>
                </c:pt>
                <c:pt idx="1963">
                  <c:v>0.5</c:v>
                </c:pt>
                <c:pt idx="1964">
                  <c:v>6.1257422745431001E-17</c:v>
                </c:pt>
                <c:pt idx="1965">
                  <c:v>-0.49999999999999994</c:v>
                </c:pt>
                <c:pt idx="1966">
                  <c:v>1</c:v>
                </c:pt>
                <c:pt idx="1967">
                  <c:v>-0.49999999999999994</c:v>
                </c:pt>
                <c:pt idx="1968">
                  <c:v>6.1257422745431001E-17</c:v>
                </c:pt>
                <c:pt idx="1969">
                  <c:v>0.5</c:v>
                </c:pt>
                <c:pt idx="1970">
                  <c:v>-1</c:v>
                </c:pt>
                <c:pt idx="1971">
                  <c:v>0.5</c:v>
                </c:pt>
                <c:pt idx="1972">
                  <c:v>6.1257422745431001E-17</c:v>
                </c:pt>
                <c:pt idx="1973">
                  <c:v>-0.49999999999999994</c:v>
                </c:pt>
                <c:pt idx="1974">
                  <c:v>1</c:v>
                </c:pt>
                <c:pt idx="1975">
                  <c:v>-0.49999999999999994</c:v>
                </c:pt>
                <c:pt idx="1976">
                  <c:v>6.1257422745431001E-17</c:v>
                </c:pt>
                <c:pt idx="1977">
                  <c:v>0.5</c:v>
                </c:pt>
                <c:pt idx="1978">
                  <c:v>-1</c:v>
                </c:pt>
                <c:pt idx="1979">
                  <c:v>0.5</c:v>
                </c:pt>
                <c:pt idx="1980">
                  <c:v>6.1257422745431001E-17</c:v>
                </c:pt>
                <c:pt idx="1981">
                  <c:v>-0.49999999999999994</c:v>
                </c:pt>
                <c:pt idx="1982">
                  <c:v>1</c:v>
                </c:pt>
                <c:pt idx="1983">
                  <c:v>-0.49999999999999994</c:v>
                </c:pt>
                <c:pt idx="1984">
                  <c:v>6.1257422745431001E-17</c:v>
                </c:pt>
                <c:pt idx="1985">
                  <c:v>0.5</c:v>
                </c:pt>
                <c:pt idx="1986">
                  <c:v>-1</c:v>
                </c:pt>
                <c:pt idx="1987">
                  <c:v>0.5</c:v>
                </c:pt>
                <c:pt idx="1988">
                  <c:v>6.1257422745431001E-17</c:v>
                </c:pt>
                <c:pt idx="1989">
                  <c:v>-0.49999999999999994</c:v>
                </c:pt>
                <c:pt idx="1990">
                  <c:v>1</c:v>
                </c:pt>
                <c:pt idx="1991">
                  <c:v>-0.49999999999999994</c:v>
                </c:pt>
                <c:pt idx="1992">
                  <c:v>6.1257422745431001E-17</c:v>
                </c:pt>
                <c:pt idx="1993">
                  <c:v>0.5</c:v>
                </c:pt>
                <c:pt idx="1994">
                  <c:v>-1</c:v>
                </c:pt>
                <c:pt idx="1995">
                  <c:v>0.5</c:v>
                </c:pt>
                <c:pt idx="1996">
                  <c:v>6.1257422745431001E-17</c:v>
                </c:pt>
                <c:pt idx="1997">
                  <c:v>-0.49999999999999994</c:v>
                </c:pt>
                <c:pt idx="1998">
                  <c:v>1</c:v>
                </c:pt>
                <c:pt idx="1999">
                  <c:v>-0.49999999999999994</c:v>
                </c:pt>
                <c:pt idx="2000">
                  <c:v>6.1257422745431001E-17</c:v>
                </c:pt>
                <c:pt idx="2001">
                  <c:v>0.5</c:v>
                </c:pt>
                <c:pt idx="2002">
                  <c:v>-1</c:v>
                </c:pt>
                <c:pt idx="2003">
                  <c:v>0.5</c:v>
                </c:pt>
                <c:pt idx="2004">
                  <c:v>6.1257422745431001E-17</c:v>
                </c:pt>
                <c:pt idx="2005">
                  <c:v>-0.49999999999999994</c:v>
                </c:pt>
                <c:pt idx="2006">
                  <c:v>1</c:v>
                </c:pt>
                <c:pt idx="2007">
                  <c:v>-0.49999999999999994</c:v>
                </c:pt>
                <c:pt idx="2008">
                  <c:v>6.1257422745431001E-17</c:v>
                </c:pt>
                <c:pt idx="2009">
                  <c:v>0.5</c:v>
                </c:pt>
                <c:pt idx="2010">
                  <c:v>-1</c:v>
                </c:pt>
                <c:pt idx="2011">
                  <c:v>0.5</c:v>
                </c:pt>
                <c:pt idx="2012">
                  <c:v>6.1257422745431001E-17</c:v>
                </c:pt>
                <c:pt idx="2013">
                  <c:v>-0.49999999999999994</c:v>
                </c:pt>
                <c:pt idx="2014">
                  <c:v>1</c:v>
                </c:pt>
              </c:numCache>
            </c:numRef>
          </c:xVal>
          <c:yVal>
            <c:numRef>
              <c:f>'2.Points'!$S$5:$S$2019</c:f>
              <c:numCache>
                <c:formatCode>General</c:formatCode>
                <c:ptCount val="2015"/>
                <c:pt idx="0">
                  <c:v>1</c:v>
                </c:pt>
                <c:pt idx="1">
                  <c:v>-0.5</c:v>
                </c:pt>
                <c:pt idx="2">
                  <c:v>-1.22514845490862E-16</c:v>
                </c:pt>
                <c:pt idx="3">
                  <c:v>0.5</c:v>
                </c:pt>
                <c:pt idx="4">
                  <c:v>-1</c:v>
                </c:pt>
                <c:pt idx="5">
                  <c:v>0.49999999999999994</c:v>
                </c:pt>
                <c:pt idx="6">
                  <c:v>0</c:v>
                </c:pt>
                <c:pt idx="7">
                  <c:v>-0.50000000000000011</c:v>
                </c:pt>
                <c:pt idx="8">
                  <c:v>1</c:v>
                </c:pt>
                <c:pt idx="9">
                  <c:v>-0.5</c:v>
                </c:pt>
                <c:pt idx="10">
                  <c:v>-1.22514845490862E-16</c:v>
                </c:pt>
                <c:pt idx="11">
                  <c:v>0.5</c:v>
                </c:pt>
                <c:pt idx="12">
                  <c:v>-1</c:v>
                </c:pt>
                <c:pt idx="13">
                  <c:v>0.49999999999999994</c:v>
                </c:pt>
                <c:pt idx="14">
                  <c:v>0</c:v>
                </c:pt>
                <c:pt idx="15">
                  <c:v>-0.50000000000000011</c:v>
                </c:pt>
                <c:pt idx="16">
                  <c:v>1</c:v>
                </c:pt>
                <c:pt idx="17">
                  <c:v>-0.5</c:v>
                </c:pt>
                <c:pt idx="18">
                  <c:v>-1.22514845490862E-16</c:v>
                </c:pt>
                <c:pt idx="19">
                  <c:v>0.5</c:v>
                </c:pt>
                <c:pt idx="20">
                  <c:v>-1</c:v>
                </c:pt>
                <c:pt idx="21">
                  <c:v>0.49999999999999994</c:v>
                </c:pt>
                <c:pt idx="22">
                  <c:v>0</c:v>
                </c:pt>
                <c:pt idx="23">
                  <c:v>-0.50000000000000011</c:v>
                </c:pt>
                <c:pt idx="24">
                  <c:v>1</c:v>
                </c:pt>
                <c:pt idx="25">
                  <c:v>-0.5</c:v>
                </c:pt>
                <c:pt idx="26">
                  <c:v>-1.22514845490862E-16</c:v>
                </c:pt>
                <c:pt idx="27">
                  <c:v>0.5</c:v>
                </c:pt>
                <c:pt idx="28">
                  <c:v>-1</c:v>
                </c:pt>
                <c:pt idx="29">
                  <c:v>0.49999999999999994</c:v>
                </c:pt>
                <c:pt idx="30">
                  <c:v>0</c:v>
                </c:pt>
                <c:pt idx="31">
                  <c:v>-0.50000000000000011</c:v>
                </c:pt>
                <c:pt idx="32">
                  <c:v>1</c:v>
                </c:pt>
                <c:pt idx="33">
                  <c:v>-0.5</c:v>
                </c:pt>
                <c:pt idx="34">
                  <c:v>-1.22514845490862E-16</c:v>
                </c:pt>
                <c:pt idx="35">
                  <c:v>0.5</c:v>
                </c:pt>
                <c:pt idx="36">
                  <c:v>-1</c:v>
                </c:pt>
                <c:pt idx="37">
                  <c:v>0.49999999999999994</c:v>
                </c:pt>
                <c:pt idx="38">
                  <c:v>0</c:v>
                </c:pt>
                <c:pt idx="39">
                  <c:v>-0.50000000000000011</c:v>
                </c:pt>
                <c:pt idx="40">
                  <c:v>1</c:v>
                </c:pt>
                <c:pt idx="41">
                  <c:v>-0.5</c:v>
                </c:pt>
                <c:pt idx="42">
                  <c:v>-1.22514845490862E-16</c:v>
                </c:pt>
                <c:pt idx="43">
                  <c:v>0.5</c:v>
                </c:pt>
                <c:pt idx="44">
                  <c:v>-1</c:v>
                </c:pt>
                <c:pt idx="45">
                  <c:v>0.49999999999999994</c:v>
                </c:pt>
                <c:pt idx="46">
                  <c:v>0</c:v>
                </c:pt>
                <c:pt idx="47">
                  <c:v>-0.50000000000000011</c:v>
                </c:pt>
                <c:pt idx="48">
                  <c:v>1</c:v>
                </c:pt>
                <c:pt idx="49">
                  <c:v>-0.5</c:v>
                </c:pt>
                <c:pt idx="50">
                  <c:v>-1.22514845490862E-16</c:v>
                </c:pt>
                <c:pt idx="51">
                  <c:v>0.5</c:v>
                </c:pt>
                <c:pt idx="52">
                  <c:v>-1</c:v>
                </c:pt>
                <c:pt idx="53">
                  <c:v>0.49999999999999994</c:v>
                </c:pt>
                <c:pt idx="54">
                  <c:v>0</c:v>
                </c:pt>
                <c:pt idx="55">
                  <c:v>-0.50000000000000011</c:v>
                </c:pt>
                <c:pt idx="56">
                  <c:v>1</c:v>
                </c:pt>
                <c:pt idx="57">
                  <c:v>-0.5</c:v>
                </c:pt>
                <c:pt idx="58">
                  <c:v>-1.22514845490862E-16</c:v>
                </c:pt>
                <c:pt idx="59">
                  <c:v>0.5</c:v>
                </c:pt>
                <c:pt idx="60">
                  <c:v>-1</c:v>
                </c:pt>
                <c:pt idx="61">
                  <c:v>0.49999999999999994</c:v>
                </c:pt>
                <c:pt idx="62">
                  <c:v>0</c:v>
                </c:pt>
                <c:pt idx="63">
                  <c:v>-0.50000000000000011</c:v>
                </c:pt>
                <c:pt idx="64">
                  <c:v>1</c:v>
                </c:pt>
                <c:pt idx="65">
                  <c:v>-0.5</c:v>
                </c:pt>
                <c:pt idx="66">
                  <c:v>-1.22514845490862E-16</c:v>
                </c:pt>
                <c:pt idx="67">
                  <c:v>0.5</c:v>
                </c:pt>
                <c:pt idx="68">
                  <c:v>-1</c:v>
                </c:pt>
                <c:pt idx="69">
                  <c:v>0.49999999999999994</c:v>
                </c:pt>
                <c:pt idx="70">
                  <c:v>0</c:v>
                </c:pt>
                <c:pt idx="71">
                  <c:v>-0.50000000000000011</c:v>
                </c:pt>
                <c:pt idx="72">
                  <c:v>1</c:v>
                </c:pt>
                <c:pt idx="73">
                  <c:v>-0.5</c:v>
                </c:pt>
                <c:pt idx="74">
                  <c:v>-1.22514845490862E-16</c:v>
                </c:pt>
                <c:pt idx="75">
                  <c:v>0.5</c:v>
                </c:pt>
                <c:pt idx="76">
                  <c:v>-1</c:v>
                </c:pt>
                <c:pt idx="77">
                  <c:v>0.49999999999999994</c:v>
                </c:pt>
                <c:pt idx="78">
                  <c:v>0</c:v>
                </c:pt>
                <c:pt idx="79">
                  <c:v>-0.50000000000000011</c:v>
                </c:pt>
                <c:pt idx="80">
                  <c:v>1</c:v>
                </c:pt>
                <c:pt idx="81">
                  <c:v>-0.5</c:v>
                </c:pt>
                <c:pt idx="82">
                  <c:v>-1.22514845490862E-16</c:v>
                </c:pt>
                <c:pt idx="83">
                  <c:v>0.5</c:v>
                </c:pt>
                <c:pt idx="84">
                  <c:v>-1</c:v>
                </c:pt>
                <c:pt idx="85">
                  <c:v>0.49999999999999994</c:v>
                </c:pt>
                <c:pt idx="86">
                  <c:v>0</c:v>
                </c:pt>
                <c:pt idx="87">
                  <c:v>-0.50000000000000011</c:v>
                </c:pt>
                <c:pt idx="88">
                  <c:v>1</c:v>
                </c:pt>
                <c:pt idx="89">
                  <c:v>-0.5</c:v>
                </c:pt>
                <c:pt idx="90">
                  <c:v>-1.22514845490862E-16</c:v>
                </c:pt>
                <c:pt idx="91">
                  <c:v>0.5</c:v>
                </c:pt>
                <c:pt idx="92">
                  <c:v>-1</c:v>
                </c:pt>
                <c:pt idx="93">
                  <c:v>0.49999999999999994</c:v>
                </c:pt>
                <c:pt idx="94">
                  <c:v>0</c:v>
                </c:pt>
                <c:pt idx="95">
                  <c:v>-0.50000000000000011</c:v>
                </c:pt>
                <c:pt idx="96">
                  <c:v>1</c:v>
                </c:pt>
                <c:pt idx="97">
                  <c:v>-0.5</c:v>
                </c:pt>
                <c:pt idx="98">
                  <c:v>-1.22514845490862E-16</c:v>
                </c:pt>
                <c:pt idx="99">
                  <c:v>0.5</c:v>
                </c:pt>
                <c:pt idx="100">
                  <c:v>-1</c:v>
                </c:pt>
                <c:pt idx="101">
                  <c:v>0.49999999999999994</c:v>
                </c:pt>
                <c:pt idx="102">
                  <c:v>0</c:v>
                </c:pt>
                <c:pt idx="103">
                  <c:v>-0.50000000000000011</c:v>
                </c:pt>
                <c:pt idx="104">
                  <c:v>1</c:v>
                </c:pt>
                <c:pt idx="105">
                  <c:v>-0.5</c:v>
                </c:pt>
                <c:pt idx="106">
                  <c:v>-1.22514845490862E-16</c:v>
                </c:pt>
                <c:pt idx="107">
                  <c:v>0.5</c:v>
                </c:pt>
                <c:pt idx="108">
                  <c:v>-1</c:v>
                </c:pt>
                <c:pt idx="109">
                  <c:v>0.49999999999999994</c:v>
                </c:pt>
                <c:pt idx="110">
                  <c:v>0</c:v>
                </c:pt>
                <c:pt idx="111">
                  <c:v>-0.50000000000000011</c:v>
                </c:pt>
                <c:pt idx="112">
                  <c:v>1</c:v>
                </c:pt>
                <c:pt idx="113">
                  <c:v>-0.5</c:v>
                </c:pt>
                <c:pt idx="114">
                  <c:v>-1.22514845490862E-16</c:v>
                </c:pt>
                <c:pt idx="115">
                  <c:v>0.5</c:v>
                </c:pt>
                <c:pt idx="116">
                  <c:v>-1</c:v>
                </c:pt>
                <c:pt idx="117">
                  <c:v>0.49999999999999994</c:v>
                </c:pt>
                <c:pt idx="118">
                  <c:v>0</c:v>
                </c:pt>
                <c:pt idx="119">
                  <c:v>-0.50000000000000011</c:v>
                </c:pt>
                <c:pt idx="120">
                  <c:v>1</c:v>
                </c:pt>
                <c:pt idx="121">
                  <c:v>-0.5</c:v>
                </c:pt>
                <c:pt idx="122">
                  <c:v>-1.22514845490862E-16</c:v>
                </c:pt>
                <c:pt idx="123">
                  <c:v>0.5</c:v>
                </c:pt>
                <c:pt idx="124">
                  <c:v>-1</c:v>
                </c:pt>
                <c:pt idx="125">
                  <c:v>0.49999999999999994</c:v>
                </c:pt>
                <c:pt idx="126">
                  <c:v>0</c:v>
                </c:pt>
                <c:pt idx="127">
                  <c:v>-0.50000000000000011</c:v>
                </c:pt>
                <c:pt idx="128">
                  <c:v>1</c:v>
                </c:pt>
                <c:pt idx="129">
                  <c:v>-0.5</c:v>
                </c:pt>
                <c:pt idx="130">
                  <c:v>-1.22514845490862E-16</c:v>
                </c:pt>
                <c:pt idx="131">
                  <c:v>0.5</c:v>
                </c:pt>
                <c:pt idx="132">
                  <c:v>-1</c:v>
                </c:pt>
                <c:pt idx="133">
                  <c:v>0.49999999999999994</c:v>
                </c:pt>
                <c:pt idx="134">
                  <c:v>0</c:v>
                </c:pt>
                <c:pt idx="135">
                  <c:v>-0.50000000000000011</c:v>
                </c:pt>
                <c:pt idx="136">
                  <c:v>1</c:v>
                </c:pt>
                <c:pt idx="137">
                  <c:v>-0.5</c:v>
                </c:pt>
                <c:pt idx="138">
                  <c:v>-1.22514845490862E-16</c:v>
                </c:pt>
                <c:pt idx="139">
                  <c:v>0.5</c:v>
                </c:pt>
                <c:pt idx="140">
                  <c:v>-1</c:v>
                </c:pt>
                <c:pt idx="141">
                  <c:v>0.49999999999999994</c:v>
                </c:pt>
                <c:pt idx="142">
                  <c:v>0</c:v>
                </c:pt>
                <c:pt idx="143">
                  <c:v>-0.50000000000000011</c:v>
                </c:pt>
                <c:pt idx="144">
                  <c:v>1</c:v>
                </c:pt>
                <c:pt idx="145">
                  <c:v>-0.5</c:v>
                </c:pt>
                <c:pt idx="146">
                  <c:v>-1.22514845490862E-16</c:v>
                </c:pt>
                <c:pt idx="147">
                  <c:v>0.5</c:v>
                </c:pt>
                <c:pt idx="148">
                  <c:v>-1</c:v>
                </c:pt>
                <c:pt idx="149">
                  <c:v>0.49999999999999994</c:v>
                </c:pt>
                <c:pt idx="150">
                  <c:v>0</c:v>
                </c:pt>
                <c:pt idx="151">
                  <c:v>-0.50000000000000011</c:v>
                </c:pt>
                <c:pt idx="152">
                  <c:v>1</c:v>
                </c:pt>
                <c:pt idx="153">
                  <c:v>-0.5</c:v>
                </c:pt>
                <c:pt idx="154">
                  <c:v>-1.22514845490862E-16</c:v>
                </c:pt>
                <c:pt idx="155">
                  <c:v>0.5</c:v>
                </c:pt>
                <c:pt idx="156">
                  <c:v>-1</c:v>
                </c:pt>
                <c:pt idx="157">
                  <c:v>0.49999999999999994</c:v>
                </c:pt>
                <c:pt idx="158">
                  <c:v>0</c:v>
                </c:pt>
                <c:pt idx="159">
                  <c:v>-0.50000000000000011</c:v>
                </c:pt>
                <c:pt idx="160">
                  <c:v>1</c:v>
                </c:pt>
                <c:pt idx="161">
                  <c:v>-0.5</c:v>
                </c:pt>
                <c:pt idx="162">
                  <c:v>-1.22514845490862E-16</c:v>
                </c:pt>
                <c:pt idx="163">
                  <c:v>0.5</c:v>
                </c:pt>
                <c:pt idx="164">
                  <c:v>-1</c:v>
                </c:pt>
                <c:pt idx="165">
                  <c:v>0.49999999999999994</c:v>
                </c:pt>
                <c:pt idx="166">
                  <c:v>0</c:v>
                </c:pt>
                <c:pt idx="167">
                  <c:v>-0.50000000000000011</c:v>
                </c:pt>
                <c:pt idx="168">
                  <c:v>1</c:v>
                </c:pt>
                <c:pt idx="169">
                  <c:v>-0.5</c:v>
                </c:pt>
                <c:pt idx="170">
                  <c:v>-1.22514845490862E-16</c:v>
                </c:pt>
                <c:pt idx="171">
                  <c:v>0.5</c:v>
                </c:pt>
                <c:pt idx="172">
                  <c:v>-1</c:v>
                </c:pt>
                <c:pt idx="173">
                  <c:v>0.49999999999999994</c:v>
                </c:pt>
                <c:pt idx="174">
                  <c:v>0</c:v>
                </c:pt>
                <c:pt idx="175">
                  <c:v>-0.50000000000000011</c:v>
                </c:pt>
                <c:pt idx="176">
                  <c:v>1</c:v>
                </c:pt>
                <c:pt idx="177">
                  <c:v>-0.5</c:v>
                </c:pt>
                <c:pt idx="178">
                  <c:v>-1.22514845490862E-16</c:v>
                </c:pt>
                <c:pt idx="179">
                  <c:v>0.5</c:v>
                </c:pt>
                <c:pt idx="180">
                  <c:v>-1</c:v>
                </c:pt>
                <c:pt idx="181">
                  <c:v>0.49999999999999994</c:v>
                </c:pt>
                <c:pt idx="182">
                  <c:v>0</c:v>
                </c:pt>
                <c:pt idx="183">
                  <c:v>-0.50000000000000011</c:v>
                </c:pt>
                <c:pt idx="184">
                  <c:v>1</c:v>
                </c:pt>
                <c:pt idx="185">
                  <c:v>-0.5</c:v>
                </c:pt>
                <c:pt idx="186">
                  <c:v>-1.22514845490862E-16</c:v>
                </c:pt>
                <c:pt idx="187">
                  <c:v>0.5</c:v>
                </c:pt>
                <c:pt idx="188">
                  <c:v>-1</c:v>
                </c:pt>
                <c:pt idx="189">
                  <c:v>0.49999999999999994</c:v>
                </c:pt>
                <c:pt idx="190">
                  <c:v>0</c:v>
                </c:pt>
                <c:pt idx="191">
                  <c:v>-0.50000000000000011</c:v>
                </c:pt>
                <c:pt idx="192">
                  <c:v>1</c:v>
                </c:pt>
                <c:pt idx="193">
                  <c:v>-0.5</c:v>
                </c:pt>
                <c:pt idx="194">
                  <c:v>-1.22514845490862E-16</c:v>
                </c:pt>
                <c:pt idx="195">
                  <c:v>0.5</c:v>
                </c:pt>
                <c:pt idx="196">
                  <c:v>-1</c:v>
                </c:pt>
                <c:pt idx="197">
                  <c:v>0.49999999999999994</c:v>
                </c:pt>
                <c:pt idx="198">
                  <c:v>0</c:v>
                </c:pt>
                <c:pt idx="199">
                  <c:v>-0.50000000000000011</c:v>
                </c:pt>
                <c:pt idx="200">
                  <c:v>1</c:v>
                </c:pt>
                <c:pt idx="201">
                  <c:v>-0.5</c:v>
                </c:pt>
                <c:pt idx="202">
                  <c:v>-1.22514845490862E-16</c:v>
                </c:pt>
                <c:pt idx="203">
                  <c:v>0.5</c:v>
                </c:pt>
                <c:pt idx="204">
                  <c:v>-1</c:v>
                </c:pt>
                <c:pt idx="205">
                  <c:v>0.49999999999999994</c:v>
                </c:pt>
                <c:pt idx="206">
                  <c:v>0</c:v>
                </c:pt>
                <c:pt idx="207">
                  <c:v>-0.50000000000000011</c:v>
                </c:pt>
                <c:pt idx="208">
                  <c:v>1</c:v>
                </c:pt>
                <c:pt idx="209">
                  <c:v>-0.5</c:v>
                </c:pt>
                <c:pt idx="210">
                  <c:v>-1.22514845490862E-16</c:v>
                </c:pt>
                <c:pt idx="211">
                  <c:v>0.5</c:v>
                </c:pt>
                <c:pt idx="212">
                  <c:v>-1</c:v>
                </c:pt>
                <c:pt idx="213">
                  <c:v>0.49999999999999994</c:v>
                </c:pt>
                <c:pt idx="214">
                  <c:v>0</c:v>
                </c:pt>
                <c:pt idx="215">
                  <c:v>-0.50000000000000011</c:v>
                </c:pt>
                <c:pt idx="216">
                  <c:v>1</c:v>
                </c:pt>
                <c:pt idx="217">
                  <c:v>-0.5</c:v>
                </c:pt>
                <c:pt idx="218">
                  <c:v>-1.22514845490862E-16</c:v>
                </c:pt>
                <c:pt idx="219">
                  <c:v>0.5</c:v>
                </c:pt>
                <c:pt idx="220">
                  <c:v>-1</c:v>
                </c:pt>
                <c:pt idx="221">
                  <c:v>0.49999999999999994</c:v>
                </c:pt>
                <c:pt idx="222">
                  <c:v>0</c:v>
                </c:pt>
                <c:pt idx="223">
                  <c:v>-0.50000000000000011</c:v>
                </c:pt>
                <c:pt idx="224">
                  <c:v>1</c:v>
                </c:pt>
                <c:pt idx="225">
                  <c:v>-0.5</c:v>
                </c:pt>
                <c:pt idx="226">
                  <c:v>-1.22514845490862E-16</c:v>
                </c:pt>
                <c:pt idx="227">
                  <c:v>0.5</c:v>
                </c:pt>
                <c:pt idx="228">
                  <c:v>-1</c:v>
                </c:pt>
                <c:pt idx="229">
                  <c:v>0.49999999999999994</c:v>
                </c:pt>
                <c:pt idx="230">
                  <c:v>0</c:v>
                </c:pt>
                <c:pt idx="231">
                  <c:v>-0.50000000000000011</c:v>
                </c:pt>
                <c:pt idx="232">
                  <c:v>1</c:v>
                </c:pt>
                <c:pt idx="233">
                  <c:v>-0.5</c:v>
                </c:pt>
                <c:pt idx="234">
                  <c:v>-1.22514845490862E-16</c:v>
                </c:pt>
                <c:pt idx="235">
                  <c:v>0.5</c:v>
                </c:pt>
                <c:pt idx="236">
                  <c:v>-1</c:v>
                </c:pt>
                <c:pt idx="237">
                  <c:v>0.49999999999999994</c:v>
                </c:pt>
                <c:pt idx="238">
                  <c:v>0</c:v>
                </c:pt>
                <c:pt idx="239">
                  <c:v>-0.50000000000000011</c:v>
                </c:pt>
                <c:pt idx="240">
                  <c:v>1</c:v>
                </c:pt>
                <c:pt idx="241">
                  <c:v>-0.5</c:v>
                </c:pt>
                <c:pt idx="242">
                  <c:v>-1.22514845490862E-16</c:v>
                </c:pt>
                <c:pt idx="243">
                  <c:v>0.5</c:v>
                </c:pt>
                <c:pt idx="244">
                  <c:v>-1</c:v>
                </c:pt>
                <c:pt idx="245">
                  <c:v>0.49999999999999994</c:v>
                </c:pt>
                <c:pt idx="246">
                  <c:v>0</c:v>
                </c:pt>
                <c:pt idx="247">
                  <c:v>-0.50000000000000011</c:v>
                </c:pt>
                <c:pt idx="248">
                  <c:v>1</c:v>
                </c:pt>
                <c:pt idx="249">
                  <c:v>-0.5</c:v>
                </c:pt>
                <c:pt idx="250">
                  <c:v>-1.22514845490862E-16</c:v>
                </c:pt>
                <c:pt idx="251">
                  <c:v>0.5</c:v>
                </c:pt>
                <c:pt idx="252">
                  <c:v>-1</c:v>
                </c:pt>
                <c:pt idx="253">
                  <c:v>0.49999999999999994</c:v>
                </c:pt>
                <c:pt idx="254">
                  <c:v>0</c:v>
                </c:pt>
                <c:pt idx="255">
                  <c:v>-0.50000000000000011</c:v>
                </c:pt>
                <c:pt idx="256">
                  <c:v>1</c:v>
                </c:pt>
                <c:pt idx="257">
                  <c:v>-0.5</c:v>
                </c:pt>
                <c:pt idx="258">
                  <c:v>-1.22514845490862E-16</c:v>
                </c:pt>
                <c:pt idx="259">
                  <c:v>0.5</c:v>
                </c:pt>
                <c:pt idx="260">
                  <c:v>-1</c:v>
                </c:pt>
                <c:pt idx="261">
                  <c:v>0.49999999999999994</c:v>
                </c:pt>
                <c:pt idx="262">
                  <c:v>0</c:v>
                </c:pt>
                <c:pt idx="263">
                  <c:v>-0.50000000000000011</c:v>
                </c:pt>
                <c:pt idx="264">
                  <c:v>1</c:v>
                </c:pt>
                <c:pt idx="265">
                  <c:v>-0.5</c:v>
                </c:pt>
                <c:pt idx="266">
                  <c:v>-1.22514845490862E-16</c:v>
                </c:pt>
                <c:pt idx="267">
                  <c:v>0.5</c:v>
                </c:pt>
                <c:pt idx="268">
                  <c:v>-1</c:v>
                </c:pt>
                <c:pt idx="269">
                  <c:v>0.49999999999999994</c:v>
                </c:pt>
                <c:pt idx="270">
                  <c:v>0</c:v>
                </c:pt>
                <c:pt idx="271">
                  <c:v>-0.50000000000000011</c:v>
                </c:pt>
                <c:pt idx="272">
                  <c:v>1</c:v>
                </c:pt>
                <c:pt idx="273">
                  <c:v>-0.5</c:v>
                </c:pt>
                <c:pt idx="274">
                  <c:v>-1.22514845490862E-16</c:v>
                </c:pt>
                <c:pt idx="275">
                  <c:v>0.5</c:v>
                </c:pt>
                <c:pt idx="276">
                  <c:v>-1</c:v>
                </c:pt>
                <c:pt idx="277">
                  <c:v>0.49999999999999994</c:v>
                </c:pt>
                <c:pt idx="278">
                  <c:v>0</c:v>
                </c:pt>
                <c:pt idx="279">
                  <c:v>-0.50000000000000011</c:v>
                </c:pt>
                <c:pt idx="280">
                  <c:v>1</c:v>
                </c:pt>
                <c:pt idx="281">
                  <c:v>-0.5</c:v>
                </c:pt>
                <c:pt idx="282">
                  <c:v>-1.22514845490862E-16</c:v>
                </c:pt>
                <c:pt idx="283">
                  <c:v>0.5</c:v>
                </c:pt>
                <c:pt idx="284">
                  <c:v>-1</c:v>
                </c:pt>
                <c:pt idx="285">
                  <c:v>0.49999999999999994</c:v>
                </c:pt>
                <c:pt idx="286">
                  <c:v>0</c:v>
                </c:pt>
                <c:pt idx="287">
                  <c:v>-0.50000000000000011</c:v>
                </c:pt>
                <c:pt idx="288">
                  <c:v>1</c:v>
                </c:pt>
                <c:pt idx="289">
                  <c:v>-0.5</c:v>
                </c:pt>
                <c:pt idx="290">
                  <c:v>-1.22514845490862E-16</c:v>
                </c:pt>
                <c:pt idx="291">
                  <c:v>0.5</c:v>
                </c:pt>
                <c:pt idx="292">
                  <c:v>-1</c:v>
                </c:pt>
                <c:pt idx="293">
                  <c:v>0.49999999999999994</c:v>
                </c:pt>
                <c:pt idx="294">
                  <c:v>0</c:v>
                </c:pt>
                <c:pt idx="295">
                  <c:v>-0.50000000000000011</c:v>
                </c:pt>
                <c:pt idx="296">
                  <c:v>1</c:v>
                </c:pt>
                <c:pt idx="297">
                  <c:v>-0.5</c:v>
                </c:pt>
                <c:pt idx="298">
                  <c:v>-1.22514845490862E-16</c:v>
                </c:pt>
                <c:pt idx="299">
                  <c:v>0.5</c:v>
                </c:pt>
                <c:pt idx="300">
                  <c:v>-1</c:v>
                </c:pt>
                <c:pt idx="301">
                  <c:v>0.49999999999999994</c:v>
                </c:pt>
                <c:pt idx="302">
                  <c:v>0</c:v>
                </c:pt>
                <c:pt idx="303">
                  <c:v>-0.50000000000000011</c:v>
                </c:pt>
                <c:pt idx="304">
                  <c:v>1</c:v>
                </c:pt>
                <c:pt idx="305">
                  <c:v>-0.5</c:v>
                </c:pt>
                <c:pt idx="306">
                  <c:v>-1.22514845490862E-16</c:v>
                </c:pt>
                <c:pt idx="307">
                  <c:v>0.5</c:v>
                </c:pt>
                <c:pt idx="308">
                  <c:v>-1</c:v>
                </c:pt>
                <c:pt idx="309">
                  <c:v>0.49999999999999994</c:v>
                </c:pt>
                <c:pt idx="310">
                  <c:v>0</c:v>
                </c:pt>
                <c:pt idx="311">
                  <c:v>-0.50000000000000011</c:v>
                </c:pt>
                <c:pt idx="312">
                  <c:v>1</c:v>
                </c:pt>
                <c:pt idx="313">
                  <c:v>-0.5</c:v>
                </c:pt>
                <c:pt idx="314">
                  <c:v>-1.22514845490862E-16</c:v>
                </c:pt>
                <c:pt idx="315">
                  <c:v>0.5</c:v>
                </c:pt>
                <c:pt idx="316">
                  <c:v>-1</c:v>
                </c:pt>
                <c:pt idx="317">
                  <c:v>0.49999999999999994</c:v>
                </c:pt>
                <c:pt idx="318">
                  <c:v>0</c:v>
                </c:pt>
                <c:pt idx="319">
                  <c:v>-0.50000000000000011</c:v>
                </c:pt>
                <c:pt idx="320">
                  <c:v>1</c:v>
                </c:pt>
                <c:pt idx="321">
                  <c:v>-0.5</c:v>
                </c:pt>
                <c:pt idx="322">
                  <c:v>-1.22514845490862E-16</c:v>
                </c:pt>
                <c:pt idx="323">
                  <c:v>0.5</c:v>
                </c:pt>
                <c:pt idx="324">
                  <c:v>-1</c:v>
                </c:pt>
                <c:pt idx="325">
                  <c:v>0.49999999999999994</c:v>
                </c:pt>
                <c:pt idx="326">
                  <c:v>0</c:v>
                </c:pt>
                <c:pt idx="327">
                  <c:v>-0.50000000000000011</c:v>
                </c:pt>
                <c:pt idx="328">
                  <c:v>1</c:v>
                </c:pt>
                <c:pt idx="329">
                  <c:v>-0.5</c:v>
                </c:pt>
                <c:pt idx="330">
                  <c:v>-1.22514845490862E-16</c:v>
                </c:pt>
                <c:pt idx="331">
                  <c:v>0.5</c:v>
                </c:pt>
                <c:pt idx="332">
                  <c:v>-1</c:v>
                </c:pt>
                <c:pt idx="333">
                  <c:v>0.49999999999999994</c:v>
                </c:pt>
                <c:pt idx="334">
                  <c:v>0</c:v>
                </c:pt>
                <c:pt idx="335">
                  <c:v>-0.50000000000000011</c:v>
                </c:pt>
                <c:pt idx="336">
                  <c:v>1</c:v>
                </c:pt>
                <c:pt idx="337">
                  <c:v>-0.5</c:v>
                </c:pt>
                <c:pt idx="338">
                  <c:v>-1.22514845490862E-16</c:v>
                </c:pt>
                <c:pt idx="339">
                  <c:v>0.5</c:v>
                </c:pt>
                <c:pt idx="340">
                  <c:v>-1</c:v>
                </c:pt>
                <c:pt idx="341">
                  <c:v>0.49999999999999994</c:v>
                </c:pt>
                <c:pt idx="342">
                  <c:v>0</c:v>
                </c:pt>
                <c:pt idx="343">
                  <c:v>-0.50000000000000011</c:v>
                </c:pt>
                <c:pt idx="344">
                  <c:v>1</c:v>
                </c:pt>
                <c:pt idx="345">
                  <c:v>-0.5</c:v>
                </c:pt>
                <c:pt idx="346">
                  <c:v>-1.22514845490862E-16</c:v>
                </c:pt>
                <c:pt idx="347">
                  <c:v>0.5</c:v>
                </c:pt>
                <c:pt idx="348">
                  <c:v>-1</c:v>
                </c:pt>
                <c:pt idx="349">
                  <c:v>0.49999999999999994</c:v>
                </c:pt>
                <c:pt idx="350">
                  <c:v>0</c:v>
                </c:pt>
                <c:pt idx="351">
                  <c:v>-0.50000000000000011</c:v>
                </c:pt>
                <c:pt idx="352">
                  <c:v>1</c:v>
                </c:pt>
                <c:pt idx="353">
                  <c:v>-0.5</c:v>
                </c:pt>
                <c:pt idx="354">
                  <c:v>-1.22514845490862E-16</c:v>
                </c:pt>
                <c:pt idx="355">
                  <c:v>0.5</c:v>
                </c:pt>
                <c:pt idx="356">
                  <c:v>-1</c:v>
                </c:pt>
                <c:pt idx="357">
                  <c:v>0.49999999999999994</c:v>
                </c:pt>
                <c:pt idx="358">
                  <c:v>0</c:v>
                </c:pt>
                <c:pt idx="359">
                  <c:v>-0.50000000000000011</c:v>
                </c:pt>
                <c:pt idx="360">
                  <c:v>1</c:v>
                </c:pt>
                <c:pt idx="361">
                  <c:v>-0.5</c:v>
                </c:pt>
                <c:pt idx="362">
                  <c:v>-1.22514845490862E-16</c:v>
                </c:pt>
                <c:pt idx="363">
                  <c:v>0.5</c:v>
                </c:pt>
                <c:pt idx="364">
                  <c:v>-1</c:v>
                </c:pt>
                <c:pt idx="365">
                  <c:v>0.49999999999999994</c:v>
                </c:pt>
                <c:pt idx="366">
                  <c:v>0</c:v>
                </c:pt>
                <c:pt idx="367">
                  <c:v>-0.50000000000000011</c:v>
                </c:pt>
                <c:pt idx="368">
                  <c:v>1</c:v>
                </c:pt>
                <c:pt idx="369">
                  <c:v>-0.5</c:v>
                </c:pt>
                <c:pt idx="370">
                  <c:v>-1.22514845490862E-16</c:v>
                </c:pt>
                <c:pt idx="371">
                  <c:v>0.5</c:v>
                </c:pt>
                <c:pt idx="372">
                  <c:v>-1</c:v>
                </c:pt>
                <c:pt idx="373">
                  <c:v>0.49999999999999994</c:v>
                </c:pt>
                <c:pt idx="374">
                  <c:v>0</c:v>
                </c:pt>
                <c:pt idx="375">
                  <c:v>-0.50000000000000011</c:v>
                </c:pt>
                <c:pt idx="376">
                  <c:v>1</c:v>
                </c:pt>
                <c:pt idx="377">
                  <c:v>-0.5</c:v>
                </c:pt>
                <c:pt idx="378">
                  <c:v>-1.22514845490862E-16</c:v>
                </c:pt>
                <c:pt idx="379">
                  <c:v>0.5</c:v>
                </c:pt>
                <c:pt idx="380">
                  <c:v>-1</c:v>
                </c:pt>
                <c:pt idx="381">
                  <c:v>0.49999999999999994</c:v>
                </c:pt>
                <c:pt idx="382">
                  <c:v>0</c:v>
                </c:pt>
                <c:pt idx="383">
                  <c:v>-0.50000000000000011</c:v>
                </c:pt>
                <c:pt idx="384">
                  <c:v>1</c:v>
                </c:pt>
                <c:pt idx="385">
                  <c:v>-0.5</c:v>
                </c:pt>
                <c:pt idx="386">
                  <c:v>-1.22514845490862E-16</c:v>
                </c:pt>
                <c:pt idx="387">
                  <c:v>0.5</c:v>
                </c:pt>
                <c:pt idx="388">
                  <c:v>-1</c:v>
                </c:pt>
                <c:pt idx="389">
                  <c:v>0.49999999999999994</c:v>
                </c:pt>
                <c:pt idx="390">
                  <c:v>0</c:v>
                </c:pt>
                <c:pt idx="391">
                  <c:v>-0.50000000000000011</c:v>
                </c:pt>
                <c:pt idx="392">
                  <c:v>1</c:v>
                </c:pt>
                <c:pt idx="393">
                  <c:v>-0.5</c:v>
                </c:pt>
                <c:pt idx="394">
                  <c:v>-1.22514845490862E-16</c:v>
                </c:pt>
                <c:pt idx="395">
                  <c:v>0.5</c:v>
                </c:pt>
                <c:pt idx="396">
                  <c:v>-1</c:v>
                </c:pt>
                <c:pt idx="397">
                  <c:v>0.49999999999999994</c:v>
                </c:pt>
                <c:pt idx="398">
                  <c:v>0</c:v>
                </c:pt>
                <c:pt idx="399">
                  <c:v>-0.50000000000000011</c:v>
                </c:pt>
                <c:pt idx="400">
                  <c:v>1</c:v>
                </c:pt>
                <c:pt idx="401">
                  <c:v>-0.5</c:v>
                </c:pt>
                <c:pt idx="402">
                  <c:v>-1.22514845490862E-16</c:v>
                </c:pt>
                <c:pt idx="403">
                  <c:v>0.5</c:v>
                </c:pt>
                <c:pt idx="404">
                  <c:v>-1</c:v>
                </c:pt>
                <c:pt idx="405">
                  <c:v>0.49999999999999994</c:v>
                </c:pt>
                <c:pt idx="406">
                  <c:v>0</c:v>
                </c:pt>
                <c:pt idx="407">
                  <c:v>-0.50000000000000011</c:v>
                </c:pt>
                <c:pt idx="408">
                  <c:v>1</c:v>
                </c:pt>
                <c:pt idx="409">
                  <c:v>-0.5</c:v>
                </c:pt>
                <c:pt idx="410">
                  <c:v>-1.22514845490862E-16</c:v>
                </c:pt>
                <c:pt idx="411">
                  <c:v>0.5</c:v>
                </c:pt>
                <c:pt idx="412">
                  <c:v>-1</c:v>
                </c:pt>
                <c:pt idx="413">
                  <c:v>0.49999999999999994</c:v>
                </c:pt>
                <c:pt idx="414">
                  <c:v>0</c:v>
                </c:pt>
                <c:pt idx="415">
                  <c:v>-0.50000000000000011</c:v>
                </c:pt>
                <c:pt idx="416">
                  <c:v>1</c:v>
                </c:pt>
                <c:pt idx="417">
                  <c:v>-0.5</c:v>
                </c:pt>
                <c:pt idx="418">
                  <c:v>-1.22514845490862E-16</c:v>
                </c:pt>
                <c:pt idx="419">
                  <c:v>0.5</c:v>
                </c:pt>
                <c:pt idx="420">
                  <c:v>-1</c:v>
                </c:pt>
                <c:pt idx="421">
                  <c:v>0.49999999999999994</c:v>
                </c:pt>
                <c:pt idx="422">
                  <c:v>0</c:v>
                </c:pt>
                <c:pt idx="423">
                  <c:v>-0.50000000000000011</c:v>
                </c:pt>
                <c:pt idx="424">
                  <c:v>1</c:v>
                </c:pt>
                <c:pt idx="425">
                  <c:v>-0.5</c:v>
                </c:pt>
                <c:pt idx="426">
                  <c:v>-1.22514845490862E-16</c:v>
                </c:pt>
                <c:pt idx="427">
                  <c:v>0.5</c:v>
                </c:pt>
                <c:pt idx="428">
                  <c:v>-1</c:v>
                </c:pt>
                <c:pt idx="429">
                  <c:v>0.49999999999999994</c:v>
                </c:pt>
                <c:pt idx="430">
                  <c:v>0</c:v>
                </c:pt>
                <c:pt idx="431">
                  <c:v>-0.50000000000000011</c:v>
                </c:pt>
                <c:pt idx="432">
                  <c:v>1</c:v>
                </c:pt>
                <c:pt idx="433">
                  <c:v>-0.5</c:v>
                </c:pt>
                <c:pt idx="434">
                  <c:v>-1.22514845490862E-16</c:v>
                </c:pt>
                <c:pt idx="435">
                  <c:v>0.5</c:v>
                </c:pt>
                <c:pt idx="436">
                  <c:v>-1</c:v>
                </c:pt>
                <c:pt idx="437">
                  <c:v>0.49999999999999994</c:v>
                </c:pt>
                <c:pt idx="438">
                  <c:v>0</c:v>
                </c:pt>
                <c:pt idx="439">
                  <c:v>-0.50000000000000011</c:v>
                </c:pt>
                <c:pt idx="440">
                  <c:v>1</c:v>
                </c:pt>
                <c:pt idx="441">
                  <c:v>-0.5</c:v>
                </c:pt>
                <c:pt idx="442">
                  <c:v>-1.22514845490862E-16</c:v>
                </c:pt>
                <c:pt idx="443">
                  <c:v>0.5</c:v>
                </c:pt>
                <c:pt idx="444">
                  <c:v>-1</c:v>
                </c:pt>
                <c:pt idx="445">
                  <c:v>0.49999999999999994</c:v>
                </c:pt>
                <c:pt idx="446">
                  <c:v>0</c:v>
                </c:pt>
                <c:pt idx="447">
                  <c:v>-0.50000000000000011</c:v>
                </c:pt>
                <c:pt idx="448">
                  <c:v>1</c:v>
                </c:pt>
                <c:pt idx="449">
                  <c:v>-0.5</c:v>
                </c:pt>
                <c:pt idx="450">
                  <c:v>-1.22514845490862E-16</c:v>
                </c:pt>
                <c:pt idx="451">
                  <c:v>0.5</c:v>
                </c:pt>
                <c:pt idx="452">
                  <c:v>-1</c:v>
                </c:pt>
                <c:pt idx="453">
                  <c:v>0.49999999999999994</c:v>
                </c:pt>
                <c:pt idx="454">
                  <c:v>0</c:v>
                </c:pt>
                <c:pt idx="455">
                  <c:v>-0.50000000000000011</c:v>
                </c:pt>
                <c:pt idx="456">
                  <c:v>1</c:v>
                </c:pt>
                <c:pt idx="457">
                  <c:v>-0.5</c:v>
                </c:pt>
                <c:pt idx="458">
                  <c:v>-1.22514845490862E-16</c:v>
                </c:pt>
                <c:pt idx="459">
                  <c:v>0.5</c:v>
                </c:pt>
                <c:pt idx="460">
                  <c:v>-1</c:v>
                </c:pt>
                <c:pt idx="461">
                  <c:v>0.49999999999999994</c:v>
                </c:pt>
                <c:pt idx="462">
                  <c:v>0</c:v>
                </c:pt>
                <c:pt idx="463">
                  <c:v>-0.50000000000000011</c:v>
                </c:pt>
                <c:pt idx="464">
                  <c:v>1</c:v>
                </c:pt>
                <c:pt idx="465">
                  <c:v>-0.5</c:v>
                </c:pt>
                <c:pt idx="466">
                  <c:v>-1.22514845490862E-16</c:v>
                </c:pt>
                <c:pt idx="467">
                  <c:v>0.5</c:v>
                </c:pt>
                <c:pt idx="468">
                  <c:v>-1</c:v>
                </c:pt>
                <c:pt idx="469">
                  <c:v>0.49999999999999994</c:v>
                </c:pt>
                <c:pt idx="470">
                  <c:v>0</c:v>
                </c:pt>
                <c:pt idx="471">
                  <c:v>-0.50000000000000011</c:v>
                </c:pt>
                <c:pt idx="472">
                  <c:v>1</c:v>
                </c:pt>
                <c:pt idx="473">
                  <c:v>-0.5</c:v>
                </c:pt>
                <c:pt idx="474">
                  <c:v>-1.22514845490862E-16</c:v>
                </c:pt>
                <c:pt idx="475">
                  <c:v>0.5</c:v>
                </c:pt>
                <c:pt idx="476">
                  <c:v>-1</c:v>
                </c:pt>
                <c:pt idx="477">
                  <c:v>0.49999999999999994</c:v>
                </c:pt>
                <c:pt idx="478">
                  <c:v>0</c:v>
                </c:pt>
                <c:pt idx="479">
                  <c:v>-0.50000000000000011</c:v>
                </c:pt>
                <c:pt idx="480">
                  <c:v>1</c:v>
                </c:pt>
                <c:pt idx="481">
                  <c:v>-0.5</c:v>
                </c:pt>
                <c:pt idx="482">
                  <c:v>-1.22514845490862E-16</c:v>
                </c:pt>
                <c:pt idx="483">
                  <c:v>0.5</c:v>
                </c:pt>
                <c:pt idx="484">
                  <c:v>-1</c:v>
                </c:pt>
                <c:pt idx="485">
                  <c:v>0.49999999999999994</c:v>
                </c:pt>
                <c:pt idx="486">
                  <c:v>0</c:v>
                </c:pt>
                <c:pt idx="487">
                  <c:v>-0.50000000000000011</c:v>
                </c:pt>
                <c:pt idx="488">
                  <c:v>1</c:v>
                </c:pt>
                <c:pt idx="489">
                  <c:v>-0.5</c:v>
                </c:pt>
                <c:pt idx="490">
                  <c:v>-1.22514845490862E-16</c:v>
                </c:pt>
                <c:pt idx="491">
                  <c:v>0.5</c:v>
                </c:pt>
                <c:pt idx="492">
                  <c:v>-1</c:v>
                </c:pt>
                <c:pt idx="493">
                  <c:v>0.49999999999999994</c:v>
                </c:pt>
                <c:pt idx="494">
                  <c:v>0</c:v>
                </c:pt>
                <c:pt idx="495">
                  <c:v>-0.50000000000000011</c:v>
                </c:pt>
                <c:pt idx="496">
                  <c:v>1</c:v>
                </c:pt>
                <c:pt idx="497">
                  <c:v>-0.5</c:v>
                </c:pt>
                <c:pt idx="498">
                  <c:v>-1.22514845490862E-16</c:v>
                </c:pt>
                <c:pt idx="499">
                  <c:v>0.5</c:v>
                </c:pt>
                <c:pt idx="500">
                  <c:v>-1</c:v>
                </c:pt>
                <c:pt idx="501">
                  <c:v>0.49999999999999994</c:v>
                </c:pt>
                <c:pt idx="502">
                  <c:v>0</c:v>
                </c:pt>
                <c:pt idx="503">
                  <c:v>-0.50000000000000011</c:v>
                </c:pt>
                <c:pt idx="504">
                  <c:v>1</c:v>
                </c:pt>
                <c:pt idx="505">
                  <c:v>-0.5</c:v>
                </c:pt>
                <c:pt idx="506">
                  <c:v>-1.22514845490862E-16</c:v>
                </c:pt>
                <c:pt idx="507">
                  <c:v>0.5</c:v>
                </c:pt>
                <c:pt idx="508">
                  <c:v>-1</c:v>
                </c:pt>
                <c:pt idx="509">
                  <c:v>0.49999999999999994</c:v>
                </c:pt>
                <c:pt idx="510">
                  <c:v>0</c:v>
                </c:pt>
                <c:pt idx="511">
                  <c:v>-0.50000000000000011</c:v>
                </c:pt>
                <c:pt idx="512">
                  <c:v>1</c:v>
                </c:pt>
                <c:pt idx="513">
                  <c:v>-0.5</c:v>
                </c:pt>
                <c:pt idx="514">
                  <c:v>-1.22514845490862E-16</c:v>
                </c:pt>
                <c:pt idx="515">
                  <c:v>0.5</c:v>
                </c:pt>
                <c:pt idx="516">
                  <c:v>-1</c:v>
                </c:pt>
                <c:pt idx="517">
                  <c:v>0.49999999999999994</c:v>
                </c:pt>
                <c:pt idx="518">
                  <c:v>0</c:v>
                </c:pt>
                <c:pt idx="519">
                  <c:v>-0.50000000000000011</c:v>
                </c:pt>
                <c:pt idx="520">
                  <c:v>1</c:v>
                </c:pt>
                <c:pt idx="521">
                  <c:v>-0.5</c:v>
                </c:pt>
                <c:pt idx="522">
                  <c:v>-1.22514845490862E-16</c:v>
                </c:pt>
                <c:pt idx="523">
                  <c:v>0.5</c:v>
                </c:pt>
                <c:pt idx="524">
                  <c:v>-1</c:v>
                </c:pt>
                <c:pt idx="525">
                  <c:v>0.49999999999999994</c:v>
                </c:pt>
                <c:pt idx="526">
                  <c:v>0</c:v>
                </c:pt>
                <c:pt idx="527">
                  <c:v>-0.50000000000000011</c:v>
                </c:pt>
                <c:pt idx="528">
                  <c:v>1</c:v>
                </c:pt>
                <c:pt idx="529">
                  <c:v>-0.5</c:v>
                </c:pt>
                <c:pt idx="530">
                  <c:v>-1.22514845490862E-16</c:v>
                </c:pt>
                <c:pt idx="531">
                  <c:v>0.5</c:v>
                </c:pt>
                <c:pt idx="532">
                  <c:v>-1</c:v>
                </c:pt>
                <c:pt idx="533">
                  <c:v>0.49999999999999994</c:v>
                </c:pt>
                <c:pt idx="534">
                  <c:v>0</c:v>
                </c:pt>
                <c:pt idx="535">
                  <c:v>-0.50000000000000011</c:v>
                </c:pt>
                <c:pt idx="536">
                  <c:v>1</c:v>
                </c:pt>
                <c:pt idx="537">
                  <c:v>-0.5</c:v>
                </c:pt>
                <c:pt idx="538">
                  <c:v>-1.22514845490862E-16</c:v>
                </c:pt>
                <c:pt idx="539">
                  <c:v>0.5</c:v>
                </c:pt>
                <c:pt idx="540">
                  <c:v>-1</c:v>
                </c:pt>
                <c:pt idx="541">
                  <c:v>0.49999999999999994</c:v>
                </c:pt>
                <c:pt idx="542">
                  <c:v>0</c:v>
                </c:pt>
                <c:pt idx="543">
                  <c:v>-0.50000000000000011</c:v>
                </c:pt>
                <c:pt idx="544">
                  <c:v>1</c:v>
                </c:pt>
                <c:pt idx="545">
                  <c:v>-0.5</c:v>
                </c:pt>
                <c:pt idx="546">
                  <c:v>-1.22514845490862E-16</c:v>
                </c:pt>
                <c:pt idx="547">
                  <c:v>0.5</c:v>
                </c:pt>
                <c:pt idx="548">
                  <c:v>-1</c:v>
                </c:pt>
                <c:pt idx="549">
                  <c:v>0.49999999999999994</c:v>
                </c:pt>
                <c:pt idx="550">
                  <c:v>0</c:v>
                </c:pt>
                <c:pt idx="551">
                  <c:v>-0.50000000000000011</c:v>
                </c:pt>
                <c:pt idx="552">
                  <c:v>1</c:v>
                </c:pt>
                <c:pt idx="553">
                  <c:v>-0.5</c:v>
                </c:pt>
                <c:pt idx="554">
                  <c:v>-1.22514845490862E-16</c:v>
                </c:pt>
                <c:pt idx="555">
                  <c:v>0.5</c:v>
                </c:pt>
                <c:pt idx="556">
                  <c:v>-1</c:v>
                </c:pt>
                <c:pt idx="557">
                  <c:v>0.49999999999999994</c:v>
                </c:pt>
                <c:pt idx="558">
                  <c:v>0</c:v>
                </c:pt>
                <c:pt idx="559">
                  <c:v>-0.50000000000000011</c:v>
                </c:pt>
                <c:pt idx="560">
                  <c:v>1</c:v>
                </c:pt>
                <c:pt idx="561">
                  <c:v>-0.5</c:v>
                </c:pt>
                <c:pt idx="562">
                  <c:v>-1.22514845490862E-16</c:v>
                </c:pt>
                <c:pt idx="563">
                  <c:v>0.5</c:v>
                </c:pt>
                <c:pt idx="564">
                  <c:v>-1</c:v>
                </c:pt>
                <c:pt idx="565">
                  <c:v>0.49999999999999994</c:v>
                </c:pt>
                <c:pt idx="566">
                  <c:v>0</c:v>
                </c:pt>
                <c:pt idx="567">
                  <c:v>-0.50000000000000011</c:v>
                </c:pt>
                <c:pt idx="568">
                  <c:v>1</c:v>
                </c:pt>
                <c:pt idx="569">
                  <c:v>-0.5</c:v>
                </c:pt>
                <c:pt idx="570">
                  <c:v>-1.22514845490862E-16</c:v>
                </c:pt>
                <c:pt idx="571">
                  <c:v>0.5</c:v>
                </c:pt>
                <c:pt idx="572">
                  <c:v>-1</c:v>
                </c:pt>
                <c:pt idx="573">
                  <c:v>0.49999999999999994</c:v>
                </c:pt>
                <c:pt idx="574">
                  <c:v>0</c:v>
                </c:pt>
                <c:pt idx="575">
                  <c:v>-0.50000000000000011</c:v>
                </c:pt>
                <c:pt idx="576">
                  <c:v>1</c:v>
                </c:pt>
                <c:pt idx="577">
                  <c:v>-0.5</c:v>
                </c:pt>
                <c:pt idx="578">
                  <c:v>-1.22514845490862E-16</c:v>
                </c:pt>
                <c:pt idx="579">
                  <c:v>0.5</c:v>
                </c:pt>
                <c:pt idx="580">
                  <c:v>-1</c:v>
                </c:pt>
                <c:pt idx="581">
                  <c:v>0.49999999999999994</c:v>
                </c:pt>
                <c:pt idx="582">
                  <c:v>0</c:v>
                </c:pt>
                <c:pt idx="583">
                  <c:v>-0.50000000000000011</c:v>
                </c:pt>
                <c:pt idx="584">
                  <c:v>1</c:v>
                </c:pt>
                <c:pt idx="585">
                  <c:v>-0.5</c:v>
                </c:pt>
                <c:pt idx="586">
                  <c:v>-1.22514845490862E-16</c:v>
                </c:pt>
                <c:pt idx="587">
                  <c:v>0.5</c:v>
                </c:pt>
                <c:pt idx="588">
                  <c:v>-1</c:v>
                </c:pt>
                <c:pt idx="589">
                  <c:v>0.49999999999999994</c:v>
                </c:pt>
                <c:pt idx="590">
                  <c:v>0</c:v>
                </c:pt>
                <c:pt idx="591">
                  <c:v>-0.50000000000000011</c:v>
                </c:pt>
                <c:pt idx="592">
                  <c:v>1</c:v>
                </c:pt>
                <c:pt idx="593">
                  <c:v>-0.5</c:v>
                </c:pt>
                <c:pt idx="594">
                  <c:v>-1.22514845490862E-16</c:v>
                </c:pt>
                <c:pt idx="595">
                  <c:v>0.5</c:v>
                </c:pt>
                <c:pt idx="596">
                  <c:v>-1</c:v>
                </c:pt>
                <c:pt idx="597">
                  <c:v>0.49999999999999994</c:v>
                </c:pt>
                <c:pt idx="598">
                  <c:v>0</c:v>
                </c:pt>
                <c:pt idx="599">
                  <c:v>-0.50000000000000011</c:v>
                </c:pt>
                <c:pt idx="600">
                  <c:v>1</c:v>
                </c:pt>
                <c:pt idx="601">
                  <c:v>-0.5</c:v>
                </c:pt>
                <c:pt idx="602">
                  <c:v>-1.22514845490862E-16</c:v>
                </c:pt>
                <c:pt idx="603">
                  <c:v>0.5</c:v>
                </c:pt>
                <c:pt idx="604">
                  <c:v>-1</c:v>
                </c:pt>
                <c:pt idx="605">
                  <c:v>0.49999999999999994</c:v>
                </c:pt>
                <c:pt idx="606">
                  <c:v>0</c:v>
                </c:pt>
                <c:pt idx="607">
                  <c:v>-0.50000000000000011</c:v>
                </c:pt>
                <c:pt idx="608">
                  <c:v>1</c:v>
                </c:pt>
                <c:pt idx="609">
                  <c:v>-0.5</c:v>
                </c:pt>
                <c:pt idx="610">
                  <c:v>-1.22514845490862E-16</c:v>
                </c:pt>
                <c:pt idx="611">
                  <c:v>0.5</c:v>
                </c:pt>
                <c:pt idx="612">
                  <c:v>-1</c:v>
                </c:pt>
                <c:pt idx="613">
                  <c:v>0.49999999999999994</c:v>
                </c:pt>
                <c:pt idx="614">
                  <c:v>0</c:v>
                </c:pt>
                <c:pt idx="615">
                  <c:v>-0.50000000000000011</c:v>
                </c:pt>
                <c:pt idx="616">
                  <c:v>1</c:v>
                </c:pt>
                <c:pt idx="617">
                  <c:v>-0.5</c:v>
                </c:pt>
                <c:pt idx="618">
                  <c:v>-1.22514845490862E-16</c:v>
                </c:pt>
                <c:pt idx="619">
                  <c:v>0.5</c:v>
                </c:pt>
                <c:pt idx="620">
                  <c:v>-1</c:v>
                </c:pt>
                <c:pt idx="621">
                  <c:v>0.49999999999999994</c:v>
                </c:pt>
                <c:pt idx="622">
                  <c:v>0</c:v>
                </c:pt>
                <c:pt idx="623">
                  <c:v>-0.50000000000000011</c:v>
                </c:pt>
                <c:pt idx="624">
                  <c:v>1</c:v>
                </c:pt>
                <c:pt idx="625">
                  <c:v>-0.5</c:v>
                </c:pt>
                <c:pt idx="626">
                  <c:v>-1.22514845490862E-16</c:v>
                </c:pt>
                <c:pt idx="627">
                  <c:v>0.5</c:v>
                </c:pt>
                <c:pt idx="628">
                  <c:v>-1</c:v>
                </c:pt>
                <c:pt idx="629">
                  <c:v>0.49999999999999994</c:v>
                </c:pt>
                <c:pt idx="630">
                  <c:v>0</c:v>
                </c:pt>
                <c:pt idx="631">
                  <c:v>-0.50000000000000011</c:v>
                </c:pt>
                <c:pt idx="632">
                  <c:v>1</c:v>
                </c:pt>
                <c:pt idx="633">
                  <c:v>-0.5</c:v>
                </c:pt>
                <c:pt idx="634">
                  <c:v>-1.22514845490862E-16</c:v>
                </c:pt>
                <c:pt idx="635">
                  <c:v>0.5</c:v>
                </c:pt>
                <c:pt idx="636">
                  <c:v>-1</c:v>
                </c:pt>
                <c:pt idx="637">
                  <c:v>0.49999999999999994</c:v>
                </c:pt>
                <c:pt idx="638">
                  <c:v>0</c:v>
                </c:pt>
                <c:pt idx="639">
                  <c:v>-0.50000000000000011</c:v>
                </c:pt>
                <c:pt idx="640">
                  <c:v>1</c:v>
                </c:pt>
                <c:pt idx="641">
                  <c:v>-0.5</c:v>
                </c:pt>
                <c:pt idx="642">
                  <c:v>-1.22514845490862E-16</c:v>
                </c:pt>
                <c:pt idx="643">
                  <c:v>0.5</c:v>
                </c:pt>
                <c:pt idx="644">
                  <c:v>-1</c:v>
                </c:pt>
                <c:pt idx="645">
                  <c:v>0.49999999999999994</c:v>
                </c:pt>
                <c:pt idx="646">
                  <c:v>0</c:v>
                </c:pt>
                <c:pt idx="647">
                  <c:v>-0.50000000000000011</c:v>
                </c:pt>
                <c:pt idx="648">
                  <c:v>1</c:v>
                </c:pt>
                <c:pt idx="649">
                  <c:v>-0.5</c:v>
                </c:pt>
                <c:pt idx="650">
                  <c:v>-1.22514845490862E-16</c:v>
                </c:pt>
                <c:pt idx="651">
                  <c:v>0.5</c:v>
                </c:pt>
                <c:pt idx="652">
                  <c:v>-1</c:v>
                </c:pt>
                <c:pt idx="653">
                  <c:v>0.49999999999999994</c:v>
                </c:pt>
                <c:pt idx="654">
                  <c:v>0</c:v>
                </c:pt>
                <c:pt idx="655">
                  <c:v>-0.50000000000000011</c:v>
                </c:pt>
                <c:pt idx="656">
                  <c:v>1</c:v>
                </c:pt>
                <c:pt idx="657">
                  <c:v>-0.5</c:v>
                </c:pt>
                <c:pt idx="658">
                  <c:v>-1.22514845490862E-16</c:v>
                </c:pt>
                <c:pt idx="659">
                  <c:v>0.5</c:v>
                </c:pt>
                <c:pt idx="660">
                  <c:v>-1</c:v>
                </c:pt>
                <c:pt idx="661">
                  <c:v>0.49999999999999994</c:v>
                </c:pt>
                <c:pt idx="662">
                  <c:v>0</c:v>
                </c:pt>
                <c:pt idx="663">
                  <c:v>-0.50000000000000011</c:v>
                </c:pt>
                <c:pt idx="664">
                  <c:v>1</c:v>
                </c:pt>
                <c:pt idx="665">
                  <c:v>-0.5</c:v>
                </c:pt>
                <c:pt idx="666">
                  <c:v>-1.22514845490862E-16</c:v>
                </c:pt>
                <c:pt idx="667">
                  <c:v>0.5</c:v>
                </c:pt>
                <c:pt idx="668">
                  <c:v>-1</c:v>
                </c:pt>
                <c:pt idx="669">
                  <c:v>0.49999999999999994</c:v>
                </c:pt>
                <c:pt idx="670">
                  <c:v>0</c:v>
                </c:pt>
                <c:pt idx="671">
                  <c:v>-0.50000000000000011</c:v>
                </c:pt>
                <c:pt idx="672">
                  <c:v>1</c:v>
                </c:pt>
                <c:pt idx="673">
                  <c:v>-0.5</c:v>
                </c:pt>
                <c:pt idx="674">
                  <c:v>-1.22514845490862E-16</c:v>
                </c:pt>
                <c:pt idx="675">
                  <c:v>0.5</c:v>
                </c:pt>
                <c:pt idx="676">
                  <c:v>-1</c:v>
                </c:pt>
                <c:pt idx="677">
                  <c:v>0.49999999999999994</c:v>
                </c:pt>
                <c:pt idx="678">
                  <c:v>0</c:v>
                </c:pt>
                <c:pt idx="679">
                  <c:v>-0.50000000000000011</c:v>
                </c:pt>
                <c:pt idx="680">
                  <c:v>1</c:v>
                </c:pt>
                <c:pt idx="681">
                  <c:v>-0.5</c:v>
                </c:pt>
                <c:pt idx="682">
                  <c:v>-1.22514845490862E-16</c:v>
                </c:pt>
                <c:pt idx="683">
                  <c:v>0.5</c:v>
                </c:pt>
                <c:pt idx="684">
                  <c:v>-1</c:v>
                </c:pt>
                <c:pt idx="685">
                  <c:v>0.49999999999999994</c:v>
                </c:pt>
                <c:pt idx="686">
                  <c:v>0</c:v>
                </c:pt>
                <c:pt idx="687">
                  <c:v>-0.50000000000000011</c:v>
                </c:pt>
                <c:pt idx="688">
                  <c:v>1</c:v>
                </c:pt>
                <c:pt idx="689">
                  <c:v>-0.5</c:v>
                </c:pt>
                <c:pt idx="690">
                  <c:v>-1.22514845490862E-16</c:v>
                </c:pt>
                <c:pt idx="691">
                  <c:v>0.5</c:v>
                </c:pt>
                <c:pt idx="692">
                  <c:v>-1</c:v>
                </c:pt>
                <c:pt idx="693">
                  <c:v>0.49999999999999994</c:v>
                </c:pt>
                <c:pt idx="694">
                  <c:v>0</c:v>
                </c:pt>
                <c:pt idx="695">
                  <c:v>-0.50000000000000011</c:v>
                </c:pt>
                <c:pt idx="696">
                  <c:v>1</c:v>
                </c:pt>
                <c:pt idx="697">
                  <c:v>-0.5</c:v>
                </c:pt>
                <c:pt idx="698">
                  <c:v>-1.22514845490862E-16</c:v>
                </c:pt>
                <c:pt idx="699">
                  <c:v>0.5</c:v>
                </c:pt>
                <c:pt idx="700">
                  <c:v>-1</c:v>
                </c:pt>
                <c:pt idx="701">
                  <c:v>0.49999999999999994</c:v>
                </c:pt>
                <c:pt idx="702">
                  <c:v>0</c:v>
                </c:pt>
                <c:pt idx="703">
                  <c:v>-0.50000000000000011</c:v>
                </c:pt>
                <c:pt idx="704">
                  <c:v>1</c:v>
                </c:pt>
                <c:pt idx="705">
                  <c:v>-0.5</c:v>
                </c:pt>
                <c:pt idx="706">
                  <c:v>-1.22514845490862E-16</c:v>
                </c:pt>
                <c:pt idx="707">
                  <c:v>0.5</c:v>
                </c:pt>
                <c:pt idx="708">
                  <c:v>-1</c:v>
                </c:pt>
                <c:pt idx="709">
                  <c:v>0.49999999999999994</c:v>
                </c:pt>
                <c:pt idx="710">
                  <c:v>0</c:v>
                </c:pt>
                <c:pt idx="711">
                  <c:v>-0.50000000000000011</c:v>
                </c:pt>
                <c:pt idx="712">
                  <c:v>1</c:v>
                </c:pt>
                <c:pt idx="713">
                  <c:v>-0.5</c:v>
                </c:pt>
                <c:pt idx="714">
                  <c:v>-1.22514845490862E-16</c:v>
                </c:pt>
                <c:pt idx="715">
                  <c:v>0.5</c:v>
                </c:pt>
                <c:pt idx="716">
                  <c:v>-1</c:v>
                </c:pt>
                <c:pt idx="717">
                  <c:v>0.49999999999999994</c:v>
                </c:pt>
                <c:pt idx="718">
                  <c:v>0</c:v>
                </c:pt>
                <c:pt idx="719">
                  <c:v>-0.50000000000000011</c:v>
                </c:pt>
                <c:pt idx="720">
                  <c:v>1</c:v>
                </c:pt>
                <c:pt idx="721">
                  <c:v>-0.5</c:v>
                </c:pt>
                <c:pt idx="722">
                  <c:v>-1.22514845490862E-16</c:v>
                </c:pt>
                <c:pt idx="723">
                  <c:v>0.5</c:v>
                </c:pt>
                <c:pt idx="724">
                  <c:v>-1</c:v>
                </c:pt>
                <c:pt idx="725">
                  <c:v>0.49999999999999994</c:v>
                </c:pt>
                <c:pt idx="726">
                  <c:v>0</c:v>
                </c:pt>
                <c:pt idx="727">
                  <c:v>-0.50000000000000011</c:v>
                </c:pt>
                <c:pt idx="728">
                  <c:v>1</c:v>
                </c:pt>
                <c:pt idx="729">
                  <c:v>-0.5</c:v>
                </c:pt>
                <c:pt idx="730">
                  <c:v>-1.22514845490862E-16</c:v>
                </c:pt>
                <c:pt idx="731">
                  <c:v>0.5</c:v>
                </c:pt>
                <c:pt idx="732">
                  <c:v>-1</c:v>
                </c:pt>
                <c:pt idx="733">
                  <c:v>0.49999999999999994</c:v>
                </c:pt>
                <c:pt idx="734">
                  <c:v>0</c:v>
                </c:pt>
                <c:pt idx="735">
                  <c:v>-0.50000000000000011</c:v>
                </c:pt>
                <c:pt idx="736">
                  <c:v>1</c:v>
                </c:pt>
                <c:pt idx="737">
                  <c:v>-0.5</c:v>
                </c:pt>
                <c:pt idx="738">
                  <c:v>-1.22514845490862E-16</c:v>
                </c:pt>
                <c:pt idx="739">
                  <c:v>0.5</c:v>
                </c:pt>
                <c:pt idx="740">
                  <c:v>-1</c:v>
                </c:pt>
                <c:pt idx="741">
                  <c:v>0.49999999999999994</c:v>
                </c:pt>
                <c:pt idx="742">
                  <c:v>0</c:v>
                </c:pt>
                <c:pt idx="743">
                  <c:v>-0.50000000000000011</c:v>
                </c:pt>
                <c:pt idx="744">
                  <c:v>1</c:v>
                </c:pt>
                <c:pt idx="745">
                  <c:v>-0.5</c:v>
                </c:pt>
                <c:pt idx="746">
                  <c:v>-1.22514845490862E-16</c:v>
                </c:pt>
                <c:pt idx="747">
                  <c:v>0.5</c:v>
                </c:pt>
                <c:pt idx="748">
                  <c:v>-1</c:v>
                </c:pt>
                <c:pt idx="749">
                  <c:v>0.49999999999999994</c:v>
                </c:pt>
                <c:pt idx="750">
                  <c:v>0</c:v>
                </c:pt>
                <c:pt idx="751">
                  <c:v>-0.50000000000000011</c:v>
                </c:pt>
                <c:pt idx="752">
                  <c:v>1</c:v>
                </c:pt>
                <c:pt idx="753">
                  <c:v>-0.5</c:v>
                </c:pt>
                <c:pt idx="754">
                  <c:v>-1.22514845490862E-16</c:v>
                </c:pt>
                <c:pt idx="755">
                  <c:v>0.5</c:v>
                </c:pt>
                <c:pt idx="756">
                  <c:v>-1</c:v>
                </c:pt>
                <c:pt idx="757">
                  <c:v>0.49999999999999994</c:v>
                </c:pt>
                <c:pt idx="758">
                  <c:v>0</c:v>
                </c:pt>
                <c:pt idx="759">
                  <c:v>-0.50000000000000011</c:v>
                </c:pt>
                <c:pt idx="760">
                  <c:v>1</c:v>
                </c:pt>
                <c:pt idx="761">
                  <c:v>-0.5</c:v>
                </c:pt>
                <c:pt idx="762">
                  <c:v>-1.22514845490862E-16</c:v>
                </c:pt>
                <c:pt idx="763">
                  <c:v>0.5</c:v>
                </c:pt>
                <c:pt idx="764">
                  <c:v>-1</c:v>
                </c:pt>
                <c:pt idx="765">
                  <c:v>0.49999999999999994</c:v>
                </c:pt>
                <c:pt idx="766">
                  <c:v>0</c:v>
                </c:pt>
                <c:pt idx="767">
                  <c:v>-0.50000000000000011</c:v>
                </c:pt>
                <c:pt idx="768">
                  <c:v>1</c:v>
                </c:pt>
                <c:pt idx="769">
                  <c:v>-0.5</c:v>
                </c:pt>
                <c:pt idx="770">
                  <c:v>-1.22514845490862E-16</c:v>
                </c:pt>
                <c:pt idx="771">
                  <c:v>0.5</c:v>
                </c:pt>
                <c:pt idx="772">
                  <c:v>-1</c:v>
                </c:pt>
                <c:pt idx="773">
                  <c:v>0.49999999999999994</c:v>
                </c:pt>
                <c:pt idx="774">
                  <c:v>0</c:v>
                </c:pt>
                <c:pt idx="775">
                  <c:v>-0.50000000000000011</c:v>
                </c:pt>
                <c:pt idx="776">
                  <c:v>1</c:v>
                </c:pt>
                <c:pt idx="777">
                  <c:v>-0.5</c:v>
                </c:pt>
                <c:pt idx="778">
                  <c:v>-1.22514845490862E-16</c:v>
                </c:pt>
                <c:pt idx="779">
                  <c:v>0.5</c:v>
                </c:pt>
                <c:pt idx="780">
                  <c:v>-1</c:v>
                </c:pt>
                <c:pt idx="781">
                  <c:v>0.49999999999999994</c:v>
                </c:pt>
                <c:pt idx="782">
                  <c:v>0</c:v>
                </c:pt>
                <c:pt idx="783">
                  <c:v>-0.50000000000000011</c:v>
                </c:pt>
                <c:pt idx="784">
                  <c:v>1</c:v>
                </c:pt>
                <c:pt idx="785">
                  <c:v>-0.5</c:v>
                </c:pt>
                <c:pt idx="786">
                  <c:v>-1.22514845490862E-16</c:v>
                </c:pt>
                <c:pt idx="787">
                  <c:v>0.5</c:v>
                </c:pt>
                <c:pt idx="788">
                  <c:v>-1</c:v>
                </c:pt>
                <c:pt idx="789">
                  <c:v>0.49999999999999994</c:v>
                </c:pt>
                <c:pt idx="790">
                  <c:v>0</c:v>
                </c:pt>
                <c:pt idx="791">
                  <c:v>-0.50000000000000011</c:v>
                </c:pt>
                <c:pt idx="792">
                  <c:v>1</c:v>
                </c:pt>
                <c:pt idx="793">
                  <c:v>-0.5</c:v>
                </c:pt>
                <c:pt idx="794">
                  <c:v>-1.22514845490862E-16</c:v>
                </c:pt>
                <c:pt idx="795">
                  <c:v>0.5</c:v>
                </c:pt>
                <c:pt idx="796">
                  <c:v>-1</c:v>
                </c:pt>
                <c:pt idx="797">
                  <c:v>0.49999999999999994</c:v>
                </c:pt>
                <c:pt idx="798">
                  <c:v>0</c:v>
                </c:pt>
                <c:pt idx="799">
                  <c:v>-0.50000000000000011</c:v>
                </c:pt>
                <c:pt idx="800">
                  <c:v>1</c:v>
                </c:pt>
                <c:pt idx="801">
                  <c:v>-0.5</c:v>
                </c:pt>
                <c:pt idx="802">
                  <c:v>-1.22514845490862E-16</c:v>
                </c:pt>
                <c:pt idx="803">
                  <c:v>0.5</c:v>
                </c:pt>
                <c:pt idx="804">
                  <c:v>-1</c:v>
                </c:pt>
                <c:pt idx="805">
                  <c:v>0.49999999999999994</c:v>
                </c:pt>
                <c:pt idx="806">
                  <c:v>0</c:v>
                </c:pt>
                <c:pt idx="807">
                  <c:v>-0.50000000000000011</c:v>
                </c:pt>
                <c:pt idx="808">
                  <c:v>1</c:v>
                </c:pt>
                <c:pt idx="809">
                  <c:v>-0.5</c:v>
                </c:pt>
                <c:pt idx="810">
                  <c:v>-1.22514845490862E-16</c:v>
                </c:pt>
                <c:pt idx="811">
                  <c:v>0.5</c:v>
                </c:pt>
                <c:pt idx="812">
                  <c:v>-1</c:v>
                </c:pt>
                <c:pt idx="813">
                  <c:v>0.49999999999999994</c:v>
                </c:pt>
                <c:pt idx="814">
                  <c:v>0</c:v>
                </c:pt>
                <c:pt idx="815">
                  <c:v>-0.50000000000000011</c:v>
                </c:pt>
                <c:pt idx="816">
                  <c:v>1</c:v>
                </c:pt>
                <c:pt idx="817">
                  <c:v>-0.5</c:v>
                </c:pt>
                <c:pt idx="818">
                  <c:v>-1.22514845490862E-16</c:v>
                </c:pt>
                <c:pt idx="819">
                  <c:v>0.5</c:v>
                </c:pt>
                <c:pt idx="820">
                  <c:v>-1</c:v>
                </c:pt>
                <c:pt idx="821">
                  <c:v>0.49999999999999994</c:v>
                </c:pt>
                <c:pt idx="822">
                  <c:v>0</c:v>
                </c:pt>
                <c:pt idx="823">
                  <c:v>-0.50000000000000011</c:v>
                </c:pt>
                <c:pt idx="824">
                  <c:v>1</c:v>
                </c:pt>
                <c:pt idx="825">
                  <c:v>-0.5</c:v>
                </c:pt>
                <c:pt idx="826">
                  <c:v>-1.22514845490862E-16</c:v>
                </c:pt>
                <c:pt idx="827">
                  <c:v>0.5</c:v>
                </c:pt>
                <c:pt idx="828">
                  <c:v>-1</c:v>
                </c:pt>
                <c:pt idx="829">
                  <c:v>0.49999999999999994</c:v>
                </c:pt>
                <c:pt idx="830">
                  <c:v>0</c:v>
                </c:pt>
                <c:pt idx="831">
                  <c:v>-0.50000000000000011</c:v>
                </c:pt>
                <c:pt idx="832">
                  <c:v>1</c:v>
                </c:pt>
                <c:pt idx="833">
                  <c:v>-0.5</c:v>
                </c:pt>
                <c:pt idx="834">
                  <c:v>-1.22514845490862E-16</c:v>
                </c:pt>
                <c:pt idx="835">
                  <c:v>0.5</c:v>
                </c:pt>
                <c:pt idx="836">
                  <c:v>-1</c:v>
                </c:pt>
                <c:pt idx="837">
                  <c:v>0.49999999999999994</c:v>
                </c:pt>
                <c:pt idx="838">
                  <c:v>0</c:v>
                </c:pt>
                <c:pt idx="839">
                  <c:v>-0.50000000000000011</c:v>
                </c:pt>
                <c:pt idx="840">
                  <c:v>1</c:v>
                </c:pt>
                <c:pt idx="841">
                  <c:v>-0.5</c:v>
                </c:pt>
                <c:pt idx="842">
                  <c:v>-1.22514845490862E-16</c:v>
                </c:pt>
                <c:pt idx="843">
                  <c:v>0.5</c:v>
                </c:pt>
                <c:pt idx="844">
                  <c:v>-1</c:v>
                </c:pt>
                <c:pt idx="845">
                  <c:v>0.49999999999999994</c:v>
                </c:pt>
                <c:pt idx="846">
                  <c:v>0</c:v>
                </c:pt>
                <c:pt idx="847">
                  <c:v>-0.50000000000000011</c:v>
                </c:pt>
                <c:pt idx="848">
                  <c:v>1</c:v>
                </c:pt>
                <c:pt idx="849">
                  <c:v>-0.5</c:v>
                </c:pt>
                <c:pt idx="850">
                  <c:v>-1.22514845490862E-16</c:v>
                </c:pt>
                <c:pt idx="851">
                  <c:v>0.5</c:v>
                </c:pt>
                <c:pt idx="852">
                  <c:v>-1</c:v>
                </c:pt>
                <c:pt idx="853">
                  <c:v>0.49999999999999994</c:v>
                </c:pt>
                <c:pt idx="854">
                  <c:v>0</c:v>
                </c:pt>
                <c:pt idx="855">
                  <c:v>-0.50000000000000011</c:v>
                </c:pt>
                <c:pt idx="856">
                  <c:v>1</c:v>
                </c:pt>
                <c:pt idx="857">
                  <c:v>-0.5</c:v>
                </c:pt>
                <c:pt idx="858">
                  <c:v>-1.22514845490862E-16</c:v>
                </c:pt>
                <c:pt idx="859">
                  <c:v>0.5</c:v>
                </c:pt>
                <c:pt idx="860">
                  <c:v>-1</c:v>
                </c:pt>
                <c:pt idx="861">
                  <c:v>0.49999999999999994</c:v>
                </c:pt>
                <c:pt idx="862">
                  <c:v>0</c:v>
                </c:pt>
                <c:pt idx="863">
                  <c:v>-0.50000000000000011</c:v>
                </c:pt>
                <c:pt idx="864">
                  <c:v>1</c:v>
                </c:pt>
                <c:pt idx="865">
                  <c:v>-0.5</c:v>
                </c:pt>
                <c:pt idx="866">
                  <c:v>-1.22514845490862E-16</c:v>
                </c:pt>
                <c:pt idx="867">
                  <c:v>0.5</c:v>
                </c:pt>
                <c:pt idx="868">
                  <c:v>-1</c:v>
                </c:pt>
                <c:pt idx="869">
                  <c:v>0.49999999999999994</c:v>
                </c:pt>
                <c:pt idx="870">
                  <c:v>0</c:v>
                </c:pt>
                <c:pt idx="871">
                  <c:v>-0.50000000000000011</c:v>
                </c:pt>
                <c:pt idx="872">
                  <c:v>1</c:v>
                </c:pt>
                <c:pt idx="873">
                  <c:v>-0.5</c:v>
                </c:pt>
                <c:pt idx="874">
                  <c:v>-1.22514845490862E-16</c:v>
                </c:pt>
                <c:pt idx="875">
                  <c:v>0.5</c:v>
                </c:pt>
                <c:pt idx="876">
                  <c:v>-1</c:v>
                </c:pt>
                <c:pt idx="877">
                  <c:v>0.49999999999999994</c:v>
                </c:pt>
                <c:pt idx="878">
                  <c:v>0</c:v>
                </c:pt>
                <c:pt idx="879">
                  <c:v>-0.50000000000000011</c:v>
                </c:pt>
                <c:pt idx="880">
                  <c:v>1</c:v>
                </c:pt>
                <c:pt idx="881">
                  <c:v>-0.5</c:v>
                </c:pt>
                <c:pt idx="882">
                  <c:v>-1.22514845490862E-16</c:v>
                </c:pt>
                <c:pt idx="883">
                  <c:v>0.5</c:v>
                </c:pt>
                <c:pt idx="884">
                  <c:v>-1</c:v>
                </c:pt>
                <c:pt idx="885">
                  <c:v>0.49999999999999994</c:v>
                </c:pt>
                <c:pt idx="886">
                  <c:v>0</c:v>
                </c:pt>
                <c:pt idx="887">
                  <c:v>-0.50000000000000011</c:v>
                </c:pt>
                <c:pt idx="888">
                  <c:v>1</c:v>
                </c:pt>
                <c:pt idx="889">
                  <c:v>-0.5</c:v>
                </c:pt>
                <c:pt idx="890">
                  <c:v>-1.22514845490862E-16</c:v>
                </c:pt>
                <c:pt idx="891">
                  <c:v>0.5</c:v>
                </c:pt>
                <c:pt idx="892">
                  <c:v>-1</c:v>
                </c:pt>
                <c:pt idx="893">
                  <c:v>0.49999999999999994</c:v>
                </c:pt>
                <c:pt idx="894">
                  <c:v>0</c:v>
                </c:pt>
                <c:pt idx="895">
                  <c:v>-0.50000000000000011</c:v>
                </c:pt>
                <c:pt idx="896">
                  <c:v>1</c:v>
                </c:pt>
                <c:pt idx="897">
                  <c:v>-0.5</c:v>
                </c:pt>
                <c:pt idx="898">
                  <c:v>-1.22514845490862E-16</c:v>
                </c:pt>
                <c:pt idx="899">
                  <c:v>0.5</c:v>
                </c:pt>
                <c:pt idx="900">
                  <c:v>-1</c:v>
                </c:pt>
                <c:pt idx="901">
                  <c:v>0.49999999999999994</c:v>
                </c:pt>
                <c:pt idx="902">
                  <c:v>0</c:v>
                </c:pt>
                <c:pt idx="903">
                  <c:v>-0.50000000000000011</c:v>
                </c:pt>
                <c:pt idx="904">
                  <c:v>1</c:v>
                </c:pt>
                <c:pt idx="905">
                  <c:v>-0.5</c:v>
                </c:pt>
                <c:pt idx="906">
                  <c:v>-1.22514845490862E-16</c:v>
                </c:pt>
                <c:pt idx="907">
                  <c:v>0.5</c:v>
                </c:pt>
                <c:pt idx="908">
                  <c:v>-1</c:v>
                </c:pt>
                <c:pt idx="909">
                  <c:v>0.49999999999999994</c:v>
                </c:pt>
                <c:pt idx="910">
                  <c:v>0</c:v>
                </c:pt>
                <c:pt idx="911">
                  <c:v>-0.50000000000000011</c:v>
                </c:pt>
                <c:pt idx="912">
                  <c:v>1</c:v>
                </c:pt>
                <c:pt idx="913">
                  <c:v>-0.5</c:v>
                </c:pt>
                <c:pt idx="914">
                  <c:v>-1.22514845490862E-16</c:v>
                </c:pt>
                <c:pt idx="915">
                  <c:v>0.5</c:v>
                </c:pt>
                <c:pt idx="916">
                  <c:v>-1</c:v>
                </c:pt>
                <c:pt idx="917">
                  <c:v>0.49999999999999994</c:v>
                </c:pt>
                <c:pt idx="918">
                  <c:v>0</c:v>
                </c:pt>
                <c:pt idx="919">
                  <c:v>-0.50000000000000011</c:v>
                </c:pt>
                <c:pt idx="920">
                  <c:v>1</c:v>
                </c:pt>
                <c:pt idx="921">
                  <c:v>-0.5</c:v>
                </c:pt>
                <c:pt idx="922">
                  <c:v>-1.22514845490862E-16</c:v>
                </c:pt>
                <c:pt idx="923">
                  <c:v>0.5</c:v>
                </c:pt>
                <c:pt idx="924">
                  <c:v>-1</c:v>
                </c:pt>
                <c:pt idx="925">
                  <c:v>0.49999999999999994</c:v>
                </c:pt>
                <c:pt idx="926">
                  <c:v>0</c:v>
                </c:pt>
                <c:pt idx="927">
                  <c:v>-0.50000000000000011</c:v>
                </c:pt>
                <c:pt idx="928">
                  <c:v>1</c:v>
                </c:pt>
                <c:pt idx="929">
                  <c:v>-0.5</c:v>
                </c:pt>
                <c:pt idx="930">
                  <c:v>-1.22514845490862E-16</c:v>
                </c:pt>
                <c:pt idx="931">
                  <c:v>0.5</c:v>
                </c:pt>
                <c:pt idx="932">
                  <c:v>-1</c:v>
                </c:pt>
                <c:pt idx="933">
                  <c:v>0.49999999999999994</c:v>
                </c:pt>
                <c:pt idx="934">
                  <c:v>0</c:v>
                </c:pt>
                <c:pt idx="935">
                  <c:v>-0.50000000000000011</c:v>
                </c:pt>
                <c:pt idx="936">
                  <c:v>1</c:v>
                </c:pt>
                <c:pt idx="937">
                  <c:v>-0.5</c:v>
                </c:pt>
                <c:pt idx="938">
                  <c:v>-1.22514845490862E-16</c:v>
                </c:pt>
                <c:pt idx="939">
                  <c:v>0.5</c:v>
                </c:pt>
                <c:pt idx="940">
                  <c:v>-1</c:v>
                </c:pt>
                <c:pt idx="941">
                  <c:v>0.49999999999999994</c:v>
                </c:pt>
                <c:pt idx="942">
                  <c:v>0</c:v>
                </c:pt>
                <c:pt idx="943">
                  <c:v>-0.50000000000000011</c:v>
                </c:pt>
                <c:pt idx="944">
                  <c:v>1</c:v>
                </c:pt>
                <c:pt idx="945">
                  <c:v>-0.5</c:v>
                </c:pt>
                <c:pt idx="946">
                  <c:v>-1.22514845490862E-16</c:v>
                </c:pt>
                <c:pt idx="947">
                  <c:v>0.5</c:v>
                </c:pt>
                <c:pt idx="948">
                  <c:v>-1</c:v>
                </c:pt>
                <c:pt idx="949">
                  <c:v>0.49999999999999994</c:v>
                </c:pt>
                <c:pt idx="950">
                  <c:v>0</c:v>
                </c:pt>
                <c:pt idx="951">
                  <c:v>-0.50000000000000011</c:v>
                </c:pt>
                <c:pt idx="952">
                  <c:v>1</c:v>
                </c:pt>
                <c:pt idx="953">
                  <c:v>-0.5</c:v>
                </c:pt>
                <c:pt idx="954">
                  <c:v>-1.22514845490862E-16</c:v>
                </c:pt>
                <c:pt idx="955">
                  <c:v>0.5</c:v>
                </c:pt>
                <c:pt idx="956">
                  <c:v>-1</c:v>
                </c:pt>
                <c:pt idx="957">
                  <c:v>0.49999999999999994</c:v>
                </c:pt>
                <c:pt idx="958">
                  <c:v>0</c:v>
                </c:pt>
                <c:pt idx="959">
                  <c:v>-0.50000000000000011</c:v>
                </c:pt>
                <c:pt idx="960">
                  <c:v>1</c:v>
                </c:pt>
                <c:pt idx="961">
                  <c:v>-0.5</c:v>
                </c:pt>
                <c:pt idx="962">
                  <c:v>-1.22514845490862E-16</c:v>
                </c:pt>
                <c:pt idx="963">
                  <c:v>0.5</c:v>
                </c:pt>
                <c:pt idx="964">
                  <c:v>-1</c:v>
                </c:pt>
                <c:pt idx="965">
                  <c:v>0.49999999999999994</c:v>
                </c:pt>
                <c:pt idx="966">
                  <c:v>0</c:v>
                </c:pt>
                <c:pt idx="967">
                  <c:v>-0.50000000000000011</c:v>
                </c:pt>
                <c:pt idx="968">
                  <c:v>1</c:v>
                </c:pt>
                <c:pt idx="969">
                  <c:v>-0.5</c:v>
                </c:pt>
                <c:pt idx="970">
                  <c:v>-1.22514845490862E-16</c:v>
                </c:pt>
                <c:pt idx="971">
                  <c:v>0.5</c:v>
                </c:pt>
                <c:pt idx="972">
                  <c:v>-1</c:v>
                </c:pt>
                <c:pt idx="973">
                  <c:v>0.49999999999999994</c:v>
                </c:pt>
                <c:pt idx="974">
                  <c:v>0</c:v>
                </c:pt>
                <c:pt idx="975">
                  <c:v>-0.50000000000000011</c:v>
                </c:pt>
                <c:pt idx="976">
                  <c:v>1</c:v>
                </c:pt>
                <c:pt idx="977">
                  <c:v>-0.5</c:v>
                </c:pt>
                <c:pt idx="978">
                  <c:v>-1.22514845490862E-16</c:v>
                </c:pt>
                <c:pt idx="979">
                  <c:v>0.5</c:v>
                </c:pt>
                <c:pt idx="980">
                  <c:v>-1</c:v>
                </c:pt>
                <c:pt idx="981">
                  <c:v>0.49999999999999994</c:v>
                </c:pt>
                <c:pt idx="982">
                  <c:v>0</c:v>
                </c:pt>
                <c:pt idx="983">
                  <c:v>-0.50000000000000011</c:v>
                </c:pt>
                <c:pt idx="984">
                  <c:v>1</c:v>
                </c:pt>
                <c:pt idx="985">
                  <c:v>-0.5</c:v>
                </c:pt>
                <c:pt idx="986">
                  <c:v>-1.22514845490862E-16</c:v>
                </c:pt>
                <c:pt idx="987">
                  <c:v>0.5</c:v>
                </c:pt>
                <c:pt idx="988">
                  <c:v>-1</c:v>
                </c:pt>
                <c:pt idx="989">
                  <c:v>0.49999999999999994</c:v>
                </c:pt>
                <c:pt idx="990">
                  <c:v>0</c:v>
                </c:pt>
                <c:pt idx="991">
                  <c:v>-0.50000000000000011</c:v>
                </c:pt>
                <c:pt idx="992">
                  <c:v>1</c:v>
                </c:pt>
                <c:pt idx="993">
                  <c:v>-0.5</c:v>
                </c:pt>
                <c:pt idx="994">
                  <c:v>-1.22514845490862E-16</c:v>
                </c:pt>
                <c:pt idx="995">
                  <c:v>0.5</c:v>
                </c:pt>
                <c:pt idx="996">
                  <c:v>-1</c:v>
                </c:pt>
                <c:pt idx="997">
                  <c:v>0.49999999999999994</c:v>
                </c:pt>
                <c:pt idx="998">
                  <c:v>0</c:v>
                </c:pt>
                <c:pt idx="999">
                  <c:v>-0.50000000000000011</c:v>
                </c:pt>
                <c:pt idx="1000">
                  <c:v>1</c:v>
                </c:pt>
                <c:pt idx="1001">
                  <c:v>-0.5</c:v>
                </c:pt>
                <c:pt idx="1002">
                  <c:v>-1.22514845490862E-16</c:v>
                </c:pt>
                <c:pt idx="1003">
                  <c:v>0.5</c:v>
                </c:pt>
                <c:pt idx="1004">
                  <c:v>-1</c:v>
                </c:pt>
                <c:pt idx="1005">
                  <c:v>0.49999999999999994</c:v>
                </c:pt>
                <c:pt idx="1006">
                  <c:v>0</c:v>
                </c:pt>
                <c:pt idx="1007">
                  <c:v>-0.50000000000000011</c:v>
                </c:pt>
                <c:pt idx="1008">
                  <c:v>1</c:v>
                </c:pt>
                <c:pt idx="1009">
                  <c:v>-0.5</c:v>
                </c:pt>
                <c:pt idx="1010">
                  <c:v>-1.22514845490862E-16</c:v>
                </c:pt>
                <c:pt idx="1011">
                  <c:v>0.5</c:v>
                </c:pt>
                <c:pt idx="1012">
                  <c:v>-1</c:v>
                </c:pt>
                <c:pt idx="1013">
                  <c:v>0.49999999999999994</c:v>
                </c:pt>
                <c:pt idx="1014">
                  <c:v>0</c:v>
                </c:pt>
                <c:pt idx="1015">
                  <c:v>-0.50000000000000011</c:v>
                </c:pt>
                <c:pt idx="1016">
                  <c:v>1</c:v>
                </c:pt>
                <c:pt idx="1017">
                  <c:v>-0.5</c:v>
                </c:pt>
                <c:pt idx="1018">
                  <c:v>-1.22514845490862E-16</c:v>
                </c:pt>
                <c:pt idx="1019">
                  <c:v>0.5</c:v>
                </c:pt>
                <c:pt idx="1020">
                  <c:v>-1</c:v>
                </c:pt>
                <c:pt idx="1021">
                  <c:v>0.49999999999999994</c:v>
                </c:pt>
                <c:pt idx="1022">
                  <c:v>0</c:v>
                </c:pt>
                <c:pt idx="1023">
                  <c:v>-0.50000000000000011</c:v>
                </c:pt>
                <c:pt idx="1024">
                  <c:v>1</c:v>
                </c:pt>
                <c:pt idx="1025">
                  <c:v>-0.5</c:v>
                </c:pt>
                <c:pt idx="1026">
                  <c:v>-1.22514845490862E-16</c:v>
                </c:pt>
                <c:pt idx="1027">
                  <c:v>0.5</c:v>
                </c:pt>
                <c:pt idx="1028">
                  <c:v>-1</c:v>
                </c:pt>
                <c:pt idx="1029">
                  <c:v>0.49999999999999994</c:v>
                </c:pt>
                <c:pt idx="1030">
                  <c:v>0</c:v>
                </c:pt>
                <c:pt idx="1031">
                  <c:v>-0.50000000000000011</c:v>
                </c:pt>
                <c:pt idx="1032">
                  <c:v>1</c:v>
                </c:pt>
                <c:pt idx="1033">
                  <c:v>-0.5</c:v>
                </c:pt>
                <c:pt idx="1034">
                  <c:v>-1.22514845490862E-16</c:v>
                </c:pt>
                <c:pt idx="1035">
                  <c:v>0.5</c:v>
                </c:pt>
                <c:pt idx="1036">
                  <c:v>-1</c:v>
                </c:pt>
                <c:pt idx="1037">
                  <c:v>0.49999999999999994</c:v>
                </c:pt>
                <c:pt idx="1038">
                  <c:v>0</c:v>
                </c:pt>
                <c:pt idx="1039">
                  <c:v>-0.50000000000000011</c:v>
                </c:pt>
                <c:pt idx="1040">
                  <c:v>1</c:v>
                </c:pt>
                <c:pt idx="1041">
                  <c:v>-0.5</c:v>
                </c:pt>
                <c:pt idx="1042">
                  <c:v>-1.22514845490862E-16</c:v>
                </c:pt>
                <c:pt idx="1043">
                  <c:v>0.5</c:v>
                </c:pt>
                <c:pt idx="1044">
                  <c:v>-1</c:v>
                </c:pt>
                <c:pt idx="1045">
                  <c:v>0.49999999999999994</c:v>
                </c:pt>
                <c:pt idx="1046">
                  <c:v>0</c:v>
                </c:pt>
                <c:pt idx="1047">
                  <c:v>-0.50000000000000011</c:v>
                </c:pt>
                <c:pt idx="1048">
                  <c:v>1</c:v>
                </c:pt>
                <c:pt idx="1049">
                  <c:v>-0.5</c:v>
                </c:pt>
                <c:pt idx="1050">
                  <c:v>-1.22514845490862E-16</c:v>
                </c:pt>
                <c:pt idx="1051">
                  <c:v>0.5</c:v>
                </c:pt>
                <c:pt idx="1052">
                  <c:v>-1</c:v>
                </c:pt>
                <c:pt idx="1053">
                  <c:v>0.49999999999999994</c:v>
                </c:pt>
                <c:pt idx="1054">
                  <c:v>0</c:v>
                </c:pt>
                <c:pt idx="1055">
                  <c:v>-0.50000000000000011</c:v>
                </c:pt>
                <c:pt idx="1056">
                  <c:v>1</c:v>
                </c:pt>
                <c:pt idx="1057">
                  <c:v>-0.5</c:v>
                </c:pt>
                <c:pt idx="1058">
                  <c:v>-1.22514845490862E-16</c:v>
                </c:pt>
                <c:pt idx="1059">
                  <c:v>0.5</c:v>
                </c:pt>
                <c:pt idx="1060">
                  <c:v>-1</c:v>
                </c:pt>
                <c:pt idx="1061">
                  <c:v>0.49999999999999994</c:v>
                </c:pt>
                <c:pt idx="1062">
                  <c:v>0</c:v>
                </c:pt>
                <c:pt idx="1063">
                  <c:v>-0.50000000000000011</c:v>
                </c:pt>
                <c:pt idx="1064">
                  <c:v>1</c:v>
                </c:pt>
                <c:pt idx="1065">
                  <c:v>-0.5</c:v>
                </c:pt>
                <c:pt idx="1066">
                  <c:v>-1.22514845490862E-16</c:v>
                </c:pt>
                <c:pt idx="1067">
                  <c:v>0.5</c:v>
                </c:pt>
                <c:pt idx="1068">
                  <c:v>-1</c:v>
                </c:pt>
                <c:pt idx="1069">
                  <c:v>0.49999999999999994</c:v>
                </c:pt>
                <c:pt idx="1070">
                  <c:v>0</c:v>
                </c:pt>
                <c:pt idx="1071">
                  <c:v>-0.50000000000000011</c:v>
                </c:pt>
                <c:pt idx="1072">
                  <c:v>1</c:v>
                </c:pt>
                <c:pt idx="1073">
                  <c:v>-0.5</c:v>
                </c:pt>
                <c:pt idx="1074">
                  <c:v>-1.22514845490862E-16</c:v>
                </c:pt>
                <c:pt idx="1075">
                  <c:v>0.5</c:v>
                </c:pt>
                <c:pt idx="1076">
                  <c:v>-1</c:v>
                </c:pt>
                <c:pt idx="1077">
                  <c:v>0.49999999999999994</c:v>
                </c:pt>
                <c:pt idx="1078">
                  <c:v>0</c:v>
                </c:pt>
                <c:pt idx="1079">
                  <c:v>-0.50000000000000011</c:v>
                </c:pt>
                <c:pt idx="1080">
                  <c:v>1</c:v>
                </c:pt>
                <c:pt idx="1081">
                  <c:v>-0.5</c:v>
                </c:pt>
                <c:pt idx="1082">
                  <c:v>-1.22514845490862E-16</c:v>
                </c:pt>
                <c:pt idx="1083">
                  <c:v>0.5</c:v>
                </c:pt>
                <c:pt idx="1084">
                  <c:v>-1</c:v>
                </c:pt>
                <c:pt idx="1085">
                  <c:v>0.49999999999999994</c:v>
                </c:pt>
                <c:pt idx="1086">
                  <c:v>0</c:v>
                </c:pt>
                <c:pt idx="1087">
                  <c:v>-0.50000000000000011</c:v>
                </c:pt>
                <c:pt idx="1088">
                  <c:v>1</c:v>
                </c:pt>
                <c:pt idx="1089">
                  <c:v>-0.5</c:v>
                </c:pt>
                <c:pt idx="1090">
                  <c:v>-1.22514845490862E-16</c:v>
                </c:pt>
                <c:pt idx="1091">
                  <c:v>0.5</c:v>
                </c:pt>
                <c:pt idx="1092">
                  <c:v>-1</c:v>
                </c:pt>
                <c:pt idx="1093">
                  <c:v>0.49999999999999994</c:v>
                </c:pt>
                <c:pt idx="1094">
                  <c:v>0</c:v>
                </c:pt>
                <c:pt idx="1095">
                  <c:v>-0.50000000000000011</c:v>
                </c:pt>
                <c:pt idx="1096">
                  <c:v>1</c:v>
                </c:pt>
                <c:pt idx="1097">
                  <c:v>-0.5</c:v>
                </c:pt>
                <c:pt idx="1098">
                  <c:v>-1.22514845490862E-16</c:v>
                </c:pt>
                <c:pt idx="1099">
                  <c:v>0.5</c:v>
                </c:pt>
                <c:pt idx="1100">
                  <c:v>-1</c:v>
                </c:pt>
                <c:pt idx="1101">
                  <c:v>0.49999999999999994</c:v>
                </c:pt>
                <c:pt idx="1102">
                  <c:v>0</c:v>
                </c:pt>
                <c:pt idx="1103">
                  <c:v>-0.50000000000000011</c:v>
                </c:pt>
                <c:pt idx="1104">
                  <c:v>1</c:v>
                </c:pt>
                <c:pt idx="1105">
                  <c:v>-0.5</c:v>
                </c:pt>
                <c:pt idx="1106">
                  <c:v>-1.22514845490862E-16</c:v>
                </c:pt>
                <c:pt idx="1107">
                  <c:v>0.5</c:v>
                </c:pt>
                <c:pt idx="1108">
                  <c:v>-1</c:v>
                </c:pt>
                <c:pt idx="1109">
                  <c:v>0.49999999999999994</c:v>
                </c:pt>
                <c:pt idx="1110">
                  <c:v>0</c:v>
                </c:pt>
                <c:pt idx="1111">
                  <c:v>-0.50000000000000011</c:v>
                </c:pt>
                <c:pt idx="1112">
                  <c:v>1</c:v>
                </c:pt>
                <c:pt idx="1113">
                  <c:v>-0.5</c:v>
                </c:pt>
                <c:pt idx="1114">
                  <c:v>-1.22514845490862E-16</c:v>
                </c:pt>
                <c:pt idx="1115">
                  <c:v>0.5</c:v>
                </c:pt>
                <c:pt idx="1116">
                  <c:v>-1</c:v>
                </c:pt>
                <c:pt idx="1117">
                  <c:v>0.49999999999999994</c:v>
                </c:pt>
                <c:pt idx="1118">
                  <c:v>0</c:v>
                </c:pt>
                <c:pt idx="1119">
                  <c:v>-0.50000000000000011</c:v>
                </c:pt>
                <c:pt idx="1120">
                  <c:v>1</c:v>
                </c:pt>
                <c:pt idx="1121">
                  <c:v>-0.5</c:v>
                </c:pt>
                <c:pt idx="1122">
                  <c:v>-1.22514845490862E-16</c:v>
                </c:pt>
                <c:pt idx="1123">
                  <c:v>0.5</c:v>
                </c:pt>
                <c:pt idx="1124">
                  <c:v>-1</c:v>
                </c:pt>
                <c:pt idx="1125">
                  <c:v>0.49999999999999994</c:v>
                </c:pt>
                <c:pt idx="1126">
                  <c:v>0</c:v>
                </c:pt>
                <c:pt idx="1127">
                  <c:v>-0.50000000000000011</c:v>
                </c:pt>
                <c:pt idx="1128">
                  <c:v>1</c:v>
                </c:pt>
                <c:pt idx="1129">
                  <c:v>-0.5</c:v>
                </c:pt>
                <c:pt idx="1130">
                  <c:v>-1.22514845490862E-16</c:v>
                </c:pt>
                <c:pt idx="1131">
                  <c:v>0.5</c:v>
                </c:pt>
                <c:pt idx="1132">
                  <c:v>-1</c:v>
                </c:pt>
                <c:pt idx="1133">
                  <c:v>0.49999999999999994</c:v>
                </c:pt>
                <c:pt idx="1134">
                  <c:v>0</c:v>
                </c:pt>
                <c:pt idx="1135">
                  <c:v>-0.50000000000000011</c:v>
                </c:pt>
                <c:pt idx="1136">
                  <c:v>1</c:v>
                </c:pt>
                <c:pt idx="1137">
                  <c:v>-0.5</c:v>
                </c:pt>
                <c:pt idx="1138">
                  <c:v>-1.22514845490862E-16</c:v>
                </c:pt>
                <c:pt idx="1139">
                  <c:v>0.5</c:v>
                </c:pt>
                <c:pt idx="1140">
                  <c:v>-1</c:v>
                </c:pt>
                <c:pt idx="1141">
                  <c:v>0.49999999999999994</c:v>
                </c:pt>
                <c:pt idx="1142">
                  <c:v>0</c:v>
                </c:pt>
                <c:pt idx="1143">
                  <c:v>-0.50000000000000011</c:v>
                </c:pt>
                <c:pt idx="1144">
                  <c:v>1</c:v>
                </c:pt>
                <c:pt idx="1145">
                  <c:v>-0.5</c:v>
                </c:pt>
                <c:pt idx="1146">
                  <c:v>-1.22514845490862E-16</c:v>
                </c:pt>
                <c:pt idx="1147">
                  <c:v>0.5</c:v>
                </c:pt>
                <c:pt idx="1148">
                  <c:v>-1</c:v>
                </c:pt>
                <c:pt idx="1149">
                  <c:v>0.49999999999999994</c:v>
                </c:pt>
                <c:pt idx="1150">
                  <c:v>0</c:v>
                </c:pt>
                <c:pt idx="1151">
                  <c:v>-0.50000000000000011</c:v>
                </c:pt>
                <c:pt idx="1152">
                  <c:v>1</c:v>
                </c:pt>
                <c:pt idx="1153">
                  <c:v>-0.5</c:v>
                </c:pt>
                <c:pt idx="1154">
                  <c:v>-1.22514845490862E-16</c:v>
                </c:pt>
                <c:pt idx="1155">
                  <c:v>0.5</c:v>
                </c:pt>
                <c:pt idx="1156">
                  <c:v>-1</c:v>
                </c:pt>
                <c:pt idx="1157">
                  <c:v>0.49999999999999994</c:v>
                </c:pt>
                <c:pt idx="1158">
                  <c:v>0</c:v>
                </c:pt>
                <c:pt idx="1159">
                  <c:v>-0.50000000000000011</c:v>
                </c:pt>
                <c:pt idx="1160">
                  <c:v>1</c:v>
                </c:pt>
                <c:pt idx="1161">
                  <c:v>-0.5</c:v>
                </c:pt>
                <c:pt idx="1162">
                  <c:v>-1.22514845490862E-16</c:v>
                </c:pt>
                <c:pt idx="1163">
                  <c:v>0.5</c:v>
                </c:pt>
                <c:pt idx="1164">
                  <c:v>-1</c:v>
                </c:pt>
                <c:pt idx="1165">
                  <c:v>0.49999999999999994</c:v>
                </c:pt>
                <c:pt idx="1166">
                  <c:v>0</c:v>
                </c:pt>
                <c:pt idx="1167">
                  <c:v>-0.50000000000000011</c:v>
                </c:pt>
                <c:pt idx="1168">
                  <c:v>1</c:v>
                </c:pt>
                <c:pt idx="1169">
                  <c:v>-0.5</c:v>
                </c:pt>
                <c:pt idx="1170">
                  <c:v>-1.22514845490862E-16</c:v>
                </c:pt>
                <c:pt idx="1171">
                  <c:v>0.5</c:v>
                </c:pt>
                <c:pt idx="1172">
                  <c:v>-1</c:v>
                </c:pt>
                <c:pt idx="1173">
                  <c:v>0.49999999999999994</c:v>
                </c:pt>
                <c:pt idx="1174">
                  <c:v>0</c:v>
                </c:pt>
                <c:pt idx="1175">
                  <c:v>-0.50000000000000011</c:v>
                </c:pt>
                <c:pt idx="1176">
                  <c:v>1</c:v>
                </c:pt>
                <c:pt idx="1177">
                  <c:v>-0.5</c:v>
                </c:pt>
                <c:pt idx="1178">
                  <c:v>-1.22514845490862E-16</c:v>
                </c:pt>
                <c:pt idx="1179">
                  <c:v>0.5</c:v>
                </c:pt>
                <c:pt idx="1180">
                  <c:v>-1</c:v>
                </c:pt>
                <c:pt idx="1181">
                  <c:v>0.49999999999999994</c:v>
                </c:pt>
                <c:pt idx="1182">
                  <c:v>0</c:v>
                </c:pt>
                <c:pt idx="1183">
                  <c:v>-0.50000000000000011</c:v>
                </c:pt>
                <c:pt idx="1184">
                  <c:v>1</c:v>
                </c:pt>
                <c:pt idx="1185">
                  <c:v>-0.5</c:v>
                </c:pt>
                <c:pt idx="1186">
                  <c:v>-1.22514845490862E-16</c:v>
                </c:pt>
                <c:pt idx="1187">
                  <c:v>0.5</c:v>
                </c:pt>
                <c:pt idx="1188">
                  <c:v>-1</c:v>
                </c:pt>
                <c:pt idx="1189">
                  <c:v>0.49999999999999994</c:v>
                </c:pt>
                <c:pt idx="1190">
                  <c:v>0</c:v>
                </c:pt>
                <c:pt idx="1191">
                  <c:v>-0.50000000000000011</c:v>
                </c:pt>
                <c:pt idx="1192">
                  <c:v>1</c:v>
                </c:pt>
                <c:pt idx="1193">
                  <c:v>-0.5</c:v>
                </c:pt>
                <c:pt idx="1194">
                  <c:v>-1.22514845490862E-16</c:v>
                </c:pt>
                <c:pt idx="1195">
                  <c:v>0.5</c:v>
                </c:pt>
                <c:pt idx="1196">
                  <c:v>-1</c:v>
                </c:pt>
                <c:pt idx="1197">
                  <c:v>0.49999999999999994</c:v>
                </c:pt>
                <c:pt idx="1198">
                  <c:v>0</c:v>
                </c:pt>
                <c:pt idx="1199">
                  <c:v>-0.50000000000000011</c:v>
                </c:pt>
                <c:pt idx="1200">
                  <c:v>1</c:v>
                </c:pt>
                <c:pt idx="1201">
                  <c:v>-0.5</c:v>
                </c:pt>
                <c:pt idx="1202">
                  <c:v>-1.22514845490862E-16</c:v>
                </c:pt>
                <c:pt idx="1203">
                  <c:v>0.5</c:v>
                </c:pt>
                <c:pt idx="1204">
                  <c:v>-1</c:v>
                </c:pt>
                <c:pt idx="1205">
                  <c:v>0.49999999999999994</c:v>
                </c:pt>
                <c:pt idx="1206">
                  <c:v>0</c:v>
                </c:pt>
                <c:pt idx="1207">
                  <c:v>-0.50000000000000011</c:v>
                </c:pt>
                <c:pt idx="1208">
                  <c:v>1</c:v>
                </c:pt>
                <c:pt idx="1209">
                  <c:v>-0.5</c:v>
                </c:pt>
                <c:pt idx="1210">
                  <c:v>-1.22514845490862E-16</c:v>
                </c:pt>
                <c:pt idx="1211">
                  <c:v>0.5</c:v>
                </c:pt>
                <c:pt idx="1212">
                  <c:v>-1</c:v>
                </c:pt>
                <c:pt idx="1213">
                  <c:v>0.49999999999999994</c:v>
                </c:pt>
                <c:pt idx="1214">
                  <c:v>0</c:v>
                </c:pt>
                <c:pt idx="1215">
                  <c:v>-0.50000000000000011</c:v>
                </c:pt>
                <c:pt idx="1216">
                  <c:v>1</c:v>
                </c:pt>
                <c:pt idx="1217">
                  <c:v>-0.5</c:v>
                </c:pt>
                <c:pt idx="1218">
                  <c:v>-1.22514845490862E-16</c:v>
                </c:pt>
                <c:pt idx="1219">
                  <c:v>0.5</c:v>
                </c:pt>
                <c:pt idx="1220">
                  <c:v>-1</c:v>
                </c:pt>
                <c:pt idx="1221">
                  <c:v>0.49999999999999994</c:v>
                </c:pt>
                <c:pt idx="1222">
                  <c:v>0</c:v>
                </c:pt>
                <c:pt idx="1223">
                  <c:v>-0.50000000000000011</c:v>
                </c:pt>
                <c:pt idx="1224">
                  <c:v>1</c:v>
                </c:pt>
                <c:pt idx="1225">
                  <c:v>-0.5</c:v>
                </c:pt>
                <c:pt idx="1226">
                  <c:v>-1.22514845490862E-16</c:v>
                </c:pt>
                <c:pt idx="1227">
                  <c:v>0.5</c:v>
                </c:pt>
                <c:pt idx="1228">
                  <c:v>-1</c:v>
                </c:pt>
                <c:pt idx="1229">
                  <c:v>0.49999999999999994</c:v>
                </c:pt>
                <c:pt idx="1230">
                  <c:v>0</c:v>
                </c:pt>
                <c:pt idx="1231">
                  <c:v>-0.50000000000000011</c:v>
                </c:pt>
                <c:pt idx="1232">
                  <c:v>1</c:v>
                </c:pt>
                <c:pt idx="1233">
                  <c:v>-0.5</c:v>
                </c:pt>
                <c:pt idx="1234">
                  <c:v>-1.22514845490862E-16</c:v>
                </c:pt>
                <c:pt idx="1235">
                  <c:v>0.5</c:v>
                </c:pt>
                <c:pt idx="1236">
                  <c:v>-1</c:v>
                </c:pt>
                <c:pt idx="1237">
                  <c:v>0.49999999999999994</c:v>
                </c:pt>
                <c:pt idx="1238">
                  <c:v>0</c:v>
                </c:pt>
                <c:pt idx="1239">
                  <c:v>-0.50000000000000011</c:v>
                </c:pt>
                <c:pt idx="1240">
                  <c:v>1</c:v>
                </c:pt>
                <c:pt idx="1241">
                  <c:v>-0.5</c:v>
                </c:pt>
                <c:pt idx="1242">
                  <c:v>-1.22514845490862E-16</c:v>
                </c:pt>
                <c:pt idx="1243">
                  <c:v>0.5</c:v>
                </c:pt>
                <c:pt idx="1244">
                  <c:v>-1</c:v>
                </c:pt>
                <c:pt idx="1245">
                  <c:v>0.49999999999999994</c:v>
                </c:pt>
                <c:pt idx="1246">
                  <c:v>0</c:v>
                </c:pt>
                <c:pt idx="1247">
                  <c:v>-0.50000000000000011</c:v>
                </c:pt>
                <c:pt idx="1248">
                  <c:v>1</c:v>
                </c:pt>
                <c:pt idx="1249">
                  <c:v>-0.5</c:v>
                </c:pt>
                <c:pt idx="1250">
                  <c:v>-1.22514845490862E-16</c:v>
                </c:pt>
                <c:pt idx="1251">
                  <c:v>0.5</c:v>
                </c:pt>
                <c:pt idx="1252">
                  <c:v>-1</c:v>
                </c:pt>
                <c:pt idx="1253">
                  <c:v>0.49999999999999994</c:v>
                </c:pt>
                <c:pt idx="1254">
                  <c:v>0</c:v>
                </c:pt>
                <c:pt idx="1255">
                  <c:v>-0.50000000000000011</c:v>
                </c:pt>
                <c:pt idx="1256">
                  <c:v>1</c:v>
                </c:pt>
                <c:pt idx="1257">
                  <c:v>-0.5</c:v>
                </c:pt>
                <c:pt idx="1258">
                  <c:v>-1.22514845490862E-16</c:v>
                </c:pt>
                <c:pt idx="1259">
                  <c:v>0.5</c:v>
                </c:pt>
                <c:pt idx="1260">
                  <c:v>-1</c:v>
                </c:pt>
                <c:pt idx="1261">
                  <c:v>0.49999999999999994</c:v>
                </c:pt>
                <c:pt idx="1262">
                  <c:v>0</c:v>
                </c:pt>
                <c:pt idx="1263">
                  <c:v>-0.50000000000000011</c:v>
                </c:pt>
                <c:pt idx="1264">
                  <c:v>1</c:v>
                </c:pt>
                <c:pt idx="1265">
                  <c:v>-0.5</c:v>
                </c:pt>
                <c:pt idx="1266">
                  <c:v>-1.22514845490862E-16</c:v>
                </c:pt>
                <c:pt idx="1267">
                  <c:v>0.5</c:v>
                </c:pt>
                <c:pt idx="1268">
                  <c:v>-1</c:v>
                </c:pt>
                <c:pt idx="1269">
                  <c:v>0.49999999999999994</c:v>
                </c:pt>
                <c:pt idx="1270">
                  <c:v>0</c:v>
                </c:pt>
                <c:pt idx="1271">
                  <c:v>-0.50000000000000011</c:v>
                </c:pt>
                <c:pt idx="1272">
                  <c:v>1</c:v>
                </c:pt>
                <c:pt idx="1273">
                  <c:v>-0.5</c:v>
                </c:pt>
                <c:pt idx="1274">
                  <c:v>-1.22514845490862E-16</c:v>
                </c:pt>
                <c:pt idx="1275">
                  <c:v>0.5</c:v>
                </c:pt>
                <c:pt idx="1276">
                  <c:v>-1</c:v>
                </c:pt>
                <c:pt idx="1277">
                  <c:v>0.49999999999999994</c:v>
                </c:pt>
                <c:pt idx="1278">
                  <c:v>0</c:v>
                </c:pt>
                <c:pt idx="1279">
                  <c:v>-0.50000000000000011</c:v>
                </c:pt>
                <c:pt idx="1280">
                  <c:v>1</c:v>
                </c:pt>
                <c:pt idx="1281">
                  <c:v>-0.5</c:v>
                </c:pt>
                <c:pt idx="1282">
                  <c:v>-1.22514845490862E-16</c:v>
                </c:pt>
                <c:pt idx="1283">
                  <c:v>0.5</c:v>
                </c:pt>
                <c:pt idx="1284">
                  <c:v>-1</c:v>
                </c:pt>
                <c:pt idx="1285">
                  <c:v>0.49999999999999994</c:v>
                </c:pt>
                <c:pt idx="1286">
                  <c:v>0</c:v>
                </c:pt>
                <c:pt idx="1287">
                  <c:v>-0.50000000000000011</c:v>
                </c:pt>
                <c:pt idx="1288">
                  <c:v>1</c:v>
                </c:pt>
                <c:pt idx="1289">
                  <c:v>-0.5</c:v>
                </c:pt>
                <c:pt idx="1290">
                  <c:v>-1.22514845490862E-16</c:v>
                </c:pt>
                <c:pt idx="1291">
                  <c:v>0.5</c:v>
                </c:pt>
                <c:pt idx="1292">
                  <c:v>-1</c:v>
                </c:pt>
                <c:pt idx="1293">
                  <c:v>0.49999999999999994</c:v>
                </c:pt>
                <c:pt idx="1294">
                  <c:v>0</c:v>
                </c:pt>
                <c:pt idx="1295">
                  <c:v>-0.50000000000000011</c:v>
                </c:pt>
                <c:pt idx="1296">
                  <c:v>1</c:v>
                </c:pt>
                <c:pt idx="1297">
                  <c:v>-0.5</c:v>
                </c:pt>
                <c:pt idx="1298">
                  <c:v>-1.22514845490862E-16</c:v>
                </c:pt>
                <c:pt idx="1299">
                  <c:v>0.5</c:v>
                </c:pt>
                <c:pt idx="1300">
                  <c:v>-1</c:v>
                </c:pt>
                <c:pt idx="1301">
                  <c:v>0.49999999999999994</c:v>
                </c:pt>
                <c:pt idx="1302">
                  <c:v>0</c:v>
                </c:pt>
                <c:pt idx="1303">
                  <c:v>-0.50000000000000011</c:v>
                </c:pt>
                <c:pt idx="1304">
                  <c:v>1</c:v>
                </c:pt>
                <c:pt idx="1305">
                  <c:v>-0.5</c:v>
                </c:pt>
                <c:pt idx="1306">
                  <c:v>-1.22514845490862E-16</c:v>
                </c:pt>
                <c:pt idx="1307">
                  <c:v>0.5</c:v>
                </c:pt>
                <c:pt idx="1308">
                  <c:v>-1</c:v>
                </c:pt>
                <c:pt idx="1309">
                  <c:v>0.49999999999999994</c:v>
                </c:pt>
                <c:pt idx="1310">
                  <c:v>0</c:v>
                </c:pt>
                <c:pt idx="1311">
                  <c:v>-0.50000000000000011</c:v>
                </c:pt>
                <c:pt idx="1312">
                  <c:v>1</c:v>
                </c:pt>
                <c:pt idx="1313">
                  <c:v>-0.5</c:v>
                </c:pt>
                <c:pt idx="1314">
                  <c:v>-1.22514845490862E-16</c:v>
                </c:pt>
                <c:pt idx="1315">
                  <c:v>0.5</c:v>
                </c:pt>
                <c:pt idx="1316">
                  <c:v>-1</c:v>
                </c:pt>
                <c:pt idx="1317">
                  <c:v>0.49999999999999994</c:v>
                </c:pt>
                <c:pt idx="1318">
                  <c:v>0</c:v>
                </c:pt>
                <c:pt idx="1319">
                  <c:v>-0.50000000000000011</c:v>
                </c:pt>
                <c:pt idx="1320">
                  <c:v>1</c:v>
                </c:pt>
                <c:pt idx="1321">
                  <c:v>-0.5</c:v>
                </c:pt>
                <c:pt idx="1322">
                  <c:v>-1.22514845490862E-16</c:v>
                </c:pt>
                <c:pt idx="1323">
                  <c:v>0.5</c:v>
                </c:pt>
                <c:pt idx="1324">
                  <c:v>-1</c:v>
                </c:pt>
                <c:pt idx="1325">
                  <c:v>0.49999999999999994</c:v>
                </c:pt>
                <c:pt idx="1326">
                  <c:v>0</c:v>
                </c:pt>
                <c:pt idx="1327">
                  <c:v>-0.50000000000000011</c:v>
                </c:pt>
                <c:pt idx="1328">
                  <c:v>1</c:v>
                </c:pt>
                <c:pt idx="1329">
                  <c:v>-0.5</c:v>
                </c:pt>
                <c:pt idx="1330">
                  <c:v>-1.22514845490862E-16</c:v>
                </c:pt>
                <c:pt idx="1331">
                  <c:v>0.5</c:v>
                </c:pt>
                <c:pt idx="1332">
                  <c:v>-1</c:v>
                </c:pt>
                <c:pt idx="1333">
                  <c:v>0.49999999999999994</c:v>
                </c:pt>
                <c:pt idx="1334">
                  <c:v>0</c:v>
                </c:pt>
                <c:pt idx="1335">
                  <c:v>-0.50000000000000011</c:v>
                </c:pt>
                <c:pt idx="1336">
                  <c:v>1</c:v>
                </c:pt>
                <c:pt idx="1337">
                  <c:v>-0.5</c:v>
                </c:pt>
                <c:pt idx="1338">
                  <c:v>-1.22514845490862E-16</c:v>
                </c:pt>
                <c:pt idx="1339">
                  <c:v>0.5</c:v>
                </c:pt>
                <c:pt idx="1340">
                  <c:v>-1</c:v>
                </c:pt>
                <c:pt idx="1341">
                  <c:v>0.49999999999999994</c:v>
                </c:pt>
                <c:pt idx="1342">
                  <c:v>0</c:v>
                </c:pt>
                <c:pt idx="1343">
                  <c:v>-0.50000000000000011</c:v>
                </c:pt>
                <c:pt idx="1344">
                  <c:v>1</c:v>
                </c:pt>
                <c:pt idx="1345">
                  <c:v>-0.5</c:v>
                </c:pt>
                <c:pt idx="1346">
                  <c:v>-1.22514845490862E-16</c:v>
                </c:pt>
                <c:pt idx="1347">
                  <c:v>0.5</c:v>
                </c:pt>
                <c:pt idx="1348">
                  <c:v>-1</c:v>
                </c:pt>
                <c:pt idx="1349">
                  <c:v>0.49999999999999994</c:v>
                </c:pt>
                <c:pt idx="1350">
                  <c:v>0</c:v>
                </c:pt>
                <c:pt idx="1351">
                  <c:v>-0.50000000000000011</c:v>
                </c:pt>
                <c:pt idx="1352">
                  <c:v>1</c:v>
                </c:pt>
                <c:pt idx="1353">
                  <c:v>-0.5</c:v>
                </c:pt>
                <c:pt idx="1354">
                  <c:v>-1.22514845490862E-16</c:v>
                </c:pt>
                <c:pt idx="1355">
                  <c:v>0.5</c:v>
                </c:pt>
                <c:pt idx="1356">
                  <c:v>-1</c:v>
                </c:pt>
                <c:pt idx="1357">
                  <c:v>0.49999999999999994</c:v>
                </c:pt>
                <c:pt idx="1358">
                  <c:v>0</c:v>
                </c:pt>
                <c:pt idx="1359">
                  <c:v>-0.50000000000000011</c:v>
                </c:pt>
                <c:pt idx="1360">
                  <c:v>1</c:v>
                </c:pt>
                <c:pt idx="1361">
                  <c:v>-0.5</c:v>
                </c:pt>
                <c:pt idx="1362">
                  <c:v>-1.22514845490862E-16</c:v>
                </c:pt>
                <c:pt idx="1363">
                  <c:v>0.5</c:v>
                </c:pt>
                <c:pt idx="1364">
                  <c:v>-1</c:v>
                </c:pt>
                <c:pt idx="1365">
                  <c:v>0.49999999999999994</c:v>
                </c:pt>
                <c:pt idx="1366">
                  <c:v>0</c:v>
                </c:pt>
                <c:pt idx="1367">
                  <c:v>-0.50000000000000011</c:v>
                </c:pt>
                <c:pt idx="1368">
                  <c:v>1</c:v>
                </c:pt>
                <c:pt idx="1369">
                  <c:v>-0.5</c:v>
                </c:pt>
                <c:pt idx="1370">
                  <c:v>-1.22514845490862E-16</c:v>
                </c:pt>
                <c:pt idx="1371">
                  <c:v>0.5</c:v>
                </c:pt>
                <c:pt idx="1372">
                  <c:v>-1</c:v>
                </c:pt>
                <c:pt idx="1373">
                  <c:v>0.49999999999999994</c:v>
                </c:pt>
                <c:pt idx="1374">
                  <c:v>0</c:v>
                </c:pt>
                <c:pt idx="1375">
                  <c:v>-0.50000000000000011</c:v>
                </c:pt>
                <c:pt idx="1376">
                  <c:v>1</c:v>
                </c:pt>
                <c:pt idx="1377">
                  <c:v>-0.5</c:v>
                </c:pt>
                <c:pt idx="1378">
                  <c:v>-1.22514845490862E-16</c:v>
                </c:pt>
                <c:pt idx="1379">
                  <c:v>0.5</c:v>
                </c:pt>
                <c:pt idx="1380">
                  <c:v>-1</c:v>
                </c:pt>
                <c:pt idx="1381">
                  <c:v>0.49999999999999994</c:v>
                </c:pt>
                <c:pt idx="1382">
                  <c:v>0</c:v>
                </c:pt>
                <c:pt idx="1383">
                  <c:v>-0.50000000000000011</c:v>
                </c:pt>
                <c:pt idx="1384">
                  <c:v>1</c:v>
                </c:pt>
                <c:pt idx="1385">
                  <c:v>-0.5</c:v>
                </c:pt>
                <c:pt idx="1386">
                  <c:v>-1.22514845490862E-16</c:v>
                </c:pt>
                <c:pt idx="1387">
                  <c:v>0.5</c:v>
                </c:pt>
                <c:pt idx="1388">
                  <c:v>-1</c:v>
                </c:pt>
                <c:pt idx="1389">
                  <c:v>0.49999999999999994</c:v>
                </c:pt>
                <c:pt idx="1390">
                  <c:v>0</c:v>
                </c:pt>
                <c:pt idx="1391">
                  <c:v>-0.50000000000000011</c:v>
                </c:pt>
                <c:pt idx="1392">
                  <c:v>1</c:v>
                </c:pt>
                <c:pt idx="1393">
                  <c:v>-0.5</c:v>
                </c:pt>
                <c:pt idx="1394">
                  <c:v>-1.22514845490862E-16</c:v>
                </c:pt>
                <c:pt idx="1395">
                  <c:v>0.5</c:v>
                </c:pt>
                <c:pt idx="1396">
                  <c:v>-1</c:v>
                </c:pt>
                <c:pt idx="1397">
                  <c:v>0.49999999999999994</c:v>
                </c:pt>
                <c:pt idx="1398">
                  <c:v>0</c:v>
                </c:pt>
                <c:pt idx="1399">
                  <c:v>-0.50000000000000011</c:v>
                </c:pt>
                <c:pt idx="1400">
                  <c:v>1</c:v>
                </c:pt>
                <c:pt idx="1401">
                  <c:v>-0.5</c:v>
                </c:pt>
                <c:pt idx="1402">
                  <c:v>-1.22514845490862E-16</c:v>
                </c:pt>
                <c:pt idx="1403">
                  <c:v>0.5</c:v>
                </c:pt>
                <c:pt idx="1404">
                  <c:v>-1</c:v>
                </c:pt>
                <c:pt idx="1405">
                  <c:v>0.49999999999999994</c:v>
                </c:pt>
                <c:pt idx="1406">
                  <c:v>0</c:v>
                </c:pt>
                <c:pt idx="1407">
                  <c:v>-0.50000000000000011</c:v>
                </c:pt>
                <c:pt idx="1408">
                  <c:v>1</c:v>
                </c:pt>
                <c:pt idx="1409">
                  <c:v>-0.5</c:v>
                </c:pt>
                <c:pt idx="1410">
                  <c:v>-1.22514845490862E-16</c:v>
                </c:pt>
                <c:pt idx="1411">
                  <c:v>0.5</c:v>
                </c:pt>
                <c:pt idx="1412">
                  <c:v>-1</c:v>
                </c:pt>
                <c:pt idx="1413">
                  <c:v>0.49999999999999994</c:v>
                </c:pt>
                <c:pt idx="1414">
                  <c:v>0</c:v>
                </c:pt>
                <c:pt idx="1415">
                  <c:v>-0.50000000000000011</c:v>
                </c:pt>
                <c:pt idx="1416">
                  <c:v>1</c:v>
                </c:pt>
                <c:pt idx="1417">
                  <c:v>-0.5</c:v>
                </c:pt>
                <c:pt idx="1418">
                  <c:v>-1.22514845490862E-16</c:v>
                </c:pt>
                <c:pt idx="1419">
                  <c:v>0.5</c:v>
                </c:pt>
                <c:pt idx="1420">
                  <c:v>-1</c:v>
                </c:pt>
                <c:pt idx="1421">
                  <c:v>0.49999999999999994</c:v>
                </c:pt>
                <c:pt idx="1422">
                  <c:v>0</c:v>
                </c:pt>
                <c:pt idx="1423">
                  <c:v>-0.50000000000000011</c:v>
                </c:pt>
                <c:pt idx="1424">
                  <c:v>1</c:v>
                </c:pt>
                <c:pt idx="1425">
                  <c:v>-0.5</c:v>
                </c:pt>
                <c:pt idx="1426">
                  <c:v>-1.22514845490862E-16</c:v>
                </c:pt>
                <c:pt idx="1427">
                  <c:v>0.5</c:v>
                </c:pt>
                <c:pt idx="1428">
                  <c:v>-1</c:v>
                </c:pt>
                <c:pt idx="1429">
                  <c:v>0.49999999999999994</c:v>
                </c:pt>
                <c:pt idx="1430">
                  <c:v>0</c:v>
                </c:pt>
                <c:pt idx="1431">
                  <c:v>-0.50000000000000011</c:v>
                </c:pt>
                <c:pt idx="1432">
                  <c:v>1</c:v>
                </c:pt>
                <c:pt idx="1433">
                  <c:v>-0.5</c:v>
                </c:pt>
                <c:pt idx="1434">
                  <c:v>-1.22514845490862E-16</c:v>
                </c:pt>
                <c:pt idx="1435">
                  <c:v>0.5</c:v>
                </c:pt>
                <c:pt idx="1436">
                  <c:v>-1</c:v>
                </c:pt>
                <c:pt idx="1437">
                  <c:v>0.49999999999999994</c:v>
                </c:pt>
                <c:pt idx="1438">
                  <c:v>0</c:v>
                </c:pt>
                <c:pt idx="1439">
                  <c:v>-0.50000000000000011</c:v>
                </c:pt>
                <c:pt idx="1440">
                  <c:v>1</c:v>
                </c:pt>
                <c:pt idx="1441">
                  <c:v>-0.5</c:v>
                </c:pt>
                <c:pt idx="1442">
                  <c:v>-1.22514845490862E-16</c:v>
                </c:pt>
                <c:pt idx="1443">
                  <c:v>0.5</c:v>
                </c:pt>
                <c:pt idx="1444">
                  <c:v>-1</c:v>
                </c:pt>
                <c:pt idx="1445">
                  <c:v>0.49999999999999994</c:v>
                </c:pt>
                <c:pt idx="1446">
                  <c:v>0</c:v>
                </c:pt>
                <c:pt idx="1447">
                  <c:v>-0.50000000000000011</c:v>
                </c:pt>
                <c:pt idx="1448">
                  <c:v>1</c:v>
                </c:pt>
                <c:pt idx="1449">
                  <c:v>-0.5</c:v>
                </c:pt>
                <c:pt idx="1450">
                  <c:v>-1.22514845490862E-16</c:v>
                </c:pt>
                <c:pt idx="1451">
                  <c:v>0.5</c:v>
                </c:pt>
                <c:pt idx="1452">
                  <c:v>-1</c:v>
                </c:pt>
                <c:pt idx="1453">
                  <c:v>0.49999999999999994</c:v>
                </c:pt>
                <c:pt idx="1454">
                  <c:v>0</c:v>
                </c:pt>
                <c:pt idx="1455">
                  <c:v>-0.50000000000000011</c:v>
                </c:pt>
                <c:pt idx="1456">
                  <c:v>1</c:v>
                </c:pt>
                <c:pt idx="1457">
                  <c:v>-0.5</c:v>
                </c:pt>
                <c:pt idx="1458">
                  <c:v>-1.22514845490862E-16</c:v>
                </c:pt>
                <c:pt idx="1459">
                  <c:v>0.5</c:v>
                </c:pt>
                <c:pt idx="1460">
                  <c:v>-1</c:v>
                </c:pt>
                <c:pt idx="1461">
                  <c:v>0.49999999999999994</c:v>
                </c:pt>
                <c:pt idx="1462">
                  <c:v>0</c:v>
                </c:pt>
                <c:pt idx="1463">
                  <c:v>-0.50000000000000011</c:v>
                </c:pt>
                <c:pt idx="1464">
                  <c:v>1</c:v>
                </c:pt>
                <c:pt idx="1465">
                  <c:v>-0.5</c:v>
                </c:pt>
                <c:pt idx="1466">
                  <c:v>-1.22514845490862E-16</c:v>
                </c:pt>
                <c:pt idx="1467">
                  <c:v>0.5</c:v>
                </c:pt>
                <c:pt idx="1468">
                  <c:v>-1</c:v>
                </c:pt>
                <c:pt idx="1469">
                  <c:v>0.49999999999999994</c:v>
                </c:pt>
                <c:pt idx="1470">
                  <c:v>0</c:v>
                </c:pt>
                <c:pt idx="1471">
                  <c:v>-0.50000000000000011</c:v>
                </c:pt>
                <c:pt idx="1472">
                  <c:v>1</c:v>
                </c:pt>
                <c:pt idx="1473">
                  <c:v>-0.5</c:v>
                </c:pt>
                <c:pt idx="1474">
                  <c:v>-1.22514845490862E-16</c:v>
                </c:pt>
                <c:pt idx="1475">
                  <c:v>0.5</c:v>
                </c:pt>
                <c:pt idx="1476">
                  <c:v>-1</c:v>
                </c:pt>
                <c:pt idx="1477">
                  <c:v>0.49999999999999994</c:v>
                </c:pt>
                <c:pt idx="1478">
                  <c:v>0</c:v>
                </c:pt>
                <c:pt idx="1479">
                  <c:v>-0.50000000000000011</c:v>
                </c:pt>
                <c:pt idx="1480">
                  <c:v>1</c:v>
                </c:pt>
                <c:pt idx="1481">
                  <c:v>-0.5</c:v>
                </c:pt>
                <c:pt idx="1482">
                  <c:v>-1.22514845490862E-16</c:v>
                </c:pt>
                <c:pt idx="1483">
                  <c:v>0.5</c:v>
                </c:pt>
                <c:pt idx="1484">
                  <c:v>-1</c:v>
                </c:pt>
                <c:pt idx="1485">
                  <c:v>0.49999999999999994</c:v>
                </c:pt>
                <c:pt idx="1486">
                  <c:v>0</c:v>
                </c:pt>
                <c:pt idx="1487">
                  <c:v>-0.50000000000000011</c:v>
                </c:pt>
                <c:pt idx="1488">
                  <c:v>1</c:v>
                </c:pt>
                <c:pt idx="1489">
                  <c:v>-0.5</c:v>
                </c:pt>
                <c:pt idx="1490">
                  <c:v>-1.22514845490862E-16</c:v>
                </c:pt>
                <c:pt idx="1491">
                  <c:v>0.5</c:v>
                </c:pt>
                <c:pt idx="1492">
                  <c:v>-1</c:v>
                </c:pt>
                <c:pt idx="1493">
                  <c:v>0.49999999999999994</c:v>
                </c:pt>
                <c:pt idx="1494">
                  <c:v>0</c:v>
                </c:pt>
                <c:pt idx="1495">
                  <c:v>-0.50000000000000011</c:v>
                </c:pt>
                <c:pt idx="1496">
                  <c:v>1</c:v>
                </c:pt>
                <c:pt idx="1497">
                  <c:v>-0.5</c:v>
                </c:pt>
                <c:pt idx="1498">
                  <c:v>-1.22514845490862E-16</c:v>
                </c:pt>
                <c:pt idx="1499">
                  <c:v>0.5</c:v>
                </c:pt>
                <c:pt idx="1500">
                  <c:v>-1</c:v>
                </c:pt>
                <c:pt idx="1501">
                  <c:v>0.49999999999999994</c:v>
                </c:pt>
                <c:pt idx="1502">
                  <c:v>0</c:v>
                </c:pt>
                <c:pt idx="1503">
                  <c:v>-0.50000000000000011</c:v>
                </c:pt>
                <c:pt idx="1504">
                  <c:v>1</c:v>
                </c:pt>
                <c:pt idx="1505">
                  <c:v>-0.5</c:v>
                </c:pt>
                <c:pt idx="1506">
                  <c:v>-1.22514845490862E-16</c:v>
                </c:pt>
                <c:pt idx="1507">
                  <c:v>0.5</c:v>
                </c:pt>
                <c:pt idx="1508">
                  <c:v>-1</c:v>
                </c:pt>
                <c:pt idx="1509">
                  <c:v>0.49999999999999994</c:v>
                </c:pt>
                <c:pt idx="1510">
                  <c:v>0</c:v>
                </c:pt>
                <c:pt idx="1511">
                  <c:v>-0.50000000000000011</c:v>
                </c:pt>
                <c:pt idx="1512">
                  <c:v>1</c:v>
                </c:pt>
                <c:pt idx="1513">
                  <c:v>-0.5</c:v>
                </c:pt>
                <c:pt idx="1514">
                  <c:v>-1.22514845490862E-16</c:v>
                </c:pt>
                <c:pt idx="1515">
                  <c:v>0.5</c:v>
                </c:pt>
                <c:pt idx="1516">
                  <c:v>-1</c:v>
                </c:pt>
                <c:pt idx="1517">
                  <c:v>0.49999999999999994</c:v>
                </c:pt>
                <c:pt idx="1518">
                  <c:v>0</c:v>
                </c:pt>
                <c:pt idx="1519">
                  <c:v>-0.50000000000000011</c:v>
                </c:pt>
                <c:pt idx="1520">
                  <c:v>1</c:v>
                </c:pt>
                <c:pt idx="1521">
                  <c:v>-0.5</c:v>
                </c:pt>
                <c:pt idx="1522">
                  <c:v>-1.22514845490862E-16</c:v>
                </c:pt>
                <c:pt idx="1523">
                  <c:v>0.5</c:v>
                </c:pt>
                <c:pt idx="1524">
                  <c:v>-1</c:v>
                </c:pt>
                <c:pt idx="1525">
                  <c:v>0.49999999999999994</c:v>
                </c:pt>
                <c:pt idx="1526">
                  <c:v>0</c:v>
                </c:pt>
                <c:pt idx="1527">
                  <c:v>-0.50000000000000011</c:v>
                </c:pt>
                <c:pt idx="1528">
                  <c:v>1</c:v>
                </c:pt>
                <c:pt idx="1529">
                  <c:v>-0.5</c:v>
                </c:pt>
                <c:pt idx="1530">
                  <c:v>-1.22514845490862E-16</c:v>
                </c:pt>
                <c:pt idx="1531">
                  <c:v>0.5</c:v>
                </c:pt>
                <c:pt idx="1532">
                  <c:v>-1</c:v>
                </c:pt>
                <c:pt idx="1533">
                  <c:v>0.49999999999999994</c:v>
                </c:pt>
                <c:pt idx="1534">
                  <c:v>0</c:v>
                </c:pt>
                <c:pt idx="1535">
                  <c:v>-0.50000000000000011</c:v>
                </c:pt>
                <c:pt idx="1536">
                  <c:v>1</c:v>
                </c:pt>
                <c:pt idx="1537">
                  <c:v>-0.5</c:v>
                </c:pt>
                <c:pt idx="1538">
                  <c:v>-1.22514845490862E-16</c:v>
                </c:pt>
                <c:pt idx="1539">
                  <c:v>0.5</c:v>
                </c:pt>
                <c:pt idx="1540">
                  <c:v>-1</c:v>
                </c:pt>
                <c:pt idx="1541">
                  <c:v>0.49999999999999994</c:v>
                </c:pt>
                <c:pt idx="1542">
                  <c:v>0</c:v>
                </c:pt>
                <c:pt idx="1543">
                  <c:v>-0.50000000000000011</c:v>
                </c:pt>
                <c:pt idx="1544">
                  <c:v>1</c:v>
                </c:pt>
                <c:pt idx="1545">
                  <c:v>-0.5</c:v>
                </c:pt>
                <c:pt idx="1546">
                  <c:v>-1.22514845490862E-16</c:v>
                </c:pt>
                <c:pt idx="1547">
                  <c:v>0.5</c:v>
                </c:pt>
                <c:pt idx="1548">
                  <c:v>-1</c:v>
                </c:pt>
                <c:pt idx="1549">
                  <c:v>0.49999999999999994</c:v>
                </c:pt>
                <c:pt idx="1550">
                  <c:v>0</c:v>
                </c:pt>
                <c:pt idx="1551">
                  <c:v>-0.50000000000000011</c:v>
                </c:pt>
                <c:pt idx="1552">
                  <c:v>1</c:v>
                </c:pt>
                <c:pt idx="1553">
                  <c:v>-0.5</c:v>
                </c:pt>
                <c:pt idx="1554">
                  <c:v>-1.22514845490862E-16</c:v>
                </c:pt>
                <c:pt idx="1555">
                  <c:v>0.5</c:v>
                </c:pt>
                <c:pt idx="1556">
                  <c:v>-1</c:v>
                </c:pt>
                <c:pt idx="1557">
                  <c:v>0.49999999999999994</c:v>
                </c:pt>
                <c:pt idx="1558">
                  <c:v>0</c:v>
                </c:pt>
                <c:pt idx="1559">
                  <c:v>-0.50000000000000011</c:v>
                </c:pt>
                <c:pt idx="1560">
                  <c:v>1</c:v>
                </c:pt>
                <c:pt idx="1561">
                  <c:v>-0.5</c:v>
                </c:pt>
                <c:pt idx="1562">
                  <c:v>-1.22514845490862E-16</c:v>
                </c:pt>
                <c:pt idx="1563">
                  <c:v>0.5</c:v>
                </c:pt>
                <c:pt idx="1564">
                  <c:v>-1</c:v>
                </c:pt>
                <c:pt idx="1565">
                  <c:v>0.49999999999999994</c:v>
                </c:pt>
                <c:pt idx="1566">
                  <c:v>0</c:v>
                </c:pt>
                <c:pt idx="1567">
                  <c:v>-0.50000000000000011</c:v>
                </c:pt>
                <c:pt idx="1568">
                  <c:v>1</c:v>
                </c:pt>
                <c:pt idx="1569">
                  <c:v>-0.5</c:v>
                </c:pt>
                <c:pt idx="1570">
                  <c:v>-1.22514845490862E-16</c:v>
                </c:pt>
                <c:pt idx="1571">
                  <c:v>0.5</c:v>
                </c:pt>
                <c:pt idx="1572">
                  <c:v>-1</c:v>
                </c:pt>
                <c:pt idx="1573">
                  <c:v>0.49999999999999994</c:v>
                </c:pt>
                <c:pt idx="1574">
                  <c:v>0</c:v>
                </c:pt>
                <c:pt idx="1575">
                  <c:v>-0.50000000000000011</c:v>
                </c:pt>
                <c:pt idx="1576">
                  <c:v>1</c:v>
                </c:pt>
                <c:pt idx="1577">
                  <c:v>-0.5</c:v>
                </c:pt>
                <c:pt idx="1578">
                  <c:v>-1.22514845490862E-16</c:v>
                </c:pt>
                <c:pt idx="1579">
                  <c:v>0.5</c:v>
                </c:pt>
                <c:pt idx="1580">
                  <c:v>-1</c:v>
                </c:pt>
                <c:pt idx="1581">
                  <c:v>0.49999999999999994</c:v>
                </c:pt>
                <c:pt idx="1582">
                  <c:v>0</c:v>
                </c:pt>
                <c:pt idx="1583">
                  <c:v>-0.50000000000000011</c:v>
                </c:pt>
                <c:pt idx="1584">
                  <c:v>1</c:v>
                </c:pt>
                <c:pt idx="1585">
                  <c:v>-0.5</c:v>
                </c:pt>
                <c:pt idx="1586">
                  <c:v>-1.22514845490862E-16</c:v>
                </c:pt>
                <c:pt idx="1587">
                  <c:v>0.5</c:v>
                </c:pt>
                <c:pt idx="1588">
                  <c:v>-1</c:v>
                </c:pt>
                <c:pt idx="1589">
                  <c:v>0.49999999999999994</c:v>
                </c:pt>
                <c:pt idx="1590">
                  <c:v>0</c:v>
                </c:pt>
                <c:pt idx="1591">
                  <c:v>-0.50000000000000011</c:v>
                </c:pt>
                <c:pt idx="1592">
                  <c:v>1</c:v>
                </c:pt>
                <c:pt idx="1593">
                  <c:v>-0.5</c:v>
                </c:pt>
                <c:pt idx="1594">
                  <c:v>-1.22514845490862E-16</c:v>
                </c:pt>
                <c:pt idx="1595">
                  <c:v>0.5</c:v>
                </c:pt>
                <c:pt idx="1596">
                  <c:v>-1</c:v>
                </c:pt>
                <c:pt idx="1597">
                  <c:v>0.49999999999999994</c:v>
                </c:pt>
                <c:pt idx="1598">
                  <c:v>0</c:v>
                </c:pt>
                <c:pt idx="1599">
                  <c:v>-0.50000000000000011</c:v>
                </c:pt>
                <c:pt idx="1600">
                  <c:v>1</c:v>
                </c:pt>
                <c:pt idx="1601">
                  <c:v>-0.5</c:v>
                </c:pt>
                <c:pt idx="1602">
                  <c:v>-1.22514845490862E-16</c:v>
                </c:pt>
                <c:pt idx="1603">
                  <c:v>0.5</c:v>
                </c:pt>
                <c:pt idx="1604">
                  <c:v>-1</c:v>
                </c:pt>
                <c:pt idx="1605">
                  <c:v>0.49999999999999994</c:v>
                </c:pt>
                <c:pt idx="1606">
                  <c:v>0</c:v>
                </c:pt>
                <c:pt idx="1607">
                  <c:v>-0.50000000000000011</c:v>
                </c:pt>
                <c:pt idx="1608">
                  <c:v>1</c:v>
                </c:pt>
                <c:pt idx="1609">
                  <c:v>-0.5</c:v>
                </c:pt>
                <c:pt idx="1610">
                  <c:v>-1.22514845490862E-16</c:v>
                </c:pt>
                <c:pt idx="1611">
                  <c:v>0.5</c:v>
                </c:pt>
                <c:pt idx="1612">
                  <c:v>-1</c:v>
                </c:pt>
                <c:pt idx="1613">
                  <c:v>0.49999999999999994</c:v>
                </c:pt>
                <c:pt idx="1614">
                  <c:v>0</c:v>
                </c:pt>
                <c:pt idx="1615">
                  <c:v>-0.50000000000000011</c:v>
                </c:pt>
                <c:pt idx="1616">
                  <c:v>1</c:v>
                </c:pt>
                <c:pt idx="1617">
                  <c:v>-0.5</c:v>
                </c:pt>
                <c:pt idx="1618">
                  <c:v>-1.22514845490862E-16</c:v>
                </c:pt>
                <c:pt idx="1619">
                  <c:v>0.5</c:v>
                </c:pt>
                <c:pt idx="1620">
                  <c:v>-1</c:v>
                </c:pt>
                <c:pt idx="1621">
                  <c:v>0.49999999999999994</c:v>
                </c:pt>
                <c:pt idx="1622">
                  <c:v>0</c:v>
                </c:pt>
                <c:pt idx="1623">
                  <c:v>-0.50000000000000011</c:v>
                </c:pt>
                <c:pt idx="1624">
                  <c:v>1</c:v>
                </c:pt>
                <c:pt idx="1625">
                  <c:v>-0.5</c:v>
                </c:pt>
                <c:pt idx="1626">
                  <c:v>-1.22514845490862E-16</c:v>
                </c:pt>
                <c:pt idx="1627">
                  <c:v>0.5</c:v>
                </c:pt>
                <c:pt idx="1628">
                  <c:v>-1</c:v>
                </c:pt>
                <c:pt idx="1629">
                  <c:v>0.49999999999999994</c:v>
                </c:pt>
                <c:pt idx="1630">
                  <c:v>0</c:v>
                </c:pt>
                <c:pt idx="1631">
                  <c:v>-0.50000000000000011</c:v>
                </c:pt>
                <c:pt idx="1632">
                  <c:v>1</c:v>
                </c:pt>
                <c:pt idx="1633">
                  <c:v>-0.5</c:v>
                </c:pt>
                <c:pt idx="1634">
                  <c:v>-1.22514845490862E-16</c:v>
                </c:pt>
                <c:pt idx="1635">
                  <c:v>0.5</c:v>
                </c:pt>
                <c:pt idx="1636">
                  <c:v>-1</c:v>
                </c:pt>
                <c:pt idx="1637">
                  <c:v>0.49999999999999994</c:v>
                </c:pt>
                <c:pt idx="1638">
                  <c:v>0</c:v>
                </c:pt>
                <c:pt idx="1639">
                  <c:v>-0.50000000000000011</c:v>
                </c:pt>
                <c:pt idx="1640">
                  <c:v>1</c:v>
                </c:pt>
                <c:pt idx="1641">
                  <c:v>-0.5</c:v>
                </c:pt>
                <c:pt idx="1642">
                  <c:v>-1.22514845490862E-16</c:v>
                </c:pt>
                <c:pt idx="1643">
                  <c:v>0.5</c:v>
                </c:pt>
                <c:pt idx="1644">
                  <c:v>-1</c:v>
                </c:pt>
                <c:pt idx="1645">
                  <c:v>0.49999999999999994</c:v>
                </c:pt>
                <c:pt idx="1646">
                  <c:v>0</c:v>
                </c:pt>
                <c:pt idx="1647">
                  <c:v>-0.50000000000000011</c:v>
                </c:pt>
                <c:pt idx="1648">
                  <c:v>1</c:v>
                </c:pt>
                <c:pt idx="1649">
                  <c:v>-0.5</c:v>
                </c:pt>
                <c:pt idx="1650">
                  <c:v>-1.22514845490862E-16</c:v>
                </c:pt>
                <c:pt idx="1651">
                  <c:v>0.5</c:v>
                </c:pt>
                <c:pt idx="1652">
                  <c:v>-1</c:v>
                </c:pt>
                <c:pt idx="1653">
                  <c:v>0.49999999999999994</c:v>
                </c:pt>
                <c:pt idx="1654">
                  <c:v>0</c:v>
                </c:pt>
                <c:pt idx="1655">
                  <c:v>-0.50000000000000011</c:v>
                </c:pt>
                <c:pt idx="1656">
                  <c:v>1</c:v>
                </c:pt>
                <c:pt idx="1657">
                  <c:v>-0.5</c:v>
                </c:pt>
                <c:pt idx="1658">
                  <c:v>-1.22514845490862E-16</c:v>
                </c:pt>
                <c:pt idx="1659">
                  <c:v>0.5</c:v>
                </c:pt>
                <c:pt idx="1660">
                  <c:v>-1</c:v>
                </c:pt>
                <c:pt idx="1661">
                  <c:v>0.49999999999999994</c:v>
                </c:pt>
                <c:pt idx="1662">
                  <c:v>0</c:v>
                </c:pt>
                <c:pt idx="1663">
                  <c:v>-0.50000000000000011</c:v>
                </c:pt>
                <c:pt idx="1664">
                  <c:v>1</c:v>
                </c:pt>
                <c:pt idx="1665">
                  <c:v>-0.5</c:v>
                </c:pt>
                <c:pt idx="1666">
                  <c:v>-1.22514845490862E-16</c:v>
                </c:pt>
                <c:pt idx="1667">
                  <c:v>0.5</c:v>
                </c:pt>
                <c:pt idx="1668">
                  <c:v>-1</c:v>
                </c:pt>
                <c:pt idx="1669">
                  <c:v>0.49999999999999994</c:v>
                </c:pt>
                <c:pt idx="1670">
                  <c:v>0</c:v>
                </c:pt>
                <c:pt idx="1671">
                  <c:v>-0.50000000000000011</c:v>
                </c:pt>
                <c:pt idx="1672">
                  <c:v>1</c:v>
                </c:pt>
                <c:pt idx="1673">
                  <c:v>-0.5</c:v>
                </c:pt>
                <c:pt idx="1674">
                  <c:v>-1.22514845490862E-16</c:v>
                </c:pt>
                <c:pt idx="1675">
                  <c:v>0.5</c:v>
                </c:pt>
                <c:pt idx="1676">
                  <c:v>-1</c:v>
                </c:pt>
                <c:pt idx="1677">
                  <c:v>0.49999999999999994</c:v>
                </c:pt>
                <c:pt idx="1678">
                  <c:v>0</c:v>
                </c:pt>
                <c:pt idx="1679">
                  <c:v>-0.50000000000000011</c:v>
                </c:pt>
                <c:pt idx="1680">
                  <c:v>1</c:v>
                </c:pt>
                <c:pt idx="1681">
                  <c:v>-0.5</c:v>
                </c:pt>
                <c:pt idx="1682">
                  <c:v>-1.22514845490862E-16</c:v>
                </c:pt>
                <c:pt idx="1683">
                  <c:v>0.5</c:v>
                </c:pt>
                <c:pt idx="1684">
                  <c:v>-1</c:v>
                </c:pt>
                <c:pt idx="1685">
                  <c:v>0.49999999999999994</c:v>
                </c:pt>
                <c:pt idx="1686">
                  <c:v>0</c:v>
                </c:pt>
                <c:pt idx="1687">
                  <c:v>-0.50000000000000011</c:v>
                </c:pt>
                <c:pt idx="1688">
                  <c:v>1</c:v>
                </c:pt>
                <c:pt idx="1689">
                  <c:v>-0.5</c:v>
                </c:pt>
                <c:pt idx="1690">
                  <c:v>-1.22514845490862E-16</c:v>
                </c:pt>
                <c:pt idx="1691">
                  <c:v>0.5</c:v>
                </c:pt>
                <c:pt idx="1692">
                  <c:v>-1</c:v>
                </c:pt>
                <c:pt idx="1693">
                  <c:v>0.49999999999999994</c:v>
                </c:pt>
                <c:pt idx="1694">
                  <c:v>0</c:v>
                </c:pt>
                <c:pt idx="1695">
                  <c:v>-0.50000000000000011</c:v>
                </c:pt>
                <c:pt idx="1696">
                  <c:v>1</c:v>
                </c:pt>
                <c:pt idx="1697">
                  <c:v>-0.5</c:v>
                </c:pt>
                <c:pt idx="1698">
                  <c:v>-1.22514845490862E-16</c:v>
                </c:pt>
                <c:pt idx="1699">
                  <c:v>0.5</c:v>
                </c:pt>
                <c:pt idx="1700">
                  <c:v>-1</c:v>
                </c:pt>
                <c:pt idx="1701">
                  <c:v>0.49999999999999994</c:v>
                </c:pt>
                <c:pt idx="1702">
                  <c:v>0</c:v>
                </c:pt>
                <c:pt idx="1703">
                  <c:v>-0.50000000000000011</c:v>
                </c:pt>
                <c:pt idx="1704">
                  <c:v>1</c:v>
                </c:pt>
                <c:pt idx="1705">
                  <c:v>-0.5</c:v>
                </c:pt>
                <c:pt idx="1706">
                  <c:v>-1.22514845490862E-16</c:v>
                </c:pt>
                <c:pt idx="1707">
                  <c:v>0.5</c:v>
                </c:pt>
                <c:pt idx="1708">
                  <c:v>-1</c:v>
                </c:pt>
                <c:pt idx="1709">
                  <c:v>0.49999999999999994</c:v>
                </c:pt>
                <c:pt idx="1710">
                  <c:v>0</c:v>
                </c:pt>
                <c:pt idx="1711">
                  <c:v>-0.50000000000000011</c:v>
                </c:pt>
                <c:pt idx="1712">
                  <c:v>1</c:v>
                </c:pt>
                <c:pt idx="1713">
                  <c:v>-0.5</c:v>
                </c:pt>
                <c:pt idx="1714">
                  <c:v>-1.22514845490862E-16</c:v>
                </c:pt>
                <c:pt idx="1715">
                  <c:v>0.5</c:v>
                </c:pt>
                <c:pt idx="1716">
                  <c:v>-1</c:v>
                </c:pt>
                <c:pt idx="1717">
                  <c:v>0.49999999999999994</c:v>
                </c:pt>
                <c:pt idx="1718">
                  <c:v>0</c:v>
                </c:pt>
                <c:pt idx="1719">
                  <c:v>-0.50000000000000011</c:v>
                </c:pt>
                <c:pt idx="1720">
                  <c:v>1</c:v>
                </c:pt>
                <c:pt idx="1721">
                  <c:v>-0.5</c:v>
                </c:pt>
                <c:pt idx="1722">
                  <c:v>-1.22514845490862E-16</c:v>
                </c:pt>
                <c:pt idx="1723">
                  <c:v>0.5</c:v>
                </c:pt>
                <c:pt idx="1724">
                  <c:v>-1</c:v>
                </c:pt>
                <c:pt idx="1725">
                  <c:v>0.49999999999999994</c:v>
                </c:pt>
                <c:pt idx="1726">
                  <c:v>0</c:v>
                </c:pt>
                <c:pt idx="1727">
                  <c:v>-0.50000000000000011</c:v>
                </c:pt>
                <c:pt idx="1728">
                  <c:v>1</c:v>
                </c:pt>
                <c:pt idx="1729">
                  <c:v>-0.5</c:v>
                </c:pt>
                <c:pt idx="1730">
                  <c:v>-1.22514845490862E-16</c:v>
                </c:pt>
                <c:pt idx="1731">
                  <c:v>0.5</c:v>
                </c:pt>
                <c:pt idx="1732">
                  <c:v>-1</c:v>
                </c:pt>
                <c:pt idx="1733">
                  <c:v>0.49999999999999994</c:v>
                </c:pt>
                <c:pt idx="1734">
                  <c:v>0</c:v>
                </c:pt>
                <c:pt idx="1735">
                  <c:v>-0.50000000000000011</c:v>
                </c:pt>
                <c:pt idx="1736">
                  <c:v>1</c:v>
                </c:pt>
                <c:pt idx="1737">
                  <c:v>-0.5</c:v>
                </c:pt>
                <c:pt idx="1738">
                  <c:v>-1.22514845490862E-16</c:v>
                </c:pt>
                <c:pt idx="1739">
                  <c:v>0.5</c:v>
                </c:pt>
                <c:pt idx="1740">
                  <c:v>-1</c:v>
                </c:pt>
                <c:pt idx="1741">
                  <c:v>0.49999999999999994</c:v>
                </c:pt>
                <c:pt idx="1742">
                  <c:v>0</c:v>
                </c:pt>
                <c:pt idx="1743">
                  <c:v>-0.50000000000000011</c:v>
                </c:pt>
                <c:pt idx="1744">
                  <c:v>1</c:v>
                </c:pt>
                <c:pt idx="1745">
                  <c:v>-0.5</c:v>
                </c:pt>
                <c:pt idx="1746">
                  <c:v>-1.22514845490862E-16</c:v>
                </c:pt>
                <c:pt idx="1747">
                  <c:v>0.5</c:v>
                </c:pt>
                <c:pt idx="1748">
                  <c:v>-1</c:v>
                </c:pt>
                <c:pt idx="1749">
                  <c:v>0.49999999999999994</c:v>
                </c:pt>
                <c:pt idx="1750">
                  <c:v>0</c:v>
                </c:pt>
                <c:pt idx="1751">
                  <c:v>-0.50000000000000011</c:v>
                </c:pt>
                <c:pt idx="1752">
                  <c:v>1</c:v>
                </c:pt>
                <c:pt idx="1753">
                  <c:v>-0.5</c:v>
                </c:pt>
                <c:pt idx="1754">
                  <c:v>-1.22514845490862E-16</c:v>
                </c:pt>
                <c:pt idx="1755">
                  <c:v>0.5</c:v>
                </c:pt>
                <c:pt idx="1756">
                  <c:v>-1</c:v>
                </c:pt>
                <c:pt idx="1757">
                  <c:v>0.49999999999999994</c:v>
                </c:pt>
                <c:pt idx="1758">
                  <c:v>0</c:v>
                </c:pt>
                <c:pt idx="1759">
                  <c:v>-0.50000000000000011</c:v>
                </c:pt>
                <c:pt idx="1760">
                  <c:v>1</c:v>
                </c:pt>
                <c:pt idx="1761">
                  <c:v>-0.5</c:v>
                </c:pt>
                <c:pt idx="1762">
                  <c:v>-1.22514845490862E-16</c:v>
                </c:pt>
                <c:pt idx="1763">
                  <c:v>0.5</c:v>
                </c:pt>
                <c:pt idx="1764">
                  <c:v>-1</c:v>
                </c:pt>
                <c:pt idx="1765">
                  <c:v>0.49999999999999994</c:v>
                </c:pt>
                <c:pt idx="1766">
                  <c:v>0</c:v>
                </c:pt>
                <c:pt idx="1767">
                  <c:v>-0.50000000000000011</c:v>
                </c:pt>
                <c:pt idx="1768">
                  <c:v>1</c:v>
                </c:pt>
                <c:pt idx="1769">
                  <c:v>-0.5</c:v>
                </c:pt>
                <c:pt idx="1770">
                  <c:v>-1.22514845490862E-16</c:v>
                </c:pt>
                <c:pt idx="1771">
                  <c:v>0.5</c:v>
                </c:pt>
                <c:pt idx="1772">
                  <c:v>-1</c:v>
                </c:pt>
                <c:pt idx="1773">
                  <c:v>0.49999999999999994</c:v>
                </c:pt>
                <c:pt idx="1774">
                  <c:v>0</c:v>
                </c:pt>
                <c:pt idx="1775">
                  <c:v>-0.50000000000000011</c:v>
                </c:pt>
                <c:pt idx="1776">
                  <c:v>1</c:v>
                </c:pt>
                <c:pt idx="1777">
                  <c:v>-0.5</c:v>
                </c:pt>
                <c:pt idx="1778">
                  <c:v>-1.22514845490862E-16</c:v>
                </c:pt>
                <c:pt idx="1779">
                  <c:v>0.5</c:v>
                </c:pt>
                <c:pt idx="1780">
                  <c:v>-1</c:v>
                </c:pt>
                <c:pt idx="1781">
                  <c:v>0.49999999999999994</c:v>
                </c:pt>
                <c:pt idx="1782">
                  <c:v>0</c:v>
                </c:pt>
                <c:pt idx="1783">
                  <c:v>-0.50000000000000011</c:v>
                </c:pt>
                <c:pt idx="1784">
                  <c:v>1</c:v>
                </c:pt>
                <c:pt idx="1785">
                  <c:v>-0.5</c:v>
                </c:pt>
                <c:pt idx="1786">
                  <c:v>-1.22514845490862E-16</c:v>
                </c:pt>
                <c:pt idx="1787">
                  <c:v>0.5</c:v>
                </c:pt>
                <c:pt idx="1788">
                  <c:v>-1</c:v>
                </c:pt>
                <c:pt idx="1789">
                  <c:v>0.49999999999999994</c:v>
                </c:pt>
                <c:pt idx="1790">
                  <c:v>0</c:v>
                </c:pt>
                <c:pt idx="1791">
                  <c:v>-0.50000000000000011</c:v>
                </c:pt>
                <c:pt idx="1792">
                  <c:v>1</c:v>
                </c:pt>
                <c:pt idx="1793">
                  <c:v>-0.5</c:v>
                </c:pt>
                <c:pt idx="1794">
                  <c:v>-1.22514845490862E-16</c:v>
                </c:pt>
                <c:pt idx="1795">
                  <c:v>0.5</c:v>
                </c:pt>
                <c:pt idx="1796">
                  <c:v>-1</c:v>
                </c:pt>
                <c:pt idx="1797">
                  <c:v>0.49999999999999994</c:v>
                </c:pt>
                <c:pt idx="1798">
                  <c:v>0</c:v>
                </c:pt>
                <c:pt idx="1799">
                  <c:v>-0.50000000000000011</c:v>
                </c:pt>
                <c:pt idx="1800">
                  <c:v>1</c:v>
                </c:pt>
                <c:pt idx="1801">
                  <c:v>-0.5</c:v>
                </c:pt>
                <c:pt idx="1802">
                  <c:v>-1.22514845490862E-16</c:v>
                </c:pt>
                <c:pt idx="1803">
                  <c:v>0.5</c:v>
                </c:pt>
                <c:pt idx="1804">
                  <c:v>-1</c:v>
                </c:pt>
                <c:pt idx="1805">
                  <c:v>0.49999999999999994</c:v>
                </c:pt>
                <c:pt idx="1806">
                  <c:v>0</c:v>
                </c:pt>
                <c:pt idx="1807">
                  <c:v>-0.50000000000000011</c:v>
                </c:pt>
                <c:pt idx="1808">
                  <c:v>1</c:v>
                </c:pt>
                <c:pt idx="1809">
                  <c:v>-0.5</c:v>
                </c:pt>
                <c:pt idx="1810">
                  <c:v>-1.22514845490862E-16</c:v>
                </c:pt>
                <c:pt idx="1811">
                  <c:v>0.5</c:v>
                </c:pt>
                <c:pt idx="1812">
                  <c:v>-1</c:v>
                </c:pt>
                <c:pt idx="1813">
                  <c:v>0.49999999999999994</c:v>
                </c:pt>
                <c:pt idx="1814">
                  <c:v>0</c:v>
                </c:pt>
                <c:pt idx="1815">
                  <c:v>-0.50000000000000011</c:v>
                </c:pt>
                <c:pt idx="1816">
                  <c:v>1</c:v>
                </c:pt>
                <c:pt idx="1817">
                  <c:v>-0.5</c:v>
                </c:pt>
                <c:pt idx="1818">
                  <c:v>-1.22514845490862E-16</c:v>
                </c:pt>
                <c:pt idx="1819">
                  <c:v>0.5</c:v>
                </c:pt>
                <c:pt idx="1820">
                  <c:v>-1</c:v>
                </c:pt>
                <c:pt idx="1821">
                  <c:v>0.49999999999999994</c:v>
                </c:pt>
                <c:pt idx="1822">
                  <c:v>0</c:v>
                </c:pt>
                <c:pt idx="1823">
                  <c:v>-0.50000000000000011</c:v>
                </c:pt>
                <c:pt idx="1824">
                  <c:v>1</c:v>
                </c:pt>
                <c:pt idx="1825">
                  <c:v>-0.5</c:v>
                </c:pt>
                <c:pt idx="1826">
                  <c:v>-1.22514845490862E-16</c:v>
                </c:pt>
                <c:pt idx="1827">
                  <c:v>0.5</c:v>
                </c:pt>
                <c:pt idx="1828">
                  <c:v>-1</c:v>
                </c:pt>
                <c:pt idx="1829">
                  <c:v>0.49999999999999994</c:v>
                </c:pt>
                <c:pt idx="1830">
                  <c:v>0</c:v>
                </c:pt>
                <c:pt idx="1831">
                  <c:v>-0.50000000000000011</c:v>
                </c:pt>
                <c:pt idx="1832">
                  <c:v>1</c:v>
                </c:pt>
                <c:pt idx="1833">
                  <c:v>-0.5</c:v>
                </c:pt>
                <c:pt idx="1834">
                  <c:v>-1.22514845490862E-16</c:v>
                </c:pt>
                <c:pt idx="1835">
                  <c:v>0.5</c:v>
                </c:pt>
                <c:pt idx="1836">
                  <c:v>-1</c:v>
                </c:pt>
                <c:pt idx="1837">
                  <c:v>0.49999999999999994</c:v>
                </c:pt>
                <c:pt idx="1838">
                  <c:v>0</c:v>
                </c:pt>
                <c:pt idx="1839">
                  <c:v>-0.50000000000000011</c:v>
                </c:pt>
                <c:pt idx="1840">
                  <c:v>1</c:v>
                </c:pt>
                <c:pt idx="1841">
                  <c:v>-0.5</c:v>
                </c:pt>
                <c:pt idx="1842">
                  <c:v>-1.22514845490862E-16</c:v>
                </c:pt>
                <c:pt idx="1843">
                  <c:v>0.5</c:v>
                </c:pt>
                <c:pt idx="1844">
                  <c:v>-1</c:v>
                </c:pt>
                <c:pt idx="1845">
                  <c:v>0.49999999999999994</c:v>
                </c:pt>
                <c:pt idx="1846">
                  <c:v>0</c:v>
                </c:pt>
                <c:pt idx="1847">
                  <c:v>-0.50000000000000011</c:v>
                </c:pt>
                <c:pt idx="1848">
                  <c:v>1</c:v>
                </c:pt>
                <c:pt idx="1849">
                  <c:v>-0.5</c:v>
                </c:pt>
                <c:pt idx="1850">
                  <c:v>-1.22514845490862E-16</c:v>
                </c:pt>
                <c:pt idx="1851">
                  <c:v>0.5</c:v>
                </c:pt>
                <c:pt idx="1852">
                  <c:v>-1</c:v>
                </c:pt>
                <c:pt idx="1853">
                  <c:v>0.49999999999999994</c:v>
                </c:pt>
                <c:pt idx="1854">
                  <c:v>0</c:v>
                </c:pt>
                <c:pt idx="1855">
                  <c:v>-0.50000000000000011</c:v>
                </c:pt>
                <c:pt idx="1856">
                  <c:v>1</c:v>
                </c:pt>
                <c:pt idx="1857">
                  <c:v>-0.5</c:v>
                </c:pt>
                <c:pt idx="1858">
                  <c:v>-1.22514845490862E-16</c:v>
                </c:pt>
                <c:pt idx="1859">
                  <c:v>0.5</c:v>
                </c:pt>
                <c:pt idx="1860">
                  <c:v>-1</c:v>
                </c:pt>
                <c:pt idx="1861">
                  <c:v>0.49999999999999994</c:v>
                </c:pt>
                <c:pt idx="1862">
                  <c:v>0</c:v>
                </c:pt>
                <c:pt idx="1863">
                  <c:v>-0.50000000000000011</c:v>
                </c:pt>
                <c:pt idx="1864">
                  <c:v>1</c:v>
                </c:pt>
                <c:pt idx="1865">
                  <c:v>-0.5</c:v>
                </c:pt>
                <c:pt idx="1866">
                  <c:v>-1.22514845490862E-16</c:v>
                </c:pt>
                <c:pt idx="1867">
                  <c:v>0.5</c:v>
                </c:pt>
                <c:pt idx="1868">
                  <c:v>-1</c:v>
                </c:pt>
                <c:pt idx="1869">
                  <c:v>0.49999999999999994</c:v>
                </c:pt>
                <c:pt idx="1870">
                  <c:v>0</c:v>
                </c:pt>
                <c:pt idx="1871">
                  <c:v>-0.50000000000000011</c:v>
                </c:pt>
                <c:pt idx="1872">
                  <c:v>1</c:v>
                </c:pt>
                <c:pt idx="1873">
                  <c:v>-0.5</c:v>
                </c:pt>
                <c:pt idx="1874">
                  <c:v>-1.22514845490862E-16</c:v>
                </c:pt>
                <c:pt idx="1875">
                  <c:v>0.5</c:v>
                </c:pt>
                <c:pt idx="1876">
                  <c:v>-1</c:v>
                </c:pt>
                <c:pt idx="1877">
                  <c:v>0.49999999999999994</c:v>
                </c:pt>
                <c:pt idx="1878">
                  <c:v>0</c:v>
                </c:pt>
                <c:pt idx="1879">
                  <c:v>-0.50000000000000011</c:v>
                </c:pt>
                <c:pt idx="1880">
                  <c:v>1</c:v>
                </c:pt>
                <c:pt idx="1881">
                  <c:v>-0.5</c:v>
                </c:pt>
                <c:pt idx="1882">
                  <c:v>-1.22514845490862E-16</c:v>
                </c:pt>
                <c:pt idx="1883">
                  <c:v>0.5</c:v>
                </c:pt>
                <c:pt idx="1884">
                  <c:v>-1</c:v>
                </c:pt>
                <c:pt idx="1885">
                  <c:v>0.49999999999999994</c:v>
                </c:pt>
                <c:pt idx="1886">
                  <c:v>0</c:v>
                </c:pt>
                <c:pt idx="1887">
                  <c:v>-0.50000000000000011</c:v>
                </c:pt>
                <c:pt idx="1888">
                  <c:v>1</c:v>
                </c:pt>
                <c:pt idx="1889">
                  <c:v>-0.5</c:v>
                </c:pt>
                <c:pt idx="1890">
                  <c:v>-1.22514845490862E-16</c:v>
                </c:pt>
                <c:pt idx="1891">
                  <c:v>0.5</c:v>
                </c:pt>
                <c:pt idx="1892">
                  <c:v>-1</c:v>
                </c:pt>
                <c:pt idx="1893">
                  <c:v>0.49999999999999994</c:v>
                </c:pt>
                <c:pt idx="1894">
                  <c:v>0</c:v>
                </c:pt>
                <c:pt idx="1895">
                  <c:v>-0.50000000000000011</c:v>
                </c:pt>
                <c:pt idx="1896">
                  <c:v>1</c:v>
                </c:pt>
                <c:pt idx="1897">
                  <c:v>-0.5</c:v>
                </c:pt>
                <c:pt idx="1898">
                  <c:v>-1.22514845490862E-16</c:v>
                </c:pt>
                <c:pt idx="1899">
                  <c:v>0.5</c:v>
                </c:pt>
                <c:pt idx="1900">
                  <c:v>-1</c:v>
                </c:pt>
                <c:pt idx="1901">
                  <c:v>0.49999999999999994</c:v>
                </c:pt>
                <c:pt idx="1902">
                  <c:v>0</c:v>
                </c:pt>
                <c:pt idx="1903">
                  <c:v>-0.50000000000000011</c:v>
                </c:pt>
                <c:pt idx="1904">
                  <c:v>1</c:v>
                </c:pt>
                <c:pt idx="1905">
                  <c:v>-0.5</c:v>
                </c:pt>
                <c:pt idx="1906">
                  <c:v>-1.22514845490862E-16</c:v>
                </c:pt>
                <c:pt idx="1907">
                  <c:v>0.5</c:v>
                </c:pt>
                <c:pt idx="1908">
                  <c:v>-1</c:v>
                </c:pt>
                <c:pt idx="1909">
                  <c:v>0.49999999999999994</c:v>
                </c:pt>
                <c:pt idx="1910">
                  <c:v>0</c:v>
                </c:pt>
                <c:pt idx="1911">
                  <c:v>-0.50000000000000011</c:v>
                </c:pt>
                <c:pt idx="1912">
                  <c:v>1</c:v>
                </c:pt>
                <c:pt idx="1913">
                  <c:v>-0.5</c:v>
                </c:pt>
                <c:pt idx="1914">
                  <c:v>-1.22514845490862E-16</c:v>
                </c:pt>
                <c:pt idx="1915">
                  <c:v>0.5</c:v>
                </c:pt>
                <c:pt idx="1916">
                  <c:v>-1</c:v>
                </c:pt>
                <c:pt idx="1917">
                  <c:v>0.49999999999999994</c:v>
                </c:pt>
                <c:pt idx="1918">
                  <c:v>0</c:v>
                </c:pt>
                <c:pt idx="1919">
                  <c:v>-0.50000000000000011</c:v>
                </c:pt>
                <c:pt idx="1920">
                  <c:v>1</c:v>
                </c:pt>
                <c:pt idx="1921">
                  <c:v>-0.5</c:v>
                </c:pt>
                <c:pt idx="1922">
                  <c:v>-1.22514845490862E-16</c:v>
                </c:pt>
                <c:pt idx="1923">
                  <c:v>0.5</c:v>
                </c:pt>
                <c:pt idx="1924">
                  <c:v>-1</c:v>
                </c:pt>
                <c:pt idx="1925">
                  <c:v>0.49999999999999994</c:v>
                </c:pt>
                <c:pt idx="1926">
                  <c:v>0</c:v>
                </c:pt>
                <c:pt idx="1927">
                  <c:v>-0.50000000000000011</c:v>
                </c:pt>
                <c:pt idx="1928">
                  <c:v>1</c:v>
                </c:pt>
                <c:pt idx="1929">
                  <c:v>-0.5</c:v>
                </c:pt>
                <c:pt idx="1930">
                  <c:v>-1.22514845490862E-16</c:v>
                </c:pt>
                <c:pt idx="1931">
                  <c:v>0.5</c:v>
                </c:pt>
                <c:pt idx="1932">
                  <c:v>-1</c:v>
                </c:pt>
                <c:pt idx="1933">
                  <c:v>0.49999999999999994</c:v>
                </c:pt>
                <c:pt idx="1934">
                  <c:v>0</c:v>
                </c:pt>
                <c:pt idx="1935">
                  <c:v>-0.50000000000000011</c:v>
                </c:pt>
                <c:pt idx="1936">
                  <c:v>1</c:v>
                </c:pt>
                <c:pt idx="1937">
                  <c:v>-0.5</c:v>
                </c:pt>
                <c:pt idx="1938">
                  <c:v>-1.22514845490862E-16</c:v>
                </c:pt>
                <c:pt idx="1939">
                  <c:v>0.5</c:v>
                </c:pt>
                <c:pt idx="1940">
                  <c:v>-1</c:v>
                </c:pt>
                <c:pt idx="1941">
                  <c:v>0.49999999999999994</c:v>
                </c:pt>
                <c:pt idx="1942">
                  <c:v>0</c:v>
                </c:pt>
                <c:pt idx="1943">
                  <c:v>-0.50000000000000011</c:v>
                </c:pt>
                <c:pt idx="1944">
                  <c:v>1</c:v>
                </c:pt>
                <c:pt idx="1945">
                  <c:v>-0.5</c:v>
                </c:pt>
                <c:pt idx="1946">
                  <c:v>-1.22514845490862E-16</c:v>
                </c:pt>
                <c:pt idx="1947">
                  <c:v>0.5</c:v>
                </c:pt>
                <c:pt idx="1948">
                  <c:v>-1</c:v>
                </c:pt>
                <c:pt idx="1949">
                  <c:v>0.49999999999999994</c:v>
                </c:pt>
                <c:pt idx="1950">
                  <c:v>0</c:v>
                </c:pt>
                <c:pt idx="1951">
                  <c:v>-0.50000000000000011</c:v>
                </c:pt>
                <c:pt idx="1952">
                  <c:v>1</c:v>
                </c:pt>
                <c:pt idx="1953">
                  <c:v>-0.5</c:v>
                </c:pt>
                <c:pt idx="1954">
                  <c:v>-1.22514845490862E-16</c:v>
                </c:pt>
                <c:pt idx="1955">
                  <c:v>0.5</c:v>
                </c:pt>
                <c:pt idx="1956">
                  <c:v>-1</c:v>
                </c:pt>
                <c:pt idx="1957">
                  <c:v>0.49999999999999994</c:v>
                </c:pt>
                <c:pt idx="1958">
                  <c:v>0</c:v>
                </c:pt>
                <c:pt idx="1959">
                  <c:v>-0.50000000000000011</c:v>
                </c:pt>
                <c:pt idx="1960">
                  <c:v>1</c:v>
                </c:pt>
                <c:pt idx="1961">
                  <c:v>-0.5</c:v>
                </c:pt>
                <c:pt idx="1962">
                  <c:v>-1.22514845490862E-16</c:v>
                </c:pt>
                <c:pt idx="1963">
                  <c:v>0.5</c:v>
                </c:pt>
                <c:pt idx="1964">
                  <c:v>-1</c:v>
                </c:pt>
                <c:pt idx="1965">
                  <c:v>0.49999999999999994</c:v>
                </c:pt>
                <c:pt idx="1966">
                  <c:v>0</c:v>
                </c:pt>
                <c:pt idx="1967">
                  <c:v>-0.50000000000000011</c:v>
                </c:pt>
                <c:pt idx="1968">
                  <c:v>1</c:v>
                </c:pt>
                <c:pt idx="1969">
                  <c:v>-0.5</c:v>
                </c:pt>
                <c:pt idx="1970">
                  <c:v>-1.22514845490862E-16</c:v>
                </c:pt>
                <c:pt idx="1971">
                  <c:v>0.5</c:v>
                </c:pt>
                <c:pt idx="1972">
                  <c:v>-1</c:v>
                </c:pt>
                <c:pt idx="1973">
                  <c:v>0.49999999999999994</c:v>
                </c:pt>
                <c:pt idx="1974">
                  <c:v>0</c:v>
                </c:pt>
                <c:pt idx="1975">
                  <c:v>-0.50000000000000011</c:v>
                </c:pt>
                <c:pt idx="1976">
                  <c:v>1</c:v>
                </c:pt>
                <c:pt idx="1977">
                  <c:v>-0.5</c:v>
                </c:pt>
                <c:pt idx="1978">
                  <c:v>-1.22514845490862E-16</c:v>
                </c:pt>
                <c:pt idx="1979">
                  <c:v>0.5</c:v>
                </c:pt>
                <c:pt idx="1980">
                  <c:v>-1</c:v>
                </c:pt>
                <c:pt idx="1981">
                  <c:v>0.49999999999999994</c:v>
                </c:pt>
                <c:pt idx="1982">
                  <c:v>0</c:v>
                </c:pt>
                <c:pt idx="1983">
                  <c:v>-0.50000000000000011</c:v>
                </c:pt>
                <c:pt idx="1984">
                  <c:v>1</c:v>
                </c:pt>
                <c:pt idx="1985">
                  <c:v>-0.5</c:v>
                </c:pt>
                <c:pt idx="1986">
                  <c:v>-1.22514845490862E-16</c:v>
                </c:pt>
                <c:pt idx="1987">
                  <c:v>0.5</c:v>
                </c:pt>
                <c:pt idx="1988">
                  <c:v>-1</c:v>
                </c:pt>
                <c:pt idx="1989">
                  <c:v>0.49999999999999994</c:v>
                </c:pt>
                <c:pt idx="1990">
                  <c:v>0</c:v>
                </c:pt>
                <c:pt idx="1991">
                  <c:v>-0.50000000000000011</c:v>
                </c:pt>
                <c:pt idx="1992">
                  <c:v>1</c:v>
                </c:pt>
                <c:pt idx="1993">
                  <c:v>-0.5</c:v>
                </c:pt>
                <c:pt idx="1994">
                  <c:v>-1.22514845490862E-16</c:v>
                </c:pt>
                <c:pt idx="1995">
                  <c:v>0.5</c:v>
                </c:pt>
                <c:pt idx="1996">
                  <c:v>-1</c:v>
                </c:pt>
                <c:pt idx="1997">
                  <c:v>0.49999999999999994</c:v>
                </c:pt>
                <c:pt idx="1998">
                  <c:v>0</c:v>
                </c:pt>
                <c:pt idx="1999">
                  <c:v>-0.50000000000000011</c:v>
                </c:pt>
                <c:pt idx="2000">
                  <c:v>1</c:v>
                </c:pt>
                <c:pt idx="2001">
                  <c:v>-0.5</c:v>
                </c:pt>
                <c:pt idx="2002">
                  <c:v>-1.22514845490862E-16</c:v>
                </c:pt>
                <c:pt idx="2003">
                  <c:v>0.5</c:v>
                </c:pt>
                <c:pt idx="2004">
                  <c:v>-1</c:v>
                </c:pt>
                <c:pt idx="2005">
                  <c:v>0.49999999999999994</c:v>
                </c:pt>
                <c:pt idx="2006">
                  <c:v>0</c:v>
                </c:pt>
                <c:pt idx="2007">
                  <c:v>-0.50000000000000011</c:v>
                </c:pt>
                <c:pt idx="2008">
                  <c:v>1</c:v>
                </c:pt>
                <c:pt idx="2009">
                  <c:v>-0.5</c:v>
                </c:pt>
                <c:pt idx="2010">
                  <c:v>-1.22514845490862E-16</c:v>
                </c:pt>
                <c:pt idx="2011">
                  <c:v>0.5</c:v>
                </c:pt>
                <c:pt idx="2012">
                  <c:v>-1</c:v>
                </c:pt>
                <c:pt idx="2013">
                  <c:v>0.49999999999999994</c:v>
                </c:pt>
                <c:pt idx="20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4D-40FB-8C37-1525C9D77C7B}"/>
            </c:ext>
          </c:extLst>
        </c:ser>
        <c:ser>
          <c:idx val="1"/>
          <c:order val="1"/>
          <c:tx>
            <c:strRef>
              <c:f>'2.Points'!$AR$35</c:f>
              <c:strCache>
                <c:ptCount val="1"/>
                <c:pt idx="0">
                  <c:v>show points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'2.Points'!$AQ$38:$AQ$88</c:f>
              <c:numCache>
                <c:formatCode>General</c:formatCode>
                <c:ptCount val="5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</c:numCache>
            </c:numRef>
          </c:xVal>
          <c:yVal>
            <c:numRef>
              <c:f>'2.Points'!$AR$38:$AR$88</c:f>
              <c:numCache>
                <c:formatCode>General</c:formatCode>
                <c:ptCount val="5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32-4871-A215-413E060B3ACA}"/>
            </c:ext>
          </c:extLst>
        </c:ser>
        <c:ser>
          <c:idx val="2"/>
          <c:order val="2"/>
          <c:tx>
            <c:strRef>
              <c:f>'2.Points'!$AP$35</c:f>
              <c:strCache>
                <c:ptCount val="1"/>
                <c:pt idx="0">
                  <c:v>show labels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75EFD2B-97F1-47F8-9C26-54B4501A38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132-4871-A215-413E060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54E943-B183-4538-B5DC-702CDCFA28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132-4871-A215-413E060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DF29F2-472C-4EE0-AE3C-B865021CE0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132-4871-A215-413E060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F10AFB5-35C6-4837-9CEB-9213F9F9C7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132-4871-A215-413E060B3A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FBD6C8A-97B1-48F7-A988-B2A6035FD6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132-4871-A215-413E060B3AC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435F208-E435-454E-A907-371A7E8303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132-4871-A215-413E060B3AC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CDCE21E-9AF0-4385-BC75-45146C9001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132-4871-A215-413E060B3AC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EEE6083-B182-4508-B476-EA010C4266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132-4871-A215-413E060B3AC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6122A5D-7DB1-415A-9E53-6BA32F5DE9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132-4871-A215-413E060B3AC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01D12E1-435A-44E5-B034-C6EA5AB2E0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132-4871-A215-413E060B3AC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642A7FC-1EDD-47A2-9E91-3EA757D1E7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132-4871-A215-413E060B3AC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FA6CB49-20BD-42B0-BA07-F50637A085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132-4871-A215-413E060B3AC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0DD96E8-592E-4D1B-855A-5D15ED353E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132-4871-A215-413E060B3AC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6397DA9-1ECC-4412-975F-83CAC1E26C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132-4871-A215-413E060B3AC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04625AB-11E3-4776-983A-B5351F1330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0132-4871-A215-413E060B3AC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0F9C149-AC41-42F1-A668-3C0FA7C04F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132-4871-A215-413E060B3AC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79E5C1D-6462-4242-ADA2-74CBE1DC84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0132-4871-A215-413E060B3AC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C622D8A-8A33-45DF-B864-F488392717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0132-4871-A215-413E060B3AC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D0801BE-6BC8-43DB-91BA-9C5EEA446F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0132-4871-A215-413E060B3AC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C94423A-82E2-4281-B01F-45B2CABDD0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0132-4871-A215-413E060B3AC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6D26AD5-2DFB-4936-94AD-045ED3A88E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0132-4871-A215-413E060B3AC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A89118E-AF53-4604-AF5C-04AE159AB2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0132-4871-A215-413E060B3AC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E65D4A8-8DC8-47C4-A4CE-876F589000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0132-4871-A215-413E060B3AC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B04C64D-A851-4405-B126-E75F924462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0132-4871-A215-413E060B3AC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9C61F50-A64C-42E4-91C7-092B1BE594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0132-4871-A215-413E060B3AC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C949EC0-D4A3-4C9E-94B2-4EDE7BF3D6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0132-4871-A215-413E060B3AC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94A16AD-1EC2-44FC-A39B-B1CAC89313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0132-4871-A215-413E060B3AC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DCD8B52-F7B9-4945-94A4-A699FDC760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0132-4871-A215-413E060B3AC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77DD69F0-297E-4F52-B4BE-BB76292A21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0132-4871-A215-413E060B3AC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BC462EE-86DE-4B0A-B845-F097F86F47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0132-4871-A215-413E060B3AC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435E838-D5B8-4016-809D-BEB1FF1040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0132-4871-A215-413E060B3ACA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5EACCC8-F0D1-4F9D-8EC2-9C65FD9016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0132-4871-A215-413E060B3AC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461E41B8-5206-455A-9758-6B3BA03A45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0132-4871-A215-413E060B3AC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6D3B45B5-D8A7-4745-8484-CF617E45A9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0132-4871-A215-413E060B3ACA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84449A4-CE9F-404C-B06B-8C80CF361D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0132-4871-A215-413E060B3AC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CE0B9C97-5026-4D34-911A-69B50EF27D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0132-4871-A215-413E060B3AC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753563B-D163-4ACE-AFDA-CFC68D6568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0132-4871-A215-413E060B3AC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039DF8DB-3D77-4662-AC12-65C3A5FB9B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0132-4871-A215-413E060B3ACA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D71A3C7-6BDD-4690-A156-7997ABE98D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0132-4871-A215-413E060B3ACA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DF39491-0177-4D41-80B8-EACDF9E92D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0132-4871-A215-413E060B3ACA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D92D4C3-B755-4DC6-8578-DDD24BE927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0132-4871-A215-413E060B3ACA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CA0780A-A149-4D7C-A50E-F21AE58C10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0132-4871-A215-413E060B3ACA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4BAEC7C-6F3D-4B39-8FA7-79207A4BF3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0132-4871-A215-413E060B3ACA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57DC3296-FFB2-4297-880C-1FA1FE0D00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0132-4871-A215-413E060B3ACA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C389DEBB-E1DB-4376-B78F-C8B945D09E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0132-4871-A215-413E060B3ACA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02C82D1-F33F-48D8-922E-955AD34EE6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0132-4871-A215-413E060B3ACA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9A3DA5D-4DFD-4D64-9E2A-BB35DC5C0A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0132-4871-A215-413E060B3ACA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6E83CA57-A899-4084-9248-8EF029CD4D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0132-4871-A215-413E060B3ACA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28309DD5-B535-4F70-972A-969858ED37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0132-4871-A215-413E060B3ACA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91929873-05CE-4E1C-B2A0-D706C52DF1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0132-4871-A215-413E060B3ACA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466D6D6C-41F7-4C5D-8E33-7281033B7C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0132-4871-A215-413E060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'2.Points'!$AO$38:$AO$88</c:f>
              <c:numCache>
                <c:formatCode>General</c:formatCode>
                <c:ptCount val="5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</c:numCache>
            </c:numRef>
          </c:xVal>
          <c:yVal>
            <c:numRef>
              <c:f>'2.Points'!$AP$38:$AP$88</c:f>
              <c:numCache>
                <c:formatCode>General</c:formatCode>
                <c:ptCount val="5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'2.Points'!$AL$38:$AL$88</c15:f>
                <c15:dlblRangeCache>
                  <c:ptCount val="51"/>
                  <c:pt idx="0">
                    <c:v>4 &amp; 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132-4871-A215-413E060B3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18240"/>
        <c:axId val="187024128"/>
      </c:scatterChart>
      <c:valAx>
        <c:axId val="187018240"/>
        <c:scaling>
          <c:orientation val="minMax"/>
          <c:max val="1.1100000000000001"/>
          <c:min val="-1.11000000000000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24128"/>
        <c:crosses val="autoZero"/>
        <c:crossBetween val="midCat"/>
      </c:valAx>
      <c:valAx>
        <c:axId val="187024128"/>
        <c:scaling>
          <c:orientation val="minMax"/>
          <c:max val="1.1100000000000001"/>
          <c:min val="-1.11000000000000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18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pin" dx="15" fmlaLink="$B$3" max="50" min="3" page="10" val="3"/>
</file>

<file path=xl/ctrlProps/ctrlProp10.xml><?xml version="1.0" encoding="utf-8"?>
<formControlPr xmlns="http://schemas.microsoft.com/office/spreadsheetml/2009/9/main" objectType="CheckBox" fmlaLink="S1" lockText="1"/>
</file>

<file path=xl/ctrlProps/ctrlProp11.xml><?xml version="1.0" encoding="utf-8"?>
<formControlPr xmlns="http://schemas.microsoft.com/office/spreadsheetml/2009/9/main" objectType="CheckBox" fmlaLink="$AO$35" lockText="1"/>
</file>

<file path=xl/ctrlProps/ctrlProp2.xml><?xml version="1.0" encoding="utf-8"?>
<formControlPr xmlns="http://schemas.microsoft.com/office/spreadsheetml/2009/9/main" objectType="Spin" dx="15" fmlaLink="$L$2" max="50" min="1" page="10"/>
</file>

<file path=xl/ctrlProps/ctrlProp3.xml><?xml version="1.0" encoding="utf-8"?>
<formControlPr xmlns="http://schemas.microsoft.com/office/spreadsheetml/2009/9/main" objectType="Spin" dx="15" fmlaLink="$E$3" max="40" min="1" page="10" val="3"/>
</file>

<file path=xl/ctrlProps/ctrlProp4.xml><?xml version="1.0" encoding="utf-8"?>
<formControlPr xmlns="http://schemas.microsoft.com/office/spreadsheetml/2009/9/main" objectType="CheckBox" fmlaLink="$AP$1" lockText="1"/>
</file>

<file path=xl/ctrlProps/ctrlProp5.xml><?xml version="1.0" encoding="utf-8"?>
<formControlPr xmlns="http://schemas.microsoft.com/office/spreadsheetml/2009/9/main" objectType="Spin" dx="15" fmlaLink="$B$4" max="50" min="3" page="10" val="4"/>
</file>

<file path=xl/ctrlProps/ctrlProp6.xml><?xml version="1.0" encoding="utf-8"?>
<formControlPr xmlns="http://schemas.microsoft.com/office/spreadsheetml/2009/9/main" objectType="Spin" dx="15" fmlaLink="$M$2" max="50" min="1" page="10"/>
</file>

<file path=xl/ctrlProps/ctrlProp7.xml><?xml version="1.0" encoding="utf-8"?>
<formControlPr xmlns="http://schemas.microsoft.com/office/spreadsheetml/2009/9/main" objectType="Spin" dx="15" fmlaLink="$C$3" max="40" min="1" page="10" val="2"/>
</file>

<file path=xl/ctrlProps/ctrlProp8.xml><?xml version="1.0" encoding="utf-8"?>
<formControlPr xmlns="http://schemas.microsoft.com/office/spreadsheetml/2009/9/main" objectType="Spin" dx="15" fmlaLink="$E$3" max="300" min="1" page="10" val="3"/>
</file>

<file path=xl/ctrlProps/ctrlProp9.xml><?xml version="1.0" encoding="utf-8"?>
<formControlPr xmlns="http://schemas.microsoft.com/office/spreadsheetml/2009/9/main" objectType="CheckBox" fmlaLink="$S$1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chart" Target="../charts/chart2.xml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47625</xdr:rowOff>
    </xdr:from>
    <xdr:to>
      <xdr:col>11</xdr:col>
      <xdr:colOff>571500</xdr:colOff>
      <xdr:row>32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2</xdr:row>
          <xdr:rowOff>57150</xdr:rowOff>
        </xdr:from>
        <xdr:to>
          <xdr:col>1</xdr:col>
          <xdr:colOff>1009650</xdr:colOff>
          <xdr:row>3</xdr:row>
          <xdr:rowOff>304800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0</xdr:row>
          <xdr:rowOff>104775</xdr:rowOff>
        </xdr:from>
        <xdr:to>
          <xdr:col>12</xdr:col>
          <xdr:colOff>0</xdr:colOff>
          <xdr:row>1</xdr:row>
          <xdr:rowOff>428625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2</xdr:row>
          <xdr:rowOff>57150</xdr:rowOff>
        </xdr:from>
        <xdr:to>
          <xdr:col>4</xdr:col>
          <xdr:colOff>1019175</xdr:colOff>
          <xdr:row>3</xdr:row>
          <xdr:rowOff>304800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3</xdr:row>
          <xdr:rowOff>95250</xdr:rowOff>
        </xdr:from>
        <xdr:to>
          <xdr:col>7</xdr:col>
          <xdr:colOff>361950</xdr:colOff>
          <xdr:row>3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219075</xdr:colOff>
      <xdr:row>0</xdr:row>
      <xdr:rowOff>123825</xdr:rowOff>
    </xdr:from>
    <xdr:to>
      <xdr:col>26</xdr:col>
      <xdr:colOff>78700</xdr:colOff>
      <xdr:row>19</xdr:row>
      <xdr:rowOff>104774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23825"/>
          <a:ext cx="3698200" cy="3990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26</xdr:col>
      <xdr:colOff>315383</xdr:colOff>
      <xdr:row>1</xdr:row>
      <xdr:rowOff>334432</xdr:rowOff>
    </xdr:from>
    <xdr:to>
      <xdr:col>31</xdr:col>
      <xdr:colOff>538173</xdr:colOff>
      <xdr:row>15</xdr:row>
      <xdr:rowOff>143297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0" t="7652" r="51127" b="4872"/>
        <a:stretch/>
      </xdr:blipFill>
      <xdr:spPr>
        <a:xfrm>
          <a:off x="11954933" y="601132"/>
          <a:ext cx="3175540" cy="29044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296330</xdr:colOff>
      <xdr:row>1</xdr:row>
      <xdr:rowOff>254003</xdr:rowOff>
    </xdr:from>
    <xdr:to>
      <xdr:col>25</xdr:col>
      <xdr:colOff>211141</xdr:colOff>
      <xdr:row>15</xdr:row>
      <xdr:rowOff>30059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071" r="51495" b="4708"/>
        <a:stretch/>
      </xdr:blipFill>
      <xdr:spPr>
        <a:xfrm>
          <a:off x="9316505" y="482603"/>
          <a:ext cx="3162836" cy="2871681"/>
        </a:xfrm>
        <a:prstGeom prst="rect">
          <a:avLst/>
        </a:prstGeom>
      </xdr:spPr>
    </xdr:pic>
    <xdr:clientData/>
  </xdr:twoCellAnchor>
  <xdr:twoCellAnchor>
    <xdr:from>
      <xdr:col>5</xdr:col>
      <xdr:colOff>28574</xdr:colOff>
      <xdr:row>5</xdr:row>
      <xdr:rowOff>114301</xdr:rowOff>
    </xdr:from>
    <xdr:to>
      <xdr:col>12</xdr:col>
      <xdr:colOff>19049</xdr:colOff>
      <xdr:row>33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2</xdr:row>
          <xdr:rowOff>57150</xdr:rowOff>
        </xdr:from>
        <xdr:to>
          <xdr:col>1</xdr:col>
          <xdr:colOff>1000125</xdr:colOff>
          <xdr:row>3</xdr:row>
          <xdr:rowOff>295275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0</xdr:row>
          <xdr:rowOff>47625</xdr:rowOff>
        </xdr:from>
        <xdr:to>
          <xdr:col>12</xdr:col>
          <xdr:colOff>666750</xdr:colOff>
          <xdr:row>1</xdr:row>
          <xdr:rowOff>466725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2</xdr:row>
          <xdr:rowOff>47625</xdr:rowOff>
        </xdr:from>
        <xdr:to>
          <xdr:col>2</xdr:col>
          <xdr:colOff>1000125</xdr:colOff>
          <xdr:row>3</xdr:row>
          <xdr:rowOff>276225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2</xdr:row>
          <xdr:rowOff>47625</xdr:rowOff>
        </xdr:from>
        <xdr:to>
          <xdr:col>4</xdr:col>
          <xdr:colOff>1019175</xdr:colOff>
          <xdr:row>3</xdr:row>
          <xdr:rowOff>276225</xdr:rowOff>
        </xdr:to>
        <xdr:sp macro="" textlink="">
          <xdr:nvSpPr>
            <xdr:cNvPr id="5124" name="Spinner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25</xdr:col>
      <xdr:colOff>550333</xdr:colOff>
      <xdr:row>1</xdr:row>
      <xdr:rowOff>190497</xdr:rowOff>
    </xdr:from>
    <xdr:to>
      <xdr:col>32</xdr:col>
      <xdr:colOff>145612</xdr:colOff>
      <xdr:row>20</xdr:row>
      <xdr:rowOff>87203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8533" y="419097"/>
          <a:ext cx="3729129" cy="38019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10583</xdr:colOff>
      <xdr:row>17</xdr:row>
      <xdr:rowOff>105832</xdr:rowOff>
    </xdr:from>
    <xdr:to>
      <xdr:col>25</xdr:col>
      <xdr:colOff>233373</xdr:colOff>
      <xdr:row>36</xdr:row>
      <xdr:rowOff>19472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0" t="7652" r="51127" b="4872"/>
        <a:stretch/>
      </xdr:blipFill>
      <xdr:spPr>
        <a:xfrm>
          <a:off x="9326033" y="3753907"/>
          <a:ext cx="3175540" cy="2904490"/>
        </a:xfrm>
        <a:prstGeom prst="rect">
          <a:avLst/>
        </a:prstGeom>
      </xdr:spPr>
    </xdr:pic>
    <xdr:clientData/>
  </xdr:twoCellAnchor>
  <xdr:twoCellAnchor editAs="oneCell">
    <xdr:from>
      <xdr:col>26</xdr:col>
      <xdr:colOff>552450</xdr:colOff>
      <xdr:row>20</xdr:row>
      <xdr:rowOff>133350</xdr:rowOff>
    </xdr:from>
    <xdr:to>
      <xdr:col>31</xdr:col>
      <xdr:colOff>160020</xdr:colOff>
      <xdr:row>37</xdr:row>
      <xdr:rowOff>110836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267200"/>
          <a:ext cx="2560320" cy="263496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66675</xdr:rowOff>
        </xdr:from>
        <xdr:to>
          <xdr:col>1</xdr:col>
          <xdr:colOff>352425</xdr:colOff>
          <xdr:row>4</xdr:row>
          <xdr:rowOff>276225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28575</xdr:rowOff>
        </xdr:from>
        <xdr:to>
          <xdr:col>1</xdr:col>
          <xdr:colOff>352425</xdr:colOff>
          <xdr:row>4</xdr:row>
          <xdr:rowOff>209550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1152525</xdr:colOff>
          <xdr:row>4</xdr:row>
          <xdr:rowOff>38100</xdr:rowOff>
        </xdr:from>
        <xdr:to>
          <xdr:col>4</xdr:col>
          <xdr:colOff>219075</xdr:colOff>
          <xdr:row>4</xdr:row>
          <xdr:rowOff>209550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D793-461C-4148-9103-7F7BD4A5DA5C}">
  <dimension ref="A1:BG2024"/>
  <sheetViews>
    <sheetView zoomScaleNormal="100" workbookViewId="0">
      <selection activeCell="U22" sqref="U22"/>
    </sheetView>
  </sheetViews>
  <sheetFormatPr defaultColWidth="8.85546875" defaultRowHeight="12.75" x14ac:dyDescent="0.2"/>
  <cols>
    <col min="1" max="1" width="0.42578125" style="17" customWidth="1"/>
    <col min="2" max="2" width="19.7109375" style="17" customWidth="1"/>
    <col min="3" max="4" width="0.140625" style="17" customWidth="1"/>
    <col min="5" max="5" width="18.42578125" style="17" customWidth="1"/>
    <col min="6" max="7" width="9" style="17" customWidth="1"/>
    <col min="8" max="8" width="8.85546875" style="17" customWidth="1"/>
    <col min="9" max="12" width="9" style="17" customWidth="1"/>
    <col min="13" max="13" width="14.42578125" style="4" customWidth="1"/>
    <col min="14" max="19" width="0.140625" style="3" customWidth="1"/>
    <col min="20" max="20" width="4.42578125" style="4" customWidth="1"/>
    <col min="21" max="31" width="8.85546875" style="5"/>
    <col min="32" max="32" width="10" style="5" customWidth="1"/>
    <col min="33" max="59" width="8.85546875" style="5"/>
    <col min="60" max="16384" width="8.85546875" style="17"/>
  </cols>
  <sheetData>
    <row r="1" spans="1:42" ht="21" customHeight="1" x14ac:dyDescent="0.2">
      <c r="A1" s="68">
        <f>B1</f>
        <v>3</v>
      </c>
      <c r="B1" s="80">
        <f>B3</f>
        <v>3</v>
      </c>
      <c r="C1" s="66">
        <f>MAX(INT(E1/AO1)+1,1)</f>
        <v>2</v>
      </c>
      <c r="D1" s="64"/>
      <c r="E1" s="75">
        <f>E3</f>
        <v>3</v>
      </c>
      <c r="F1" s="111" t="s">
        <v>56</v>
      </c>
      <c r="G1" s="112"/>
      <c r="H1" s="112"/>
      <c r="I1" s="112"/>
      <c r="J1" s="112"/>
      <c r="K1" s="112"/>
      <c r="L1" s="84"/>
      <c r="M1" s="80">
        <f>L2</f>
        <v>1</v>
      </c>
      <c r="U1" s="102" t="s">
        <v>59</v>
      </c>
      <c r="V1" s="102"/>
      <c r="W1" s="102"/>
      <c r="X1" s="102"/>
      <c r="Y1" s="102"/>
      <c r="Z1" s="102"/>
      <c r="AA1" s="103" t="s">
        <v>64</v>
      </c>
      <c r="AB1" s="104"/>
      <c r="AC1" s="104"/>
      <c r="AD1" s="104"/>
      <c r="AE1" s="104"/>
      <c r="AF1" s="104"/>
      <c r="AH1" s="4"/>
      <c r="AO1" s="73">
        <f>IF(AP1=TRUE,1,1.75)</f>
        <v>1.75</v>
      </c>
      <c r="AP1" s="74" t="b">
        <v>0</v>
      </c>
    </row>
    <row r="2" spans="1:42" ht="41.25" customHeight="1" thickBot="1" x14ac:dyDescent="0.35">
      <c r="A2" s="69" t="s">
        <v>26</v>
      </c>
      <c r="B2" s="81" t="s">
        <v>27</v>
      </c>
      <c r="C2" s="67" t="s">
        <v>0</v>
      </c>
      <c r="D2" s="71"/>
      <c r="E2" s="76" t="s">
        <v>35</v>
      </c>
      <c r="F2" s="111"/>
      <c r="G2" s="112"/>
      <c r="H2" s="112"/>
      <c r="I2" s="112"/>
      <c r="J2" s="112"/>
      <c r="K2" s="112"/>
      <c r="L2" s="85">
        <v>1</v>
      </c>
      <c r="M2" s="86" t="s">
        <v>53</v>
      </c>
      <c r="U2" s="102"/>
      <c r="V2" s="102"/>
      <c r="W2" s="102"/>
      <c r="X2" s="102"/>
      <c r="Y2" s="102"/>
      <c r="Z2" s="102"/>
      <c r="AA2" s="104"/>
      <c r="AB2" s="104"/>
      <c r="AC2" s="104"/>
      <c r="AD2" s="104"/>
      <c r="AE2" s="104"/>
      <c r="AF2" s="104"/>
      <c r="AH2" s="4"/>
    </row>
    <row r="3" spans="1:42" ht="27" customHeight="1" x14ac:dyDescent="0.25">
      <c r="A3" s="69"/>
      <c r="B3" s="82">
        <v>3</v>
      </c>
      <c r="D3" s="38"/>
      <c r="E3" s="77">
        <v>3</v>
      </c>
      <c r="F3" s="106" t="s">
        <v>55</v>
      </c>
      <c r="G3" s="107"/>
      <c r="H3" s="72"/>
      <c r="I3" s="72"/>
      <c r="J3" s="72"/>
      <c r="K3" s="72"/>
      <c r="L3" s="9" t="s">
        <v>28</v>
      </c>
      <c r="M3" s="10">
        <f>E1*B1/GCD(B1,M1)/GCD(E1*B1/GCD(B1,M1),H4)</f>
        <v>9</v>
      </c>
      <c r="N3" s="11"/>
      <c r="V3" s="12"/>
      <c r="W3" s="12"/>
      <c r="X3" s="12"/>
      <c r="Y3" s="12"/>
      <c r="Z3" s="12"/>
      <c r="AA3" s="21"/>
      <c r="AB3" s="21"/>
      <c r="AC3" s="22"/>
      <c r="AD3" s="21"/>
      <c r="AF3" s="22"/>
    </row>
    <row r="4" spans="1:42" ht="28.5" customHeight="1" thickBot="1" x14ac:dyDescent="0.25">
      <c r="A4" s="70"/>
      <c r="B4" s="83"/>
      <c r="C4" s="14"/>
      <c r="D4" s="15"/>
      <c r="E4" s="78"/>
      <c r="F4" s="109" t="s">
        <v>54</v>
      </c>
      <c r="G4" s="110"/>
      <c r="H4" s="79">
        <f>C1</f>
        <v>2</v>
      </c>
      <c r="I4" s="108" t="s">
        <v>60</v>
      </c>
      <c r="J4" s="108"/>
      <c r="K4" s="108"/>
      <c r="L4" s="105" t="s">
        <v>29</v>
      </c>
      <c r="M4" s="105"/>
      <c r="N4" s="3">
        <f>A1*E1</f>
        <v>9</v>
      </c>
      <c r="P4" s="3" t="s">
        <v>1</v>
      </c>
      <c r="R4" s="18" t="s">
        <v>2</v>
      </c>
      <c r="S4" s="18" t="s">
        <v>3</v>
      </c>
      <c r="U4" s="19"/>
      <c r="AA4" s="21"/>
      <c r="AB4" s="21"/>
      <c r="AC4" s="22"/>
      <c r="AD4" s="21"/>
      <c r="AF4" s="22"/>
    </row>
    <row r="5" spans="1:42" ht="19.5" customHeight="1" x14ac:dyDescent="0.2">
      <c r="A5" s="5"/>
      <c r="B5" s="87" t="s">
        <v>30</v>
      </c>
      <c r="C5" s="5"/>
      <c r="D5" s="20"/>
      <c r="E5" s="5"/>
      <c r="F5" s="5"/>
      <c r="G5" s="5"/>
      <c r="H5" s="5"/>
      <c r="I5" s="5"/>
      <c r="J5" s="5"/>
      <c r="K5" s="5"/>
      <c r="L5" s="105"/>
      <c r="M5" s="105"/>
      <c r="N5" s="3">
        <v>0</v>
      </c>
      <c r="O5" s="3">
        <f>IF($N$4&gt;=O4,O4+1,"NA")</f>
        <v>1</v>
      </c>
      <c r="P5" s="3">
        <f t="shared" ref="P5:P68" si="0">(1-MOD(O5-1,$E$1)/$E$1)*VLOOKUP(IF(INT((O5-1)/$E$1)=$A$1,1,INT((O5-1)/$E$1)+1),$A$7:$C$57,2)+MOD(O5-1,$E$1)/$E$1*VLOOKUP(IF(INT((O5-1)/$E$1)+1=$A$1,1,(INT((O5-1)/$E$1)+2)),$A$7:$C$57,2)</f>
        <v>6.1257422745431001E-17</v>
      </c>
      <c r="Q5" s="3">
        <f t="shared" ref="Q5:Q68" si="1">(1-MOD(O5-1,$E$1)/$E$1)*VLOOKUP(IF(INT((O5-1)/$E$1)=$A$1,1,INT((O5-1)/$E$1)+1),$A$7:$C$57,3)+MOD(O5-1,$E$1)/$E$1*VLOOKUP(IF(INT((O5-1)/$E$1)+1=$A$1,1,(INT((O5-1)/$E$1)+2)),$A$7:$C$57,3)</f>
        <v>1</v>
      </c>
      <c r="R5" s="3">
        <f t="shared" ref="R5:R68" si="2">VLOOKUP(MOD(N5*$C$1,$A$1*$E$1),$N$5:$Q$2019,3)</f>
        <v>6.1257422745431001E-17</v>
      </c>
      <c r="S5" s="3">
        <f t="shared" ref="S5:S68" si="3">VLOOKUP(MOD(N5*$C$1,$A$1*$E$1),$N$5:$Q$2019,4)</f>
        <v>1</v>
      </c>
      <c r="AA5" s="21"/>
      <c r="AB5" s="21"/>
      <c r="AC5" s="22"/>
      <c r="AD5" s="21"/>
      <c r="AF5" s="22"/>
    </row>
    <row r="6" spans="1:42" ht="12.75" customHeight="1" x14ac:dyDescent="0.2">
      <c r="A6" s="101"/>
      <c r="B6" s="101"/>
      <c r="C6" s="101"/>
      <c r="D6" s="18">
        <v>3</v>
      </c>
      <c r="E6" s="5"/>
      <c r="F6" s="5"/>
      <c r="G6" s="5"/>
      <c r="H6" s="5"/>
      <c r="I6" s="5"/>
      <c r="J6" s="5"/>
      <c r="K6" s="5"/>
      <c r="L6" s="5"/>
      <c r="N6" s="3">
        <v>1</v>
      </c>
      <c r="O6" s="3">
        <f t="shared" ref="O6:O69" si="4">IF($N$4&gt;=O5,O5+1,"NA")</f>
        <v>2</v>
      </c>
      <c r="P6" s="3">
        <f t="shared" si="0"/>
        <v>0.28867513459481292</v>
      </c>
      <c r="Q6" s="3">
        <f t="shared" si="1"/>
        <v>0.50000000000000011</v>
      </c>
      <c r="R6" s="3">
        <f t="shared" si="2"/>
        <v>0.57735026918962573</v>
      </c>
      <c r="S6" s="3">
        <f t="shared" si="3"/>
        <v>0</v>
      </c>
      <c r="U6" s="21"/>
      <c r="W6" s="22"/>
      <c r="X6" s="21"/>
      <c r="Z6" s="22"/>
    </row>
    <row r="7" spans="1:42" ht="12.75" customHeight="1" x14ac:dyDescent="0.2">
      <c r="A7" s="4" t="s">
        <v>4</v>
      </c>
      <c r="B7" s="23" t="s">
        <v>2</v>
      </c>
      <c r="C7" s="23" t="s">
        <v>3</v>
      </c>
      <c r="D7" s="3">
        <v>5</v>
      </c>
      <c r="E7" s="5"/>
      <c r="F7" s="3"/>
      <c r="G7" s="3"/>
      <c r="H7" s="3"/>
      <c r="I7" s="3"/>
      <c r="J7" s="3"/>
      <c r="K7" s="3"/>
      <c r="L7" s="3"/>
      <c r="N7" s="3">
        <v>2</v>
      </c>
      <c r="O7" s="3">
        <f t="shared" si="4"/>
        <v>3</v>
      </c>
      <c r="P7" s="3">
        <f t="shared" si="0"/>
        <v>0.57735026918962573</v>
      </c>
      <c r="Q7" s="3">
        <f t="shared" si="1"/>
        <v>0</v>
      </c>
      <c r="R7" s="3">
        <f t="shared" si="2"/>
        <v>0.28867513459481303</v>
      </c>
      <c r="S7" s="3">
        <f t="shared" si="3"/>
        <v>-0.5</v>
      </c>
      <c r="U7" s="21"/>
      <c r="V7" s="21"/>
      <c r="W7" s="22"/>
      <c r="X7" s="21"/>
      <c r="Z7" s="22"/>
    </row>
    <row r="8" spans="1:42" ht="12.75" customHeight="1" x14ac:dyDescent="0.2">
      <c r="A8" s="24">
        <v>1</v>
      </c>
      <c r="B8" s="25">
        <f>E63</f>
        <v>6.1257422745431001E-17</v>
      </c>
      <c r="C8" s="25">
        <f>F63</f>
        <v>1</v>
      </c>
      <c r="D8" s="3">
        <v>7</v>
      </c>
      <c r="E8" s="5"/>
      <c r="F8" s="3"/>
      <c r="G8" s="3"/>
      <c r="H8" s="3"/>
      <c r="I8" s="3"/>
      <c r="J8" s="3"/>
      <c r="K8" s="3"/>
      <c r="L8" s="3"/>
      <c r="N8" s="3">
        <v>3</v>
      </c>
      <c r="O8" s="3">
        <f t="shared" si="4"/>
        <v>4</v>
      </c>
      <c r="P8" s="3">
        <f t="shared" si="0"/>
        <v>0.86602540378443871</v>
      </c>
      <c r="Q8" s="3">
        <f t="shared" si="1"/>
        <v>-0.49999999999999983</v>
      </c>
      <c r="R8" s="3">
        <f t="shared" si="2"/>
        <v>-0.86602540378443849</v>
      </c>
      <c r="S8" s="3">
        <f t="shared" si="3"/>
        <v>-0.50000000000000033</v>
      </c>
      <c r="U8" s="21"/>
      <c r="V8" s="21"/>
      <c r="W8" s="22"/>
      <c r="X8" s="21"/>
      <c r="Z8" s="22"/>
    </row>
    <row r="9" spans="1:42" ht="12.75" customHeight="1" x14ac:dyDescent="0.2">
      <c r="A9" s="24">
        <f t="shared" ref="A9:A57" si="5">IF(A8&lt;$A$1,A8+1,9999)</f>
        <v>2</v>
      </c>
      <c r="B9" s="25">
        <f t="shared" ref="B9:C24" si="6">E64</f>
        <v>0.86602540378443871</v>
      </c>
      <c r="C9" s="25">
        <f t="shared" si="6"/>
        <v>-0.49999999999999983</v>
      </c>
      <c r="D9" s="3">
        <v>11</v>
      </c>
      <c r="E9" s="5"/>
      <c r="F9" s="3"/>
      <c r="G9" s="3"/>
      <c r="H9" s="3"/>
      <c r="I9" s="3"/>
      <c r="J9" s="3"/>
      <c r="K9" s="3"/>
      <c r="L9" s="3"/>
      <c r="N9" s="3">
        <v>4</v>
      </c>
      <c r="O9" s="3">
        <f t="shared" si="4"/>
        <v>5</v>
      </c>
      <c r="P9" s="3">
        <f t="shared" si="0"/>
        <v>0.28867513459481303</v>
      </c>
      <c r="Q9" s="3">
        <f t="shared" si="1"/>
        <v>-0.5</v>
      </c>
      <c r="R9" s="3">
        <f t="shared" si="2"/>
        <v>-0.28867513459481281</v>
      </c>
      <c r="S9" s="3">
        <f t="shared" si="3"/>
        <v>0.49999999999999983</v>
      </c>
      <c r="U9" s="21"/>
      <c r="V9" s="21"/>
      <c r="W9" s="22"/>
      <c r="X9" s="21"/>
      <c r="Z9" s="22"/>
    </row>
    <row r="10" spans="1:42" ht="12.75" customHeight="1" x14ac:dyDescent="0.2">
      <c r="A10" s="24">
        <f t="shared" si="5"/>
        <v>3</v>
      </c>
      <c r="B10" s="25">
        <f t="shared" si="6"/>
        <v>-0.86602540378443849</v>
      </c>
      <c r="C10" s="25">
        <f t="shared" si="6"/>
        <v>-0.50000000000000033</v>
      </c>
      <c r="D10" s="3">
        <v>13</v>
      </c>
      <c r="E10" s="5"/>
      <c r="F10" s="3"/>
      <c r="G10" s="3"/>
      <c r="H10" s="3"/>
      <c r="I10" s="3"/>
      <c r="J10" s="3"/>
      <c r="K10" s="3"/>
      <c r="L10" s="3"/>
      <c r="N10" s="3">
        <v>5</v>
      </c>
      <c r="O10" s="3">
        <f t="shared" si="4"/>
        <v>6</v>
      </c>
      <c r="P10" s="3">
        <f t="shared" si="0"/>
        <v>-0.2886751345948127</v>
      </c>
      <c r="Q10" s="3">
        <f t="shared" si="1"/>
        <v>-0.50000000000000022</v>
      </c>
      <c r="R10" s="3">
        <f t="shared" si="2"/>
        <v>0.28867513459481292</v>
      </c>
      <c r="S10" s="3">
        <f t="shared" si="3"/>
        <v>0.50000000000000011</v>
      </c>
      <c r="U10" s="21"/>
      <c r="V10" s="21"/>
      <c r="W10" s="22"/>
      <c r="X10" s="21"/>
      <c r="Z10" s="22"/>
    </row>
    <row r="11" spans="1:42" ht="12.75" customHeight="1" x14ac:dyDescent="0.2">
      <c r="A11" s="24">
        <f t="shared" si="5"/>
        <v>9999</v>
      </c>
      <c r="B11" s="25">
        <f t="shared" si="6"/>
        <v>6.1257422745431001E-17</v>
      </c>
      <c r="C11" s="25">
        <f t="shared" si="6"/>
        <v>1</v>
      </c>
      <c r="D11" s="3">
        <v>17</v>
      </c>
      <c r="E11" s="5"/>
      <c r="F11" s="3"/>
      <c r="G11" s="3"/>
      <c r="H11" s="3"/>
      <c r="I11" s="3"/>
      <c r="J11" s="3"/>
      <c r="K11" s="3"/>
      <c r="L11" s="3"/>
      <c r="N11" s="3">
        <v>6</v>
      </c>
      <c r="O11" s="3">
        <f t="shared" si="4"/>
        <v>7</v>
      </c>
      <c r="P11" s="3">
        <f t="shared" si="0"/>
        <v>-0.86602540378443849</v>
      </c>
      <c r="Q11" s="3">
        <f t="shared" si="1"/>
        <v>-0.50000000000000033</v>
      </c>
      <c r="R11" s="3">
        <f t="shared" si="2"/>
        <v>0.86602540378443871</v>
      </c>
      <c r="S11" s="3">
        <f t="shared" si="3"/>
        <v>-0.49999999999999983</v>
      </c>
      <c r="U11" s="21"/>
      <c r="V11" s="21"/>
      <c r="W11" s="22"/>
      <c r="X11" s="21"/>
      <c r="Z11" s="22"/>
    </row>
    <row r="12" spans="1:42" ht="12.75" customHeight="1" x14ac:dyDescent="0.2">
      <c r="A12" s="24">
        <f t="shared" si="5"/>
        <v>9999</v>
      </c>
      <c r="B12" s="25">
        <f t="shared" si="6"/>
        <v>0.86602540378443871</v>
      </c>
      <c r="C12" s="25">
        <f t="shared" si="6"/>
        <v>-0.49999999999999983</v>
      </c>
      <c r="D12" s="3">
        <v>19</v>
      </c>
      <c r="E12" s="5"/>
      <c r="F12" s="3"/>
      <c r="G12" s="3"/>
      <c r="H12" s="3"/>
      <c r="I12" s="3"/>
      <c r="J12" s="3"/>
      <c r="K12" s="3"/>
      <c r="L12" s="3"/>
      <c r="N12" s="3">
        <v>7</v>
      </c>
      <c r="O12" s="3">
        <f t="shared" si="4"/>
        <v>8</v>
      </c>
      <c r="P12" s="3">
        <f t="shared" si="0"/>
        <v>-0.57735026918962573</v>
      </c>
      <c r="Q12" s="3">
        <f t="shared" si="1"/>
        <v>0</v>
      </c>
      <c r="R12" s="3">
        <f t="shared" si="2"/>
        <v>-0.2886751345948127</v>
      </c>
      <c r="S12" s="3">
        <f t="shared" si="3"/>
        <v>-0.50000000000000022</v>
      </c>
      <c r="U12" s="21"/>
      <c r="V12" s="21"/>
      <c r="W12" s="22"/>
      <c r="X12" s="21"/>
      <c r="Z12" s="22"/>
    </row>
    <row r="13" spans="1:42" ht="12.75" customHeight="1" x14ac:dyDescent="0.2">
      <c r="A13" s="24">
        <f t="shared" si="5"/>
        <v>9999</v>
      </c>
      <c r="B13" s="25">
        <f t="shared" si="6"/>
        <v>-0.86602540378443849</v>
      </c>
      <c r="C13" s="25">
        <f t="shared" si="6"/>
        <v>-0.50000000000000033</v>
      </c>
      <c r="D13" s="3">
        <v>23</v>
      </c>
      <c r="E13" s="5"/>
      <c r="F13" s="3"/>
      <c r="G13" s="3"/>
      <c r="H13" s="3"/>
      <c r="I13" s="3"/>
      <c r="J13" s="3"/>
      <c r="K13" s="3"/>
      <c r="L13" s="3"/>
      <c r="N13" s="3">
        <v>8</v>
      </c>
      <c r="O13" s="3">
        <f t="shared" si="4"/>
        <v>9</v>
      </c>
      <c r="P13" s="3">
        <f t="shared" si="0"/>
        <v>-0.28867513459481281</v>
      </c>
      <c r="Q13" s="3">
        <f t="shared" si="1"/>
        <v>0.49999999999999983</v>
      </c>
      <c r="R13" s="3">
        <f t="shared" si="2"/>
        <v>-0.57735026918962573</v>
      </c>
      <c r="S13" s="3">
        <f t="shared" si="3"/>
        <v>0</v>
      </c>
      <c r="U13" s="21"/>
      <c r="V13" s="21"/>
      <c r="W13" s="22"/>
      <c r="X13" s="21"/>
      <c r="Z13" s="22"/>
    </row>
    <row r="14" spans="1:42" ht="12.75" customHeight="1" x14ac:dyDescent="0.2">
      <c r="A14" s="24">
        <f t="shared" si="5"/>
        <v>9999</v>
      </c>
      <c r="B14" s="25">
        <f t="shared" si="6"/>
        <v>6.1257422745431001E-17</v>
      </c>
      <c r="C14" s="25">
        <f t="shared" si="6"/>
        <v>1</v>
      </c>
      <c r="D14" s="3">
        <v>29</v>
      </c>
      <c r="E14" s="5"/>
      <c r="F14" s="3"/>
      <c r="G14" s="3"/>
      <c r="H14" s="3"/>
      <c r="I14" s="3"/>
      <c r="J14" s="3"/>
      <c r="K14" s="3"/>
      <c r="L14" s="3"/>
      <c r="N14" s="3">
        <v>9</v>
      </c>
      <c r="O14" s="3">
        <f t="shared" si="4"/>
        <v>10</v>
      </c>
      <c r="P14" s="3">
        <f t="shared" si="0"/>
        <v>6.1257422745431001E-17</v>
      </c>
      <c r="Q14" s="3">
        <f t="shared" si="1"/>
        <v>1</v>
      </c>
      <c r="R14" s="3">
        <f t="shared" si="2"/>
        <v>6.1257422745431001E-17</v>
      </c>
      <c r="S14" s="3">
        <f t="shared" si="3"/>
        <v>1</v>
      </c>
      <c r="U14" s="21"/>
      <c r="V14" s="21"/>
      <c r="W14" s="22"/>
      <c r="X14" s="21"/>
      <c r="Z14" s="22"/>
    </row>
    <row r="15" spans="1:42" ht="12.75" customHeight="1" x14ac:dyDescent="0.2">
      <c r="A15" s="24">
        <f t="shared" si="5"/>
        <v>9999</v>
      </c>
      <c r="B15" s="25">
        <f t="shared" si="6"/>
        <v>0.86602540378443871</v>
      </c>
      <c r="C15" s="25">
        <f t="shared" si="6"/>
        <v>-0.49999999999999983</v>
      </c>
      <c r="D15" s="3">
        <v>31</v>
      </c>
      <c r="E15" s="5"/>
      <c r="F15" s="3"/>
      <c r="G15" s="3"/>
      <c r="H15" s="3"/>
      <c r="I15" s="3"/>
      <c r="J15" s="3"/>
      <c r="K15" s="3"/>
      <c r="L15" s="3"/>
      <c r="N15" s="3">
        <v>10</v>
      </c>
      <c r="O15" s="3" t="str">
        <f t="shared" si="4"/>
        <v>NA</v>
      </c>
      <c r="P15" s="3" t="e">
        <f t="shared" si="0"/>
        <v>#VALUE!</v>
      </c>
      <c r="Q15" s="3" t="e">
        <f t="shared" si="1"/>
        <v>#VALUE!</v>
      </c>
      <c r="R15" s="3">
        <f t="shared" si="2"/>
        <v>0.57735026918962573</v>
      </c>
      <c r="S15" s="3">
        <f t="shared" si="3"/>
        <v>0</v>
      </c>
      <c r="U15" s="21"/>
      <c r="W15" s="22"/>
      <c r="X15" s="21"/>
      <c r="Z15" s="22"/>
    </row>
    <row r="16" spans="1:42" ht="12.75" customHeight="1" x14ac:dyDescent="0.2">
      <c r="A16" s="24">
        <f t="shared" si="5"/>
        <v>9999</v>
      </c>
      <c r="B16" s="25">
        <f t="shared" si="6"/>
        <v>-0.86602540378443849</v>
      </c>
      <c r="C16" s="25">
        <f t="shared" si="6"/>
        <v>-0.50000000000000033</v>
      </c>
      <c r="D16" s="3">
        <v>37</v>
      </c>
      <c r="E16" s="5"/>
      <c r="F16" s="3"/>
      <c r="G16" s="3"/>
      <c r="H16" s="3"/>
      <c r="I16" s="3"/>
      <c r="J16" s="3"/>
      <c r="K16" s="3"/>
      <c r="L16" s="3"/>
      <c r="N16" s="3">
        <v>11</v>
      </c>
      <c r="O16" s="3" t="str">
        <f t="shared" si="4"/>
        <v>NA</v>
      </c>
      <c r="P16" s="3" t="e">
        <f t="shared" si="0"/>
        <v>#VALUE!</v>
      </c>
      <c r="Q16" s="3" t="e">
        <f t="shared" si="1"/>
        <v>#VALUE!</v>
      </c>
      <c r="R16" s="3">
        <f t="shared" si="2"/>
        <v>0.28867513459481303</v>
      </c>
      <c r="S16" s="3">
        <f t="shared" si="3"/>
        <v>-0.5</v>
      </c>
      <c r="U16" s="21"/>
      <c r="W16" s="22"/>
      <c r="X16" s="21"/>
      <c r="Z16" s="22"/>
    </row>
    <row r="17" spans="1:32" ht="12.75" customHeight="1" x14ac:dyDescent="0.2">
      <c r="A17" s="24">
        <f t="shared" si="5"/>
        <v>9999</v>
      </c>
      <c r="B17" s="25">
        <f t="shared" si="6"/>
        <v>6.1257422745431001E-17</v>
      </c>
      <c r="C17" s="25">
        <f t="shared" si="6"/>
        <v>1</v>
      </c>
      <c r="D17" s="3">
        <v>41</v>
      </c>
      <c r="E17" s="5"/>
      <c r="F17" s="3"/>
      <c r="G17" s="3"/>
      <c r="H17" s="3"/>
      <c r="I17" s="3"/>
      <c r="J17" s="3"/>
      <c r="K17" s="3"/>
      <c r="L17" s="3"/>
      <c r="N17" s="3">
        <v>12</v>
      </c>
      <c r="O17" s="3" t="str">
        <f t="shared" si="4"/>
        <v>NA</v>
      </c>
      <c r="P17" s="3" t="e">
        <f t="shared" si="0"/>
        <v>#VALUE!</v>
      </c>
      <c r="Q17" s="3" t="e">
        <f t="shared" si="1"/>
        <v>#VALUE!</v>
      </c>
      <c r="R17" s="3">
        <f t="shared" si="2"/>
        <v>-0.86602540378443849</v>
      </c>
      <c r="S17" s="3">
        <f t="shared" si="3"/>
        <v>-0.50000000000000033</v>
      </c>
      <c r="U17" s="21"/>
      <c r="W17" s="22"/>
      <c r="X17" s="21"/>
      <c r="Z17" s="22"/>
    </row>
    <row r="18" spans="1:32" ht="12.75" customHeight="1" x14ac:dyDescent="0.2">
      <c r="A18" s="24">
        <f t="shared" si="5"/>
        <v>9999</v>
      </c>
      <c r="B18" s="25">
        <f t="shared" si="6"/>
        <v>0.86602540378443871</v>
      </c>
      <c r="C18" s="25">
        <f t="shared" si="6"/>
        <v>-0.49999999999999983</v>
      </c>
      <c r="D18" s="3">
        <v>43</v>
      </c>
      <c r="E18" s="5"/>
      <c r="F18" s="3"/>
      <c r="G18" s="3"/>
      <c r="H18" s="3"/>
      <c r="I18" s="3"/>
      <c r="J18" s="3"/>
      <c r="K18" s="3"/>
      <c r="L18" s="3"/>
      <c r="N18" s="3">
        <v>13</v>
      </c>
      <c r="O18" s="3" t="str">
        <f t="shared" si="4"/>
        <v>NA</v>
      </c>
      <c r="P18" s="3" t="e">
        <f t="shared" si="0"/>
        <v>#VALUE!</v>
      </c>
      <c r="Q18" s="3" t="e">
        <f t="shared" si="1"/>
        <v>#VALUE!</v>
      </c>
      <c r="R18" s="3">
        <f t="shared" si="2"/>
        <v>-0.28867513459481281</v>
      </c>
      <c r="S18" s="3">
        <f t="shared" si="3"/>
        <v>0.49999999999999983</v>
      </c>
      <c r="U18" s="21"/>
      <c r="V18" s="21"/>
      <c r="W18" s="22"/>
      <c r="X18" s="21"/>
      <c r="Z18" s="22"/>
      <c r="AA18" s="100" t="s">
        <v>65</v>
      </c>
      <c r="AB18" s="100"/>
      <c r="AC18" s="100"/>
      <c r="AD18" s="100"/>
      <c r="AE18" s="100"/>
      <c r="AF18" s="100"/>
    </row>
    <row r="19" spans="1:32" ht="12.75" customHeight="1" x14ac:dyDescent="0.25">
      <c r="A19" s="24">
        <f t="shared" si="5"/>
        <v>9999</v>
      </c>
      <c r="B19" s="25">
        <f t="shared" si="6"/>
        <v>-0.86602540378443849</v>
      </c>
      <c r="C19" s="25">
        <f t="shared" si="6"/>
        <v>-0.50000000000000033</v>
      </c>
      <c r="D19" s="3">
        <v>47</v>
      </c>
      <c r="E19" s="5"/>
      <c r="F19" s="3"/>
      <c r="G19" s="3"/>
      <c r="H19" s="3"/>
      <c r="I19" s="3"/>
      <c r="J19" s="3"/>
      <c r="K19" s="3"/>
      <c r="L19" s="3"/>
      <c r="N19" s="3">
        <v>14</v>
      </c>
      <c r="O19" s="3" t="str">
        <f t="shared" si="4"/>
        <v>NA</v>
      </c>
      <c r="P19" s="3" t="e">
        <f t="shared" si="0"/>
        <v>#VALUE!</v>
      </c>
      <c r="Q19" s="3" t="e">
        <f t="shared" si="1"/>
        <v>#VALUE!</v>
      </c>
      <c r="R19" s="3">
        <f t="shared" si="2"/>
        <v>0.28867513459481292</v>
      </c>
      <c r="S19" s="3">
        <f t="shared" si="3"/>
        <v>0.50000000000000011</v>
      </c>
      <c r="U19" s="52" t="s">
        <v>58</v>
      </c>
      <c r="V19" s="21"/>
      <c r="W19" s="22"/>
      <c r="X19" s="21"/>
      <c r="Z19" s="22"/>
      <c r="AA19" s="100"/>
      <c r="AB19" s="100"/>
      <c r="AC19" s="100"/>
      <c r="AD19" s="100"/>
      <c r="AE19" s="100"/>
      <c r="AF19" s="100"/>
    </row>
    <row r="20" spans="1:32" ht="12.75" customHeight="1" x14ac:dyDescent="0.2">
      <c r="A20" s="24">
        <f t="shared" si="5"/>
        <v>9999</v>
      </c>
      <c r="B20" s="25">
        <f t="shared" si="6"/>
        <v>6.1257422745431001E-17</v>
      </c>
      <c r="C20" s="25">
        <f t="shared" si="6"/>
        <v>1</v>
      </c>
      <c r="D20" s="3">
        <v>53</v>
      </c>
      <c r="E20" s="5"/>
      <c r="F20" s="3"/>
      <c r="G20" s="3"/>
      <c r="H20" s="3"/>
      <c r="I20" s="3"/>
      <c r="J20" s="3"/>
      <c r="K20" s="3"/>
      <c r="L20" s="3"/>
      <c r="N20" s="3">
        <v>15</v>
      </c>
      <c r="O20" s="3" t="str">
        <f t="shared" si="4"/>
        <v>NA</v>
      </c>
      <c r="P20" s="3" t="e">
        <f t="shared" si="0"/>
        <v>#VALUE!</v>
      </c>
      <c r="Q20" s="3" t="e">
        <f t="shared" si="1"/>
        <v>#VALUE!</v>
      </c>
      <c r="R20" s="3">
        <f t="shared" si="2"/>
        <v>0.86602540378443871</v>
      </c>
      <c r="S20" s="3">
        <f t="shared" si="3"/>
        <v>-0.49999999999999983</v>
      </c>
      <c r="U20" s="52" t="s">
        <v>57</v>
      </c>
      <c r="V20" s="21"/>
      <c r="W20" s="22"/>
      <c r="X20" s="21"/>
      <c r="Z20" s="22"/>
    </row>
    <row r="21" spans="1:32" ht="12.75" customHeight="1" x14ac:dyDescent="0.2">
      <c r="A21" s="24">
        <f t="shared" si="5"/>
        <v>9999</v>
      </c>
      <c r="B21" s="25">
        <f t="shared" si="6"/>
        <v>0.86602540378443871</v>
      </c>
      <c r="C21" s="25">
        <f t="shared" si="6"/>
        <v>-0.49999999999999983</v>
      </c>
      <c r="D21" s="3">
        <v>59</v>
      </c>
      <c r="E21" s="5"/>
      <c r="F21" s="3"/>
      <c r="G21" s="3"/>
      <c r="H21" s="3"/>
      <c r="I21" s="3"/>
      <c r="J21" s="3"/>
      <c r="K21" s="3"/>
      <c r="L21" s="3"/>
      <c r="N21" s="3">
        <v>16</v>
      </c>
      <c r="O21" s="3" t="str">
        <f t="shared" si="4"/>
        <v>NA</v>
      </c>
      <c r="P21" s="3" t="e">
        <f t="shared" si="0"/>
        <v>#VALUE!</v>
      </c>
      <c r="Q21" s="3" t="e">
        <f t="shared" si="1"/>
        <v>#VALUE!</v>
      </c>
      <c r="R21" s="3">
        <f t="shared" si="2"/>
        <v>-0.2886751345948127</v>
      </c>
      <c r="S21" s="3">
        <f t="shared" si="3"/>
        <v>-0.50000000000000022</v>
      </c>
      <c r="U21" s="26" t="s">
        <v>31</v>
      </c>
      <c r="V21" s="27"/>
      <c r="W21" s="28"/>
      <c r="X21" s="26"/>
      <c r="Y21" s="27"/>
      <c r="Z21" s="28"/>
      <c r="AA21" s="26"/>
      <c r="AB21" s="27"/>
      <c r="AC21" s="27"/>
      <c r="AD21" s="27"/>
      <c r="AE21" s="27"/>
    </row>
    <row r="22" spans="1:32" ht="12.75" customHeight="1" x14ac:dyDescent="0.2">
      <c r="A22" s="24">
        <f t="shared" si="5"/>
        <v>9999</v>
      </c>
      <c r="B22" s="25">
        <f t="shared" si="6"/>
        <v>-0.86602540378443849</v>
      </c>
      <c r="C22" s="25">
        <f t="shared" si="6"/>
        <v>-0.50000000000000033</v>
      </c>
      <c r="D22" s="3">
        <v>61</v>
      </c>
      <c r="E22" s="5"/>
      <c r="F22" s="3"/>
      <c r="G22" s="3"/>
      <c r="H22" s="3"/>
      <c r="I22" s="3"/>
      <c r="J22" s="3"/>
      <c r="K22" s="3"/>
      <c r="L22" s="3"/>
      <c r="N22" s="3">
        <v>17</v>
      </c>
      <c r="O22" s="3" t="str">
        <f t="shared" si="4"/>
        <v>NA</v>
      </c>
      <c r="P22" s="3" t="e">
        <f t="shared" si="0"/>
        <v>#VALUE!</v>
      </c>
      <c r="Q22" s="3" t="e">
        <f t="shared" si="1"/>
        <v>#VALUE!</v>
      </c>
      <c r="R22" s="3">
        <f t="shared" si="2"/>
        <v>-0.57735026918962573</v>
      </c>
      <c r="S22" s="3">
        <f t="shared" si="3"/>
        <v>0</v>
      </c>
      <c r="U22" s="26"/>
      <c r="V22" s="26"/>
      <c r="W22" s="28"/>
      <c r="X22" s="26"/>
      <c r="Y22" s="27"/>
      <c r="Z22" s="28"/>
      <c r="AA22" s="26"/>
      <c r="AB22" s="27"/>
      <c r="AC22" s="27"/>
      <c r="AD22" s="27"/>
      <c r="AE22" s="27"/>
    </row>
    <row r="23" spans="1:32" ht="12.75" customHeight="1" x14ac:dyDescent="0.2">
      <c r="A23" s="24">
        <f t="shared" si="5"/>
        <v>9999</v>
      </c>
      <c r="B23" s="25">
        <f t="shared" si="6"/>
        <v>6.1257422745431001E-17</v>
      </c>
      <c r="C23" s="25">
        <f t="shared" si="6"/>
        <v>1</v>
      </c>
      <c r="D23" s="3">
        <v>67</v>
      </c>
      <c r="E23" s="5"/>
      <c r="F23" s="3"/>
      <c r="G23" s="3"/>
      <c r="H23" s="3"/>
      <c r="I23" s="3"/>
      <c r="J23" s="3"/>
      <c r="K23" s="3"/>
      <c r="L23" s="3"/>
      <c r="N23" s="3">
        <v>18</v>
      </c>
      <c r="O23" s="3" t="str">
        <f t="shared" si="4"/>
        <v>NA</v>
      </c>
      <c r="P23" s="3" t="e">
        <f t="shared" si="0"/>
        <v>#VALUE!</v>
      </c>
      <c r="Q23" s="3" t="e">
        <f t="shared" si="1"/>
        <v>#VALUE!</v>
      </c>
      <c r="R23" s="3">
        <f t="shared" si="2"/>
        <v>6.1257422745431001E-17</v>
      </c>
      <c r="S23" s="3">
        <f t="shared" si="3"/>
        <v>1</v>
      </c>
      <c r="U23" s="26"/>
      <c r="V23" s="26"/>
      <c r="W23" s="28"/>
      <c r="X23" s="26"/>
      <c r="Y23" s="27"/>
      <c r="Z23" s="28"/>
      <c r="AA23" s="26"/>
      <c r="AB23" s="27"/>
      <c r="AC23" s="27"/>
      <c r="AD23" s="27"/>
      <c r="AE23" s="27"/>
    </row>
    <row r="24" spans="1:32" ht="12.75" customHeight="1" x14ac:dyDescent="0.2">
      <c r="A24" s="24">
        <f t="shared" si="5"/>
        <v>9999</v>
      </c>
      <c r="B24" s="25">
        <f t="shared" si="6"/>
        <v>0.86602540378443871</v>
      </c>
      <c r="C24" s="25">
        <f t="shared" si="6"/>
        <v>-0.49999999999999983</v>
      </c>
      <c r="D24" s="3">
        <v>71</v>
      </c>
      <c r="E24" s="5"/>
      <c r="F24" s="3"/>
      <c r="G24" s="3"/>
      <c r="H24" s="3"/>
      <c r="I24" s="3"/>
      <c r="J24" s="3"/>
      <c r="K24" s="3"/>
      <c r="L24" s="3"/>
      <c r="N24" s="3">
        <v>19</v>
      </c>
      <c r="O24" s="3" t="str">
        <f t="shared" si="4"/>
        <v>NA</v>
      </c>
      <c r="P24" s="3" t="e">
        <f t="shared" si="0"/>
        <v>#VALUE!</v>
      </c>
      <c r="Q24" s="3" t="e">
        <f t="shared" si="1"/>
        <v>#VALUE!</v>
      </c>
      <c r="R24" s="3">
        <f t="shared" si="2"/>
        <v>0.57735026918962573</v>
      </c>
      <c r="S24" s="3">
        <f t="shared" si="3"/>
        <v>0</v>
      </c>
      <c r="U24" s="26"/>
      <c r="V24" s="26"/>
      <c r="W24" s="28"/>
      <c r="X24" s="26"/>
      <c r="Y24" s="27"/>
      <c r="Z24" s="28"/>
      <c r="AA24" s="26"/>
      <c r="AB24" s="27"/>
      <c r="AC24" s="27"/>
      <c r="AD24" s="27"/>
      <c r="AE24" s="27"/>
    </row>
    <row r="25" spans="1:32" ht="12.75" customHeight="1" x14ac:dyDescent="0.2">
      <c r="A25" s="24">
        <f t="shared" si="5"/>
        <v>9999</v>
      </c>
      <c r="B25" s="25">
        <f t="shared" ref="B25:C40" si="7">E80</f>
        <v>-0.86602540378443849</v>
      </c>
      <c r="C25" s="25">
        <f t="shared" si="7"/>
        <v>-0.50000000000000033</v>
      </c>
      <c r="D25" s="3">
        <v>73</v>
      </c>
      <c r="E25" s="5"/>
      <c r="F25" s="3"/>
      <c r="G25" s="3"/>
      <c r="H25" s="3"/>
      <c r="I25" s="3"/>
      <c r="J25" s="3"/>
      <c r="K25" s="3"/>
      <c r="L25" s="3"/>
      <c r="N25" s="3">
        <v>20</v>
      </c>
      <c r="O25" s="3" t="str">
        <f t="shared" si="4"/>
        <v>NA</v>
      </c>
      <c r="P25" s="3" t="e">
        <f t="shared" si="0"/>
        <v>#VALUE!</v>
      </c>
      <c r="Q25" s="3" t="e">
        <f t="shared" si="1"/>
        <v>#VALUE!</v>
      </c>
      <c r="R25" s="3">
        <f t="shared" si="2"/>
        <v>0.28867513459481303</v>
      </c>
      <c r="S25" s="3">
        <f t="shared" si="3"/>
        <v>-0.5</v>
      </c>
      <c r="U25" s="26"/>
      <c r="V25" s="45"/>
      <c r="W25" s="28"/>
      <c r="X25" s="26"/>
      <c r="Y25" s="27"/>
      <c r="Z25" s="28"/>
      <c r="AA25" s="26"/>
      <c r="AB25" s="27"/>
      <c r="AC25" s="27"/>
      <c r="AD25" s="27"/>
      <c r="AE25" s="27"/>
    </row>
    <row r="26" spans="1:32" ht="12.75" customHeight="1" x14ac:dyDescent="0.2">
      <c r="A26" s="24">
        <f t="shared" si="5"/>
        <v>9999</v>
      </c>
      <c r="B26" s="25">
        <f t="shared" si="7"/>
        <v>6.1257422745431001E-17</v>
      </c>
      <c r="C26" s="25">
        <f t="shared" si="7"/>
        <v>1</v>
      </c>
      <c r="D26" s="3">
        <v>79</v>
      </c>
      <c r="E26" s="5"/>
      <c r="F26" s="3"/>
      <c r="G26" s="3"/>
      <c r="H26" s="3"/>
      <c r="I26" s="3"/>
      <c r="J26" s="3"/>
      <c r="K26" s="3"/>
      <c r="L26" s="3"/>
      <c r="N26" s="3">
        <v>21</v>
      </c>
      <c r="O26" s="3" t="str">
        <f t="shared" si="4"/>
        <v>NA</v>
      </c>
      <c r="P26" s="3" t="e">
        <f t="shared" si="0"/>
        <v>#VALUE!</v>
      </c>
      <c r="Q26" s="3" t="e">
        <f t="shared" si="1"/>
        <v>#VALUE!</v>
      </c>
      <c r="R26" s="3">
        <f t="shared" si="2"/>
        <v>-0.86602540378443849</v>
      </c>
      <c r="S26" s="3">
        <f t="shared" si="3"/>
        <v>-0.50000000000000033</v>
      </c>
      <c r="U26" s="26"/>
      <c r="V26" s="27"/>
      <c r="W26" s="28"/>
      <c r="X26" s="26"/>
      <c r="Y26" s="27"/>
      <c r="Z26" s="28"/>
      <c r="AA26" s="26"/>
      <c r="AB26" s="27"/>
      <c r="AC26" s="27"/>
      <c r="AD26" s="27"/>
      <c r="AE26" s="27"/>
    </row>
    <row r="27" spans="1:32" ht="12.75" customHeight="1" x14ac:dyDescent="0.2">
      <c r="A27" s="24">
        <f t="shared" si="5"/>
        <v>9999</v>
      </c>
      <c r="B27" s="25">
        <f t="shared" si="7"/>
        <v>0.86602540378443871</v>
      </c>
      <c r="C27" s="25">
        <f t="shared" si="7"/>
        <v>-0.49999999999999983</v>
      </c>
      <c r="D27" s="3">
        <v>83</v>
      </c>
      <c r="E27" s="5"/>
      <c r="F27" s="3"/>
      <c r="G27" s="3"/>
      <c r="H27" s="3"/>
      <c r="I27" s="3"/>
      <c r="J27" s="3"/>
      <c r="K27" s="3"/>
      <c r="L27" s="3"/>
      <c r="N27" s="3">
        <v>22</v>
      </c>
      <c r="O27" s="3" t="str">
        <f t="shared" si="4"/>
        <v>NA</v>
      </c>
      <c r="P27" s="3" t="e">
        <f t="shared" si="0"/>
        <v>#VALUE!</v>
      </c>
      <c r="Q27" s="3" t="e">
        <f t="shared" si="1"/>
        <v>#VALUE!</v>
      </c>
      <c r="R27" s="3">
        <f t="shared" si="2"/>
        <v>-0.28867513459481281</v>
      </c>
      <c r="S27" s="3">
        <f t="shared" si="3"/>
        <v>0.49999999999999983</v>
      </c>
      <c r="U27" s="26"/>
      <c r="V27" s="27"/>
      <c r="W27" s="28"/>
      <c r="X27" s="26"/>
      <c r="Y27" s="27"/>
      <c r="Z27" s="28"/>
      <c r="AA27" s="26"/>
      <c r="AB27" s="27"/>
      <c r="AC27" s="27"/>
      <c r="AD27" s="27"/>
      <c r="AE27" s="27"/>
    </row>
    <row r="28" spans="1:32" ht="12" customHeight="1" x14ac:dyDescent="0.2">
      <c r="A28" s="24">
        <f t="shared" si="5"/>
        <v>9999</v>
      </c>
      <c r="B28" s="25">
        <f t="shared" si="7"/>
        <v>-0.86602540378443849</v>
      </c>
      <c r="C28" s="25">
        <f t="shared" si="7"/>
        <v>-0.50000000000000033</v>
      </c>
      <c r="D28" s="5"/>
      <c r="E28" s="5"/>
      <c r="F28" s="3"/>
      <c r="G28" s="3"/>
      <c r="H28" s="3"/>
      <c r="I28" s="3"/>
      <c r="J28" s="3"/>
      <c r="K28" s="3"/>
      <c r="L28" s="3"/>
      <c r="N28" s="3">
        <v>23</v>
      </c>
      <c r="O28" s="3" t="str">
        <f t="shared" si="4"/>
        <v>NA</v>
      </c>
      <c r="P28" s="3" t="e">
        <f t="shared" si="0"/>
        <v>#VALUE!</v>
      </c>
      <c r="Q28" s="3" t="e">
        <f t="shared" si="1"/>
        <v>#VALUE!</v>
      </c>
      <c r="R28" s="3">
        <f t="shared" si="2"/>
        <v>0.28867513459481292</v>
      </c>
      <c r="S28" s="3">
        <f t="shared" si="3"/>
        <v>0.50000000000000011</v>
      </c>
      <c r="U28" s="26"/>
      <c r="V28" s="27"/>
      <c r="W28" s="28"/>
      <c r="X28" s="26"/>
      <c r="Y28" s="27"/>
      <c r="Z28" s="28"/>
      <c r="AA28" s="26"/>
      <c r="AB28" s="27"/>
      <c r="AC28" s="27"/>
      <c r="AD28" s="27"/>
      <c r="AE28" s="27"/>
    </row>
    <row r="29" spans="1:32" ht="12" customHeight="1" x14ac:dyDescent="0.2">
      <c r="A29" s="24">
        <f t="shared" si="5"/>
        <v>9999</v>
      </c>
      <c r="B29" s="25">
        <f t="shared" si="7"/>
        <v>6.1257422745431001E-17</v>
      </c>
      <c r="C29" s="25">
        <f t="shared" si="7"/>
        <v>1</v>
      </c>
      <c r="D29" s="5"/>
      <c r="E29" s="5"/>
      <c r="F29" s="3"/>
      <c r="G29" s="3"/>
      <c r="H29" s="3"/>
      <c r="I29" s="3"/>
      <c r="J29" s="3"/>
      <c r="K29" s="3"/>
      <c r="L29" s="3"/>
      <c r="N29" s="3">
        <v>24</v>
      </c>
      <c r="O29" s="3" t="str">
        <f t="shared" si="4"/>
        <v>NA</v>
      </c>
      <c r="P29" s="3" t="e">
        <f t="shared" si="0"/>
        <v>#VALUE!</v>
      </c>
      <c r="Q29" s="3" t="e">
        <f t="shared" si="1"/>
        <v>#VALUE!</v>
      </c>
      <c r="R29" s="3">
        <f t="shared" si="2"/>
        <v>0.86602540378443871</v>
      </c>
      <c r="S29" s="3">
        <f t="shared" si="3"/>
        <v>-0.49999999999999983</v>
      </c>
      <c r="U29" s="26"/>
      <c r="V29" s="27"/>
      <c r="W29" s="28"/>
      <c r="X29" s="26"/>
      <c r="Y29" s="27"/>
      <c r="Z29" s="28"/>
      <c r="AA29" s="26"/>
      <c r="AB29" s="27"/>
      <c r="AC29" s="27"/>
      <c r="AD29" s="27"/>
      <c r="AE29" s="27"/>
    </row>
    <row r="30" spans="1:32" ht="12" customHeight="1" x14ac:dyDescent="0.2">
      <c r="A30" s="24">
        <f t="shared" si="5"/>
        <v>9999</v>
      </c>
      <c r="B30" s="25">
        <f t="shared" si="7"/>
        <v>0.86602540378443871</v>
      </c>
      <c r="C30" s="25">
        <f t="shared" si="7"/>
        <v>-0.49999999999999983</v>
      </c>
      <c r="D30" s="5"/>
      <c r="E30" s="5"/>
      <c r="F30" s="3"/>
      <c r="G30" s="3"/>
      <c r="H30" s="3"/>
      <c r="I30" s="3"/>
      <c r="J30" s="3"/>
      <c r="K30" s="3"/>
      <c r="L30" s="3"/>
      <c r="N30" s="3">
        <v>25</v>
      </c>
      <c r="O30" s="3" t="str">
        <f t="shared" si="4"/>
        <v>NA</v>
      </c>
      <c r="P30" s="3" t="e">
        <f t="shared" si="0"/>
        <v>#VALUE!</v>
      </c>
      <c r="Q30" s="3" t="e">
        <f t="shared" si="1"/>
        <v>#VALUE!</v>
      </c>
      <c r="R30" s="3">
        <f t="shared" si="2"/>
        <v>-0.2886751345948127</v>
      </c>
      <c r="S30" s="3">
        <f t="shared" si="3"/>
        <v>-0.50000000000000022</v>
      </c>
      <c r="U30" s="26"/>
      <c r="V30" s="27"/>
      <c r="W30" s="28"/>
      <c r="X30" s="26"/>
      <c r="Y30" s="27"/>
      <c r="Z30" s="28"/>
      <c r="AA30" s="26"/>
      <c r="AB30" s="27"/>
      <c r="AC30" s="27"/>
      <c r="AD30" s="27"/>
      <c r="AE30" s="27"/>
    </row>
    <row r="31" spans="1:32" ht="12" customHeight="1" x14ac:dyDescent="0.2">
      <c r="A31" s="24">
        <f t="shared" si="5"/>
        <v>9999</v>
      </c>
      <c r="B31" s="25">
        <f t="shared" si="7"/>
        <v>-0.86602540378443849</v>
      </c>
      <c r="C31" s="25">
        <f t="shared" si="7"/>
        <v>-0.50000000000000033</v>
      </c>
      <c r="D31" s="5"/>
      <c r="E31" s="5"/>
      <c r="F31" s="3"/>
      <c r="G31" s="3"/>
      <c r="H31" s="3"/>
      <c r="I31" s="3"/>
      <c r="J31" s="3"/>
      <c r="K31" s="3"/>
      <c r="L31" s="3"/>
      <c r="N31" s="3">
        <v>26</v>
      </c>
      <c r="O31" s="3" t="str">
        <f t="shared" si="4"/>
        <v>NA</v>
      </c>
      <c r="P31" s="3" t="e">
        <f t="shared" si="0"/>
        <v>#VALUE!</v>
      </c>
      <c r="Q31" s="3" t="e">
        <f t="shared" si="1"/>
        <v>#VALUE!</v>
      </c>
      <c r="R31" s="3">
        <f t="shared" si="2"/>
        <v>-0.57735026918962573</v>
      </c>
      <c r="S31" s="3">
        <f t="shared" si="3"/>
        <v>0</v>
      </c>
      <c r="U31" s="26"/>
      <c r="V31" s="27"/>
      <c r="W31" s="28"/>
      <c r="X31" s="26"/>
      <c r="Y31" s="27"/>
      <c r="Z31" s="28"/>
      <c r="AA31" s="26"/>
      <c r="AB31" s="27"/>
      <c r="AC31" s="27"/>
      <c r="AD31" s="27"/>
      <c r="AE31" s="27"/>
    </row>
    <row r="32" spans="1:32" ht="12" customHeight="1" x14ac:dyDescent="0.2">
      <c r="A32" s="24">
        <f t="shared" si="5"/>
        <v>9999</v>
      </c>
      <c r="B32" s="25">
        <f t="shared" si="7"/>
        <v>6.1257422745431001E-17</v>
      </c>
      <c r="C32" s="25">
        <f t="shared" si="7"/>
        <v>1</v>
      </c>
      <c r="D32" s="5"/>
      <c r="E32" s="5"/>
      <c r="F32" s="3"/>
      <c r="G32" s="3"/>
      <c r="H32" s="3"/>
      <c r="I32" s="3"/>
      <c r="J32" s="3"/>
      <c r="K32" s="3"/>
      <c r="L32" s="3"/>
      <c r="N32" s="3">
        <v>27</v>
      </c>
      <c r="O32" s="3" t="str">
        <f t="shared" si="4"/>
        <v>NA</v>
      </c>
      <c r="P32" s="3" t="e">
        <f t="shared" si="0"/>
        <v>#VALUE!</v>
      </c>
      <c r="Q32" s="3" t="e">
        <f t="shared" si="1"/>
        <v>#VALUE!</v>
      </c>
      <c r="R32" s="3">
        <f t="shared" si="2"/>
        <v>6.1257422745431001E-17</v>
      </c>
      <c r="S32" s="3">
        <f t="shared" si="3"/>
        <v>1</v>
      </c>
    </row>
    <row r="33" spans="1:22" ht="12" customHeight="1" x14ac:dyDescent="0.2">
      <c r="A33" s="24">
        <f t="shared" si="5"/>
        <v>9999</v>
      </c>
      <c r="B33" s="25">
        <f t="shared" si="7"/>
        <v>0.86602540378443871</v>
      </c>
      <c r="C33" s="25">
        <f t="shared" si="7"/>
        <v>-0.49999999999999983</v>
      </c>
      <c r="D33" s="5"/>
      <c r="E33" s="5"/>
      <c r="F33" s="3"/>
      <c r="G33" s="3"/>
      <c r="H33" s="3"/>
      <c r="I33" s="3"/>
      <c r="J33" s="3"/>
      <c r="K33" s="3"/>
      <c r="L33" s="3"/>
      <c r="N33" s="3">
        <v>28</v>
      </c>
      <c r="O33" s="3" t="str">
        <f t="shared" si="4"/>
        <v>NA</v>
      </c>
      <c r="P33" s="3" t="e">
        <f t="shared" si="0"/>
        <v>#VALUE!</v>
      </c>
      <c r="Q33" s="3" t="e">
        <f t="shared" si="1"/>
        <v>#VALUE!</v>
      </c>
      <c r="R33" s="3">
        <f t="shared" si="2"/>
        <v>0.57735026918962573</v>
      </c>
      <c r="S33" s="3">
        <f t="shared" si="3"/>
        <v>0</v>
      </c>
    </row>
    <row r="34" spans="1:22" ht="12" customHeight="1" x14ac:dyDescent="0.2">
      <c r="A34" s="24">
        <f t="shared" si="5"/>
        <v>9999</v>
      </c>
      <c r="B34" s="25">
        <f t="shared" si="7"/>
        <v>-0.86602540378443849</v>
      </c>
      <c r="C34" s="25">
        <f t="shared" si="7"/>
        <v>-0.50000000000000033</v>
      </c>
      <c r="D34" s="5"/>
      <c r="E34" s="5"/>
      <c r="F34" s="5"/>
      <c r="G34" s="5"/>
      <c r="H34" s="5"/>
      <c r="I34" s="5"/>
      <c r="J34" s="5"/>
      <c r="K34" s="5"/>
      <c r="L34" s="5"/>
      <c r="N34" s="3">
        <v>29</v>
      </c>
      <c r="O34" s="3" t="str">
        <f t="shared" si="4"/>
        <v>NA</v>
      </c>
      <c r="P34" s="3" t="e">
        <f t="shared" si="0"/>
        <v>#VALUE!</v>
      </c>
      <c r="Q34" s="3" t="e">
        <f t="shared" si="1"/>
        <v>#VALUE!</v>
      </c>
      <c r="R34" s="3">
        <f t="shared" si="2"/>
        <v>0.28867513459481303</v>
      </c>
      <c r="S34" s="3">
        <f t="shared" si="3"/>
        <v>-0.5</v>
      </c>
    </row>
    <row r="35" spans="1:22" ht="12" customHeight="1" x14ac:dyDescent="0.2">
      <c r="A35" s="24">
        <f t="shared" si="5"/>
        <v>9999</v>
      </c>
      <c r="B35" s="25">
        <f t="shared" si="7"/>
        <v>6.1257422745431001E-17</v>
      </c>
      <c r="C35" s="25">
        <f t="shared" si="7"/>
        <v>1</v>
      </c>
      <c r="D35" s="5"/>
      <c r="E35" s="5"/>
      <c r="F35" s="5"/>
      <c r="G35" s="5"/>
      <c r="H35" s="5"/>
      <c r="I35" s="5"/>
      <c r="J35" s="5"/>
      <c r="K35" s="5"/>
      <c r="L35" s="5"/>
      <c r="N35" s="3">
        <v>30</v>
      </c>
      <c r="O35" s="3" t="str">
        <f t="shared" si="4"/>
        <v>NA</v>
      </c>
      <c r="P35" s="3" t="e">
        <f t="shared" si="0"/>
        <v>#VALUE!</v>
      </c>
      <c r="Q35" s="3" t="e">
        <f t="shared" si="1"/>
        <v>#VALUE!</v>
      </c>
      <c r="R35" s="3">
        <f t="shared" si="2"/>
        <v>-0.86602540378443849</v>
      </c>
      <c r="S35" s="3">
        <f t="shared" si="3"/>
        <v>-0.50000000000000033</v>
      </c>
    </row>
    <row r="36" spans="1:22" ht="12" customHeight="1" x14ac:dyDescent="0.2">
      <c r="A36" s="24">
        <f t="shared" si="5"/>
        <v>9999</v>
      </c>
      <c r="B36" s="25">
        <f t="shared" si="7"/>
        <v>0.86602540378443871</v>
      </c>
      <c r="C36" s="25">
        <f t="shared" si="7"/>
        <v>-0.49999999999999983</v>
      </c>
      <c r="D36" s="5"/>
      <c r="E36" s="5"/>
      <c r="F36" s="5"/>
      <c r="G36" s="5"/>
      <c r="H36" s="5"/>
      <c r="I36" s="5"/>
      <c r="J36" s="5"/>
      <c r="K36" s="5"/>
      <c r="L36" s="5"/>
      <c r="N36" s="3">
        <v>31</v>
      </c>
      <c r="O36" s="3" t="str">
        <f t="shared" si="4"/>
        <v>NA</v>
      </c>
      <c r="P36" s="3" t="e">
        <f t="shared" si="0"/>
        <v>#VALUE!</v>
      </c>
      <c r="Q36" s="3" t="e">
        <f t="shared" si="1"/>
        <v>#VALUE!</v>
      </c>
      <c r="R36" s="3">
        <f t="shared" si="2"/>
        <v>-0.28867513459481281</v>
      </c>
      <c r="S36" s="3">
        <f t="shared" si="3"/>
        <v>0.49999999999999983</v>
      </c>
    </row>
    <row r="37" spans="1:22" ht="12" customHeight="1" x14ac:dyDescent="0.2">
      <c r="A37" s="24">
        <f t="shared" si="5"/>
        <v>9999</v>
      </c>
      <c r="B37" s="25">
        <f t="shared" si="7"/>
        <v>-0.86602540378443849</v>
      </c>
      <c r="C37" s="25">
        <f t="shared" si="7"/>
        <v>-0.50000000000000033</v>
      </c>
      <c r="D37" s="5"/>
      <c r="E37" s="5"/>
      <c r="F37" s="5"/>
      <c r="G37" s="5"/>
      <c r="H37" s="5"/>
      <c r="I37" s="5"/>
      <c r="J37" s="5"/>
      <c r="K37" s="5"/>
      <c r="L37" s="5"/>
      <c r="N37" s="3">
        <v>32</v>
      </c>
      <c r="O37" s="3" t="str">
        <f t="shared" si="4"/>
        <v>NA</v>
      </c>
      <c r="P37" s="3" t="e">
        <f t="shared" si="0"/>
        <v>#VALUE!</v>
      </c>
      <c r="Q37" s="3" t="e">
        <f t="shared" si="1"/>
        <v>#VALUE!</v>
      </c>
      <c r="R37" s="3">
        <f t="shared" si="2"/>
        <v>0.28867513459481292</v>
      </c>
      <c r="S37" s="3">
        <f t="shared" si="3"/>
        <v>0.50000000000000011</v>
      </c>
    </row>
    <row r="38" spans="1:22" ht="12" customHeight="1" x14ac:dyDescent="0.2">
      <c r="A38" s="24">
        <f t="shared" si="5"/>
        <v>9999</v>
      </c>
      <c r="B38" s="25">
        <f t="shared" si="7"/>
        <v>6.1257422745431001E-17</v>
      </c>
      <c r="C38" s="25">
        <f t="shared" si="7"/>
        <v>1</v>
      </c>
      <c r="D38" s="5"/>
      <c r="E38" s="5"/>
      <c r="F38" s="5"/>
      <c r="G38" s="5"/>
      <c r="H38" s="5"/>
      <c r="I38" s="5"/>
      <c r="J38" s="5"/>
      <c r="K38" s="5"/>
      <c r="L38" s="5"/>
      <c r="N38" s="3">
        <v>33</v>
      </c>
      <c r="O38" s="3" t="str">
        <f t="shared" si="4"/>
        <v>NA</v>
      </c>
      <c r="P38" s="3" t="e">
        <f t="shared" si="0"/>
        <v>#VALUE!</v>
      </c>
      <c r="Q38" s="3" t="e">
        <f t="shared" si="1"/>
        <v>#VALUE!</v>
      </c>
      <c r="R38" s="3">
        <f t="shared" si="2"/>
        <v>0.86602540378443871</v>
      </c>
      <c r="S38" s="3">
        <f t="shared" si="3"/>
        <v>-0.49999999999999983</v>
      </c>
    </row>
    <row r="39" spans="1:22" ht="12" customHeight="1" x14ac:dyDescent="0.2">
      <c r="A39" s="24">
        <f t="shared" si="5"/>
        <v>9999</v>
      </c>
      <c r="B39" s="25">
        <f t="shared" si="7"/>
        <v>0.86602540378443871</v>
      </c>
      <c r="C39" s="25">
        <f t="shared" si="7"/>
        <v>-0.49999999999999983</v>
      </c>
      <c r="D39" s="5"/>
      <c r="E39" s="5"/>
      <c r="F39" s="5"/>
      <c r="G39" s="5"/>
      <c r="H39" s="5"/>
      <c r="I39" s="5"/>
      <c r="J39" s="5"/>
      <c r="K39" s="5"/>
      <c r="L39" s="5"/>
      <c r="N39" s="3">
        <v>34</v>
      </c>
      <c r="O39" s="3" t="str">
        <f t="shared" si="4"/>
        <v>NA</v>
      </c>
      <c r="P39" s="3" t="e">
        <f t="shared" si="0"/>
        <v>#VALUE!</v>
      </c>
      <c r="Q39" s="3" t="e">
        <f t="shared" si="1"/>
        <v>#VALUE!</v>
      </c>
      <c r="R39" s="3">
        <f t="shared" si="2"/>
        <v>-0.2886751345948127</v>
      </c>
      <c r="S39" s="3">
        <f t="shared" si="3"/>
        <v>-0.50000000000000022</v>
      </c>
      <c r="U39" s="29"/>
    </row>
    <row r="40" spans="1:22" ht="12" customHeight="1" x14ac:dyDescent="0.2">
      <c r="A40" s="24">
        <f t="shared" si="5"/>
        <v>9999</v>
      </c>
      <c r="B40" s="25">
        <f t="shared" si="7"/>
        <v>-0.86602540378443849</v>
      </c>
      <c r="C40" s="25">
        <f t="shared" si="7"/>
        <v>-0.50000000000000033</v>
      </c>
      <c r="D40" s="5"/>
      <c r="E40" s="5"/>
      <c r="F40" s="5"/>
      <c r="G40" s="5"/>
      <c r="H40" s="5"/>
      <c r="I40" s="5"/>
      <c r="J40" s="5"/>
      <c r="K40" s="5"/>
      <c r="L40" s="5"/>
      <c r="N40" s="3">
        <v>35</v>
      </c>
      <c r="O40" s="3" t="str">
        <f t="shared" si="4"/>
        <v>NA</v>
      </c>
      <c r="P40" s="3" t="e">
        <f t="shared" si="0"/>
        <v>#VALUE!</v>
      </c>
      <c r="Q40" s="3" t="e">
        <f t="shared" si="1"/>
        <v>#VALUE!</v>
      </c>
      <c r="R40" s="3">
        <f t="shared" si="2"/>
        <v>-0.57735026918962573</v>
      </c>
      <c r="S40" s="3">
        <f t="shared" si="3"/>
        <v>0</v>
      </c>
    </row>
    <row r="41" spans="1:22" ht="12" customHeight="1" x14ac:dyDescent="0.2">
      <c r="A41" s="24">
        <f t="shared" si="5"/>
        <v>9999</v>
      </c>
      <c r="B41" s="25">
        <f t="shared" ref="B41:C56" si="8">E96</f>
        <v>6.1257422745431001E-17</v>
      </c>
      <c r="C41" s="25">
        <f t="shared" si="8"/>
        <v>1</v>
      </c>
      <c r="D41" s="5"/>
      <c r="E41" s="5"/>
      <c r="F41" s="5"/>
      <c r="G41" s="5"/>
      <c r="H41" s="5"/>
      <c r="I41" s="5"/>
      <c r="J41" s="5"/>
      <c r="K41" s="5"/>
      <c r="L41" s="5"/>
      <c r="N41" s="3">
        <v>36</v>
      </c>
      <c r="O41" s="3" t="str">
        <f t="shared" si="4"/>
        <v>NA</v>
      </c>
      <c r="P41" s="3" t="e">
        <f t="shared" si="0"/>
        <v>#VALUE!</v>
      </c>
      <c r="Q41" s="3" t="e">
        <f t="shared" si="1"/>
        <v>#VALUE!</v>
      </c>
      <c r="R41" s="3">
        <f t="shared" si="2"/>
        <v>6.1257422745431001E-17</v>
      </c>
      <c r="S41" s="3">
        <f t="shared" si="3"/>
        <v>1</v>
      </c>
      <c r="U41" s="30"/>
    </row>
    <row r="42" spans="1:22" ht="12" customHeight="1" x14ac:dyDescent="0.2">
      <c r="A42" s="24">
        <f t="shared" si="5"/>
        <v>9999</v>
      </c>
      <c r="B42" s="25">
        <f t="shared" si="8"/>
        <v>0.86602540378443871</v>
      </c>
      <c r="C42" s="25">
        <f t="shared" si="8"/>
        <v>-0.49999999999999983</v>
      </c>
      <c r="D42" s="5"/>
      <c r="E42" s="5"/>
      <c r="F42" s="5"/>
      <c r="G42" s="5"/>
      <c r="H42" s="5"/>
      <c r="I42" s="5"/>
      <c r="J42" s="5"/>
      <c r="K42" s="5"/>
      <c r="L42" s="5"/>
      <c r="N42" s="3">
        <v>37</v>
      </c>
      <c r="O42" s="3" t="str">
        <f t="shared" si="4"/>
        <v>NA</v>
      </c>
      <c r="P42" s="3" t="e">
        <f t="shared" si="0"/>
        <v>#VALUE!</v>
      </c>
      <c r="Q42" s="3" t="e">
        <f t="shared" si="1"/>
        <v>#VALUE!</v>
      </c>
      <c r="R42" s="3">
        <f t="shared" si="2"/>
        <v>0.57735026918962573</v>
      </c>
      <c r="S42" s="3">
        <f t="shared" si="3"/>
        <v>0</v>
      </c>
      <c r="V42" s="21"/>
    </row>
    <row r="43" spans="1:22" ht="12" customHeight="1" x14ac:dyDescent="0.2">
      <c r="A43" s="24">
        <f t="shared" si="5"/>
        <v>9999</v>
      </c>
      <c r="B43" s="25">
        <f t="shared" si="8"/>
        <v>-0.86602540378443849</v>
      </c>
      <c r="C43" s="25">
        <f t="shared" si="8"/>
        <v>-0.50000000000000033</v>
      </c>
      <c r="D43" s="5"/>
      <c r="E43" s="5"/>
      <c r="F43" s="5"/>
      <c r="G43" s="5"/>
      <c r="H43" s="5"/>
      <c r="I43" s="5"/>
      <c r="J43" s="5"/>
      <c r="K43" s="5"/>
      <c r="L43" s="5"/>
      <c r="N43" s="3">
        <v>38</v>
      </c>
      <c r="O43" s="3" t="str">
        <f t="shared" si="4"/>
        <v>NA</v>
      </c>
      <c r="P43" s="3" t="e">
        <f t="shared" si="0"/>
        <v>#VALUE!</v>
      </c>
      <c r="Q43" s="3" t="e">
        <f t="shared" si="1"/>
        <v>#VALUE!</v>
      </c>
      <c r="R43" s="3">
        <f t="shared" si="2"/>
        <v>0.28867513459481303</v>
      </c>
      <c r="S43" s="3">
        <f t="shared" si="3"/>
        <v>-0.5</v>
      </c>
      <c r="V43" s="21"/>
    </row>
    <row r="44" spans="1:22" ht="12" customHeight="1" x14ac:dyDescent="0.2">
      <c r="A44" s="24">
        <f t="shared" si="5"/>
        <v>9999</v>
      </c>
      <c r="B44" s="25">
        <f t="shared" si="8"/>
        <v>6.1257422745431001E-17</v>
      </c>
      <c r="C44" s="25">
        <f t="shared" si="8"/>
        <v>1</v>
      </c>
      <c r="D44" s="5"/>
      <c r="E44" s="5"/>
      <c r="F44" s="5"/>
      <c r="G44" s="5"/>
      <c r="H44" s="5"/>
      <c r="I44" s="5"/>
      <c r="J44" s="5"/>
      <c r="K44" s="5"/>
      <c r="L44" s="5"/>
      <c r="N44" s="3">
        <v>39</v>
      </c>
      <c r="O44" s="3" t="str">
        <f t="shared" si="4"/>
        <v>NA</v>
      </c>
      <c r="P44" s="3" t="e">
        <f t="shared" si="0"/>
        <v>#VALUE!</v>
      </c>
      <c r="Q44" s="3" t="e">
        <f t="shared" si="1"/>
        <v>#VALUE!</v>
      </c>
      <c r="R44" s="3">
        <f t="shared" si="2"/>
        <v>-0.86602540378443849</v>
      </c>
      <c r="S44" s="3">
        <f t="shared" si="3"/>
        <v>-0.50000000000000033</v>
      </c>
    </row>
    <row r="45" spans="1:22" ht="12" customHeight="1" x14ac:dyDescent="0.2">
      <c r="A45" s="24">
        <f t="shared" si="5"/>
        <v>9999</v>
      </c>
      <c r="B45" s="25">
        <f t="shared" si="8"/>
        <v>0.86602540378443871</v>
      </c>
      <c r="C45" s="25">
        <f t="shared" si="8"/>
        <v>-0.49999999999999983</v>
      </c>
      <c r="D45" s="5"/>
      <c r="E45" s="5"/>
      <c r="F45" s="5"/>
      <c r="G45" s="5"/>
      <c r="H45" s="5"/>
      <c r="I45" s="5"/>
      <c r="J45" s="5"/>
      <c r="K45" s="5"/>
      <c r="L45" s="5"/>
      <c r="N45" s="3">
        <v>40</v>
      </c>
      <c r="O45" s="3" t="str">
        <f t="shared" si="4"/>
        <v>NA</v>
      </c>
      <c r="P45" s="3" t="e">
        <f t="shared" si="0"/>
        <v>#VALUE!</v>
      </c>
      <c r="Q45" s="3" t="e">
        <f t="shared" si="1"/>
        <v>#VALUE!</v>
      </c>
      <c r="R45" s="3">
        <f t="shared" si="2"/>
        <v>-0.28867513459481281</v>
      </c>
      <c r="S45" s="3">
        <f t="shared" si="3"/>
        <v>0.49999999999999983</v>
      </c>
    </row>
    <row r="46" spans="1:22" ht="12" customHeight="1" x14ac:dyDescent="0.2">
      <c r="A46" s="24">
        <f t="shared" si="5"/>
        <v>9999</v>
      </c>
      <c r="B46" s="25">
        <f t="shared" si="8"/>
        <v>-0.86602540378443849</v>
      </c>
      <c r="C46" s="25">
        <f t="shared" si="8"/>
        <v>-0.50000000000000033</v>
      </c>
      <c r="D46" s="5"/>
      <c r="E46" s="5"/>
      <c r="F46" s="5"/>
      <c r="G46" s="5"/>
      <c r="H46" s="5"/>
      <c r="I46" s="5"/>
      <c r="J46" s="5"/>
      <c r="K46" s="5"/>
      <c r="L46" s="5"/>
      <c r="N46" s="3">
        <v>41</v>
      </c>
      <c r="O46" s="3" t="str">
        <f t="shared" si="4"/>
        <v>NA</v>
      </c>
      <c r="P46" s="3" t="e">
        <f t="shared" si="0"/>
        <v>#VALUE!</v>
      </c>
      <c r="Q46" s="3" t="e">
        <f t="shared" si="1"/>
        <v>#VALUE!</v>
      </c>
      <c r="R46" s="3">
        <f t="shared" si="2"/>
        <v>0.28867513459481292</v>
      </c>
      <c r="S46" s="3">
        <f t="shared" si="3"/>
        <v>0.50000000000000011</v>
      </c>
    </row>
    <row r="47" spans="1:22" ht="12" customHeight="1" x14ac:dyDescent="0.2">
      <c r="A47" s="24">
        <f t="shared" si="5"/>
        <v>9999</v>
      </c>
      <c r="B47" s="25">
        <f t="shared" si="8"/>
        <v>6.1257422745431001E-17</v>
      </c>
      <c r="C47" s="25">
        <f t="shared" si="8"/>
        <v>1</v>
      </c>
      <c r="D47" s="5"/>
      <c r="E47" s="5"/>
      <c r="F47" s="5"/>
      <c r="G47" s="5"/>
      <c r="H47" s="5"/>
      <c r="I47" s="5"/>
      <c r="J47" s="5"/>
      <c r="K47" s="5"/>
      <c r="L47" s="5"/>
      <c r="N47" s="3">
        <v>42</v>
      </c>
      <c r="O47" s="3" t="str">
        <f t="shared" si="4"/>
        <v>NA</v>
      </c>
      <c r="P47" s="3" t="e">
        <f t="shared" si="0"/>
        <v>#VALUE!</v>
      </c>
      <c r="Q47" s="3" t="e">
        <f t="shared" si="1"/>
        <v>#VALUE!</v>
      </c>
      <c r="R47" s="3">
        <f t="shared" si="2"/>
        <v>0.86602540378443871</v>
      </c>
      <c r="S47" s="3">
        <f t="shared" si="3"/>
        <v>-0.49999999999999983</v>
      </c>
    </row>
    <row r="48" spans="1:22" ht="12" customHeight="1" x14ac:dyDescent="0.2">
      <c r="A48" s="24">
        <f t="shared" si="5"/>
        <v>9999</v>
      </c>
      <c r="B48" s="25">
        <f t="shared" si="8"/>
        <v>0.86602540378443871</v>
      </c>
      <c r="C48" s="25">
        <f t="shared" si="8"/>
        <v>-0.49999999999999983</v>
      </c>
      <c r="D48" s="5"/>
      <c r="E48" s="5"/>
      <c r="F48" s="5"/>
      <c r="G48" s="5"/>
      <c r="H48" s="5"/>
      <c r="I48" s="5"/>
      <c r="J48" s="5"/>
      <c r="K48" s="5"/>
      <c r="L48" s="5"/>
      <c r="N48" s="3">
        <v>43</v>
      </c>
      <c r="O48" s="3" t="str">
        <f t="shared" si="4"/>
        <v>NA</v>
      </c>
      <c r="P48" s="3" t="e">
        <f t="shared" si="0"/>
        <v>#VALUE!</v>
      </c>
      <c r="Q48" s="3" t="e">
        <f t="shared" si="1"/>
        <v>#VALUE!</v>
      </c>
      <c r="R48" s="3">
        <f t="shared" si="2"/>
        <v>-0.2886751345948127</v>
      </c>
      <c r="S48" s="3">
        <f t="shared" si="3"/>
        <v>-0.50000000000000022</v>
      </c>
      <c r="V48" s="21"/>
    </row>
    <row r="49" spans="1:59" ht="12" customHeight="1" x14ac:dyDescent="0.2">
      <c r="A49" s="24">
        <f t="shared" si="5"/>
        <v>9999</v>
      </c>
      <c r="B49" s="25">
        <f t="shared" si="8"/>
        <v>-0.86602540378443849</v>
      </c>
      <c r="C49" s="25">
        <f t="shared" si="8"/>
        <v>-0.50000000000000033</v>
      </c>
      <c r="D49" s="21"/>
      <c r="E49" s="5"/>
      <c r="F49" s="5"/>
      <c r="G49" s="5"/>
      <c r="H49" s="5"/>
      <c r="I49" s="5"/>
      <c r="J49" s="5"/>
      <c r="K49" s="5"/>
      <c r="L49" s="5"/>
      <c r="N49" s="3">
        <v>44</v>
      </c>
      <c r="O49" s="3" t="str">
        <f t="shared" si="4"/>
        <v>NA</v>
      </c>
      <c r="P49" s="3" t="e">
        <f t="shared" si="0"/>
        <v>#VALUE!</v>
      </c>
      <c r="Q49" s="3" t="e">
        <f t="shared" si="1"/>
        <v>#VALUE!</v>
      </c>
      <c r="R49" s="3">
        <f t="shared" si="2"/>
        <v>-0.57735026918962573</v>
      </c>
      <c r="S49" s="3">
        <f t="shared" si="3"/>
        <v>0</v>
      </c>
    </row>
    <row r="50" spans="1:59" ht="12" customHeight="1" x14ac:dyDescent="0.2">
      <c r="A50" s="24">
        <f t="shared" si="5"/>
        <v>9999</v>
      </c>
      <c r="B50" s="25">
        <f t="shared" si="8"/>
        <v>6.1257422745431001E-17</v>
      </c>
      <c r="C50" s="25">
        <f t="shared" si="8"/>
        <v>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45</v>
      </c>
      <c r="O50" s="3" t="str">
        <f t="shared" si="4"/>
        <v>NA</v>
      </c>
      <c r="P50" s="3" t="e">
        <f t="shared" si="0"/>
        <v>#VALUE!</v>
      </c>
      <c r="Q50" s="3" t="e">
        <f t="shared" si="1"/>
        <v>#VALUE!</v>
      </c>
      <c r="R50" s="3">
        <f t="shared" si="2"/>
        <v>6.1257422745431001E-17</v>
      </c>
      <c r="S50" s="3">
        <f t="shared" si="3"/>
        <v>1</v>
      </c>
      <c r="V50" s="21"/>
    </row>
    <row r="51" spans="1:59" ht="12" customHeight="1" x14ac:dyDescent="0.2">
      <c r="A51" s="24">
        <f t="shared" si="5"/>
        <v>9999</v>
      </c>
      <c r="B51" s="25">
        <f t="shared" si="8"/>
        <v>0.86602540378443871</v>
      </c>
      <c r="C51" s="25">
        <f t="shared" si="8"/>
        <v>-0.49999999999999983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46</v>
      </c>
      <c r="O51" s="3" t="str">
        <f t="shared" si="4"/>
        <v>NA</v>
      </c>
      <c r="P51" s="3" t="e">
        <f t="shared" si="0"/>
        <v>#VALUE!</v>
      </c>
      <c r="Q51" s="3" t="e">
        <f t="shared" si="1"/>
        <v>#VALUE!</v>
      </c>
      <c r="R51" s="3">
        <f t="shared" si="2"/>
        <v>0.57735026918962573</v>
      </c>
      <c r="S51" s="3">
        <f t="shared" si="3"/>
        <v>0</v>
      </c>
      <c r="V51" s="21"/>
    </row>
    <row r="52" spans="1:59" ht="12" customHeight="1" x14ac:dyDescent="0.2">
      <c r="A52" s="24">
        <f t="shared" si="5"/>
        <v>9999</v>
      </c>
      <c r="B52" s="25">
        <f t="shared" si="8"/>
        <v>-0.86602540378443849</v>
      </c>
      <c r="C52" s="25">
        <f t="shared" si="8"/>
        <v>-0.50000000000000033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47</v>
      </c>
      <c r="O52" s="3" t="str">
        <f t="shared" si="4"/>
        <v>NA</v>
      </c>
      <c r="P52" s="3" t="e">
        <f t="shared" si="0"/>
        <v>#VALUE!</v>
      </c>
      <c r="Q52" s="3" t="e">
        <f t="shared" si="1"/>
        <v>#VALUE!</v>
      </c>
      <c r="R52" s="3">
        <f t="shared" si="2"/>
        <v>0.28867513459481303</v>
      </c>
      <c r="S52" s="3">
        <f t="shared" si="3"/>
        <v>-0.5</v>
      </c>
      <c r="V52" s="21"/>
    </row>
    <row r="53" spans="1:59" s="31" customFormat="1" ht="12" customHeight="1" x14ac:dyDescent="0.2">
      <c r="A53" s="24">
        <f t="shared" si="5"/>
        <v>9999</v>
      </c>
      <c r="B53" s="25">
        <f t="shared" si="8"/>
        <v>6.1257422745431001E-17</v>
      </c>
      <c r="C53" s="25">
        <f t="shared" si="8"/>
        <v>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48</v>
      </c>
      <c r="O53" s="3" t="str">
        <f t="shared" si="4"/>
        <v>NA</v>
      </c>
      <c r="P53" s="3" t="e">
        <f t="shared" si="0"/>
        <v>#VALUE!</v>
      </c>
      <c r="Q53" s="3" t="e">
        <f t="shared" si="1"/>
        <v>#VALUE!</v>
      </c>
      <c r="R53" s="3">
        <f t="shared" si="2"/>
        <v>-0.86602540378443849</v>
      </c>
      <c r="S53" s="3">
        <f t="shared" si="3"/>
        <v>-0.50000000000000033</v>
      </c>
      <c r="T53" s="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31" customFormat="1" ht="12" customHeight="1" x14ac:dyDescent="0.2">
      <c r="A54" s="24">
        <f t="shared" si="5"/>
        <v>9999</v>
      </c>
      <c r="B54" s="25">
        <f t="shared" si="8"/>
        <v>0.86602540378443871</v>
      </c>
      <c r="C54" s="25">
        <f t="shared" si="8"/>
        <v>-0.49999999999999983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49</v>
      </c>
      <c r="O54" s="3" t="str">
        <f t="shared" si="4"/>
        <v>NA</v>
      </c>
      <c r="P54" s="3" t="e">
        <f t="shared" si="0"/>
        <v>#VALUE!</v>
      </c>
      <c r="Q54" s="3" t="e">
        <f t="shared" si="1"/>
        <v>#VALUE!</v>
      </c>
      <c r="R54" s="3">
        <f t="shared" si="2"/>
        <v>-0.28867513459481281</v>
      </c>
      <c r="S54" s="3">
        <f t="shared" si="3"/>
        <v>0.49999999999999983</v>
      </c>
      <c r="T54" s="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31" customFormat="1" ht="12" customHeight="1" x14ac:dyDescent="0.2">
      <c r="A55" s="24">
        <f t="shared" si="5"/>
        <v>9999</v>
      </c>
      <c r="B55" s="25">
        <f t="shared" si="8"/>
        <v>-0.86602540378443849</v>
      </c>
      <c r="C55" s="25">
        <f t="shared" si="8"/>
        <v>-0.50000000000000033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50</v>
      </c>
      <c r="O55" s="3" t="str">
        <f t="shared" si="4"/>
        <v>NA</v>
      </c>
      <c r="P55" s="3" t="e">
        <f t="shared" si="0"/>
        <v>#VALUE!</v>
      </c>
      <c r="Q55" s="3" t="e">
        <f t="shared" si="1"/>
        <v>#VALUE!</v>
      </c>
      <c r="R55" s="3">
        <f t="shared" si="2"/>
        <v>0.28867513459481292</v>
      </c>
      <c r="S55" s="3">
        <f t="shared" si="3"/>
        <v>0.50000000000000011</v>
      </c>
      <c r="T55" s="4"/>
      <c r="U55" s="32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31" customFormat="1" ht="12" customHeight="1" x14ac:dyDescent="0.2">
      <c r="A56" s="24">
        <f t="shared" si="5"/>
        <v>9999</v>
      </c>
      <c r="B56" s="25">
        <f t="shared" si="8"/>
        <v>6.1257422745431001E-17</v>
      </c>
      <c r="C56" s="25">
        <f t="shared" si="8"/>
        <v>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51</v>
      </c>
      <c r="O56" s="3" t="str">
        <f t="shared" si="4"/>
        <v>NA</v>
      </c>
      <c r="P56" s="3" t="e">
        <f t="shared" si="0"/>
        <v>#VALUE!</v>
      </c>
      <c r="Q56" s="3" t="e">
        <f t="shared" si="1"/>
        <v>#VALUE!</v>
      </c>
      <c r="R56" s="3">
        <f t="shared" si="2"/>
        <v>0.86602540378443871</v>
      </c>
      <c r="S56" s="3">
        <f t="shared" si="3"/>
        <v>-0.49999999999999983</v>
      </c>
      <c r="T56" s="4"/>
      <c r="U56" s="33"/>
      <c r="V56" s="34"/>
      <c r="W56" s="3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31" customFormat="1" ht="12" customHeight="1" x14ac:dyDescent="0.2">
      <c r="A57" s="24">
        <f t="shared" si="5"/>
        <v>9999</v>
      </c>
      <c r="B57" s="25">
        <f t="shared" ref="B57:C57" si="9">E112</f>
        <v>0.86602540378443871</v>
      </c>
      <c r="C57" s="25">
        <f t="shared" si="9"/>
        <v>-0.49999999999999983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52</v>
      </c>
      <c r="O57" s="3" t="str">
        <f t="shared" si="4"/>
        <v>NA</v>
      </c>
      <c r="P57" s="3" t="e">
        <f t="shared" si="0"/>
        <v>#VALUE!</v>
      </c>
      <c r="Q57" s="3" t="e">
        <f t="shared" si="1"/>
        <v>#VALUE!</v>
      </c>
      <c r="R57" s="3">
        <f t="shared" si="2"/>
        <v>-0.2886751345948127</v>
      </c>
      <c r="S57" s="3">
        <f t="shared" si="3"/>
        <v>-0.50000000000000022</v>
      </c>
      <c r="T57" s="4"/>
      <c r="U57" s="34"/>
      <c r="V57" s="34"/>
      <c r="W57" s="3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31" customFormat="1" ht="14.25" x14ac:dyDescent="0.2">
      <c r="A58" s="32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53</v>
      </c>
      <c r="O58" s="3" t="str">
        <f t="shared" si="4"/>
        <v>NA</v>
      </c>
      <c r="P58" s="3" t="e">
        <f t="shared" si="0"/>
        <v>#VALUE!</v>
      </c>
      <c r="Q58" s="3" t="e">
        <f t="shared" si="1"/>
        <v>#VALUE!</v>
      </c>
      <c r="R58" s="3">
        <f t="shared" si="2"/>
        <v>-0.57735026918962573</v>
      </c>
      <c r="S58" s="3">
        <f t="shared" si="3"/>
        <v>0</v>
      </c>
      <c r="T58" s="4"/>
      <c r="U58" s="34"/>
      <c r="V58" s="34"/>
      <c r="W58" s="3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31" customFormat="1" ht="14.2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54</v>
      </c>
      <c r="O59" s="3" t="str">
        <f t="shared" si="4"/>
        <v>NA</v>
      </c>
      <c r="P59" s="3" t="e">
        <f t="shared" si="0"/>
        <v>#VALUE!</v>
      </c>
      <c r="Q59" s="3" t="e">
        <f t="shared" si="1"/>
        <v>#VALUE!</v>
      </c>
      <c r="R59" s="3">
        <f t="shared" si="2"/>
        <v>6.1257422745431001E-17</v>
      </c>
      <c r="S59" s="3">
        <f t="shared" si="3"/>
        <v>1</v>
      </c>
      <c r="T59" s="4"/>
      <c r="U59" s="34"/>
      <c r="V59" s="34"/>
      <c r="W59" s="3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31" customFormat="1" ht="14.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55</v>
      </c>
      <c r="O60" s="3" t="str">
        <f t="shared" si="4"/>
        <v>NA</v>
      </c>
      <c r="P60" s="3" t="e">
        <f t="shared" si="0"/>
        <v>#VALUE!</v>
      </c>
      <c r="Q60" s="3" t="e">
        <f t="shared" si="1"/>
        <v>#VALUE!</v>
      </c>
      <c r="R60" s="3">
        <f t="shared" si="2"/>
        <v>0.57735026918962573</v>
      </c>
      <c r="S60" s="3">
        <f t="shared" si="3"/>
        <v>0</v>
      </c>
      <c r="T60" s="4"/>
      <c r="U60" s="34"/>
      <c r="V60" s="34"/>
      <c r="W60" s="3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31" customFormat="1" ht="14.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56</v>
      </c>
      <c r="O61" s="3" t="str">
        <f t="shared" si="4"/>
        <v>NA</v>
      </c>
      <c r="P61" s="3" t="e">
        <f t="shared" si="0"/>
        <v>#VALUE!</v>
      </c>
      <c r="Q61" s="3" t="e">
        <f t="shared" si="1"/>
        <v>#VALUE!</v>
      </c>
      <c r="R61" s="3">
        <f t="shared" si="2"/>
        <v>0.28867513459481303</v>
      </c>
      <c r="S61" s="3">
        <f t="shared" si="3"/>
        <v>-0.5</v>
      </c>
      <c r="T61" s="4"/>
      <c r="U61" s="34"/>
      <c r="V61" s="34"/>
      <c r="W61" s="3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31" customFormat="1" ht="14.25" x14ac:dyDescent="0.2">
      <c r="A62" s="23" t="s">
        <v>6</v>
      </c>
      <c r="B62" s="23" t="s">
        <v>7</v>
      </c>
      <c r="C62" s="23" t="s">
        <v>8</v>
      </c>
      <c r="D62" s="23" t="s">
        <v>9</v>
      </c>
      <c r="E62" s="23" t="s">
        <v>10</v>
      </c>
      <c r="F62" s="23" t="s">
        <v>11</v>
      </c>
      <c r="G62" s="3"/>
      <c r="H62" s="3"/>
      <c r="I62" s="3"/>
      <c r="J62" s="3"/>
      <c r="K62" s="3"/>
      <c r="L62" s="3"/>
      <c r="M62" s="3"/>
      <c r="N62" s="3">
        <v>57</v>
      </c>
      <c r="O62" s="3" t="str">
        <f t="shared" si="4"/>
        <v>NA</v>
      </c>
      <c r="P62" s="3" t="e">
        <f t="shared" si="0"/>
        <v>#VALUE!</v>
      </c>
      <c r="Q62" s="3" t="e">
        <f t="shared" si="1"/>
        <v>#VALUE!</v>
      </c>
      <c r="R62" s="3">
        <f t="shared" si="2"/>
        <v>-0.86602540378443849</v>
      </c>
      <c r="S62" s="3">
        <f t="shared" si="3"/>
        <v>-0.50000000000000033</v>
      </c>
      <c r="T62" s="4"/>
      <c r="U62" s="34"/>
      <c r="V62" s="34"/>
      <c r="W62" s="3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31" customFormat="1" ht="14.25" x14ac:dyDescent="0.2">
      <c r="A63" s="3">
        <v>1</v>
      </c>
      <c r="B63" s="3"/>
      <c r="C63" s="3">
        <v>0</v>
      </c>
      <c r="D63" s="3">
        <f>MOD(C63,$I$65)</f>
        <v>0</v>
      </c>
      <c r="E63" s="3">
        <f>VLOOKUP(D63,$J$67:$L$116,2)</f>
        <v>6.1257422745431001E-17</v>
      </c>
      <c r="F63" s="3">
        <f>VLOOKUP(D63,$J$67:$L$116,3)</f>
        <v>1</v>
      </c>
      <c r="G63" s="3"/>
      <c r="H63" s="3"/>
      <c r="I63" s="3"/>
      <c r="J63" s="3"/>
      <c r="K63" s="3"/>
      <c r="L63" s="3"/>
      <c r="M63" s="3"/>
      <c r="N63" s="3">
        <v>58</v>
      </c>
      <c r="O63" s="3" t="str">
        <f t="shared" si="4"/>
        <v>NA</v>
      </c>
      <c r="P63" s="3" t="e">
        <f t="shared" si="0"/>
        <v>#VALUE!</v>
      </c>
      <c r="Q63" s="3" t="e">
        <f t="shared" si="1"/>
        <v>#VALUE!</v>
      </c>
      <c r="R63" s="3">
        <f t="shared" si="2"/>
        <v>-0.28867513459481281</v>
      </c>
      <c r="S63" s="3">
        <f t="shared" si="3"/>
        <v>0.49999999999999983</v>
      </c>
      <c r="T63" s="4"/>
      <c r="U63" s="34"/>
      <c r="V63" s="34"/>
      <c r="W63" s="3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31" customFormat="1" ht="14.25" x14ac:dyDescent="0.2">
      <c r="A64" s="3">
        <v>2</v>
      </c>
      <c r="B64" s="3">
        <f>M1</f>
        <v>1</v>
      </c>
      <c r="C64" s="3">
        <f>B64+C63</f>
        <v>1</v>
      </c>
      <c r="D64" s="3">
        <f t="shared" ref="D64:D112" si="10">MOD(C64,$I$65)</f>
        <v>1</v>
      </c>
      <c r="E64" s="3">
        <f t="shared" ref="E64:E112" si="11">VLOOKUP(D64,$J$67:$L$116,2)</f>
        <v>0.86602540378443871</v>
      </c>
      <c r="F64" s="3">
        <f t="shared" ref="F64:F112" si="12">VLOOKUP(D64,$J$67:$L$116,3)</f>
        <v>-0.49999999999999983</v>
      </c>
      <c r="G64" s="3"/>
      <c r="H64" s="3"/>
      <c r="I64" s="18"/>
      <c r="K64" s="3"/>
      <c r="L64" s="3"/>
      <c r="M64" s="3"/>
      <c r="N64" s="3">
        <v>59</v>
      </c>
      <c r="O64" s="3" t="str">
        <f t="shared" si="4"/>
        <v>NA</v>
      </c>
      <c r="P64" s="3" t="e">
        <f t="shared" si="0"/>
        <v>#VALUE!</v>
      </c>
      <c r="Q64" s="3" t="e">
        <f t="shared" si="1"/>
        <v>#VALUE!</v>
      </c>
      <c r="R64" s="3">
        <f t="shared" si="2"/>
        <v>0.28867513459481292</v>
      </c>
      <c r="S64" s="3">
        <f t="shared" si="3"/>
        <v>0.50000000000000011</v>
      </c>
      <c r="T64" s="4"/>
      <c r="U64" s="34"/>
      <c r="V64" s="34"/>
      <c r="W64" s="3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31" customFormat="1" ht="14.25" x14ac:dyDescent="0.2">
      <c r="A65" s="3">
        <v>3</v>
      </c>
      <c r="B65" s="3">
        <f>B64</f>
        <v>1</v>
      </c>
      <c r="C65" s="3">
        <f>B65+C64</f>
        <v>2</v>
      </c>
      <c r="D65" s="3">
        <f t="shared" si="10"/>
        <v>2</v>
      </c>
      <c r="E65" s="3">
        <f t="shared" si="11"/>
        <v>-0.86602540378443849</v>
      </c>
      <c r="F65" s="3">
        <f t="shared" si="12"/>
        <v>-0.50000000000000033</v>
      </c>
      <c r="G65" s="3"/>
      <c r="H65" s="3"/>
      <c r="I65" s="3">
        <f>B1</f>
        <v>3</v>
      </c>
      <c r="J65" s="3" t="s">
        <v>12</v>
      </c>
      <c r="K65" s="3"/>
      <c r="L65" s="3"/>
      <c r="M65" s="3"/>
      <c r="N65" s="3">
        <v>60</v>
      </c>
      <c r="O65" s="3" t="str">
        <f t="shared" si="4"/>
        <v>NA</v>
      </c>
      <c r="P65" s="3" t="e">
        <f t="shared" si="0"/>
        <v>#VALUE!</v>
      </c>
      <c r="Q65" s="3" t="e">
        <f t="shared" si="1"/>
        <v>#VALUE!</v>
      </c>
      <c r="R65" s="3">
        <f t="shared" si="2"/>
        <v>0.86602540378443871</v>
      </c>
      <c r="S65" s="3">
        <f t="shared" si="3"/>
        <v>-0.49999999999999983</v>
      </c>
      <c r="T65" s="4"/>
      <c r="U65" s="34"/>
      <c r="V65" s="34"/>
      <c r="W65" s="3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31" customFormat="1" x14ac:dyDescent="0.2">
      <c r="A66" s="3">
        <v>4</v>
      </c>
      <c r="B66" s="3">
        <f>$B$64</f>
        <v>1</v>
      </c>
      <c r="C66" s="3">
        <f t="shared" ref="C66:C112" si="13">B66+C65</f>
        <v>3</v>
      </c>
      <c r="D66" s="3">
        <f t="shared" si="10"/>
        <v>0</v>
      </c>
      <c r="E66" s="3">
        <f t="shared" si="11"/>
        <v>6.1257422745431001E-17</v>
      </c>
      <c r="F66" s="3">
        <f t="shared" si="12"/>
        <v>1</v>
      </c>
      <c r="G66" s="3"/>
      <c r="H66" s="3"/>
      <c r="I66" s="3"/>
      <c r="J66" s="3" t="s">
        <v>13</v>
      </c>
      <c r="K66" s="23" t="s">
        <v>10</v>
      </c>
      <c r="L66" s="23" t="s">
        <v>11</v>
      </c>
      <c r="M66" s="3"/>
      <c r="N66" s="3">
        <v>61</v>
      </c>
      <c r="O66" s="3" t="str">
        <f t="shared" si="4"/>
        <v>NA</v>
      </c>
      <c r="P66" s="3" t="e">
        <f t="shared" si="0"/>
        <v>#VALUE!</v>
      </c>
      <c r="Q66" s="3" t="e">
        <f t="shared" si="1"/>
        <v>#VALUE!</v>
      </c>
      <c r="R66" s="3">
        <f t="shared" si="2"/>
        <v>-0.2886751345948127</v>
      </c>
      <c r="S66" s="3">
        <f t="shared" si="3"/>
        <v>-0.50000000000000022</v>
      </c>
      <c r="T66" s="4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31" customFormat="1" x14ac:dyDescent="0.2">
      <c r="A67" s="3">
        <v>5</v>
      </c>
      <c r="B67" s="3">
        <f>$B$65</f>
        <v>1</v>
      </c>
      <c r="C67" s="3">
        <f t="shared" si="13"/>
        <v>4</v>
      </c>
      <c r="D67" s="3">
        <f t="shared" si="10"/>
        <v>1</v>
      </c>
      <c r="E67" s="3">
        <f t="shared" si="11"/>
        <v>0.86602540378443871</v>
      </c>
      <c r="F67" s="3">
        <f t="shared" si="12"/>
        <v>-0.49999999999999983</v>
      </c>
      <c r="G67" s="3"/>
      <c r="H67" s="3"/>
      <c r="I67" s="3">
        <v>0</v>
      </c>
      <c r="J67" s="23">
        <v>0</v>
      </c>
      <c r="K67" s="3">
        <f>IF(J67="","",COS(PI()/2-J67*PI()/($I$65/2)))</f>
        <v>6.1257422745431001E-17</v>
      </c>
      <c r="L67" s="3">
        <f>IF(J67="","",SIN(PI()/2-J67*PI()/($I$65/2)))</f>
        <v>1</v>
      </c>
      <c r="M67" s="3" t="s">
        <v>14</v>
      </c>
      <c r="N67" s="3">
        <v>62</v>
      </c>
      <c r="O67" s="3" t="str">
        <f t="shared" si="4"/>
        <v>NA</v>
      </c>
      <c r="P67" s="3" t="e">
        <f t="shared" si="0"/>
        <v>#VALUE!</v>
      </c>
      <c r="Q67" s="3" t="e">
        <f t="shared" si="1"/>
        <v>#VALUE!</v>
      </c>
      <c r="R67" s="3">
        <f t="shared" si="2"/>
        <v>-0.57735026918962573</v>
      </c>
      <c r="S67" s="3">
        <f t="shared" si="3"/>
        <v>0</v>
      </c>
      <c r="T67" s="4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31" customFormat="1" x14ac:dyDescent="0.2">
      <c r="A68" s="3">
        <v>6</v>
      </c>
      <c r="B68" s="3">
        <f t="shared" ref="B68" si="14">$B$64</f>
        <v>1</v>
      </c>
      <c r="C68" s="3">
        <f t="shared" si="13"/>
        <v>5</v>
      </c>
      <c r="D68" s="3">
        <f t="shared" si="10"/>
        <v>2</v>
      </c>
      <c r="E68" s="3">
        <f t="shared" si="11"/>
        <v>-0.86602540378443849</v>
      </c>
      <c r="F68" s="3">
        <f t="shared" si="12"/>
        <v>-0.50000000000000033</v>
      </c>
      <c r="G68" s="3"/>
      <c r="H68" s="3"/>
      <c r="I68" s="3">
        <v>1</v>
      </c>
      <c r="J68" s="23">
        <f>IF(J67&lt;$I$65-1,J67+1,"")</f>
        <v>1</v>
      </c>
      <c r="K68" s="3">
        <f t="shared" ref="K68:K117" si="15">IF(J68="","",COS(PI()/2-J68*PI()/($I$65/2)))</f>
        <v>0.86602540378443871</v>
      </c>
      <c r="L68" s="3">
        <f t="shared" ref="L68:L117" si="16">IF(J68="","",SIN(PI()/2-J68*PI()/($I$65/2)))</f>
        <v>-0.49999999999999983</v>
      </c>
      <c r="M68" s="3" t="s">
        <v>15</v>
      </c>
      <c r="N68" s="3">
        <v>63</v>
      </c>
      <c r="O68" s="3" t="str">
        <f t="shared" si="4"/>
        <v>NA</v>
      </c>
      <c r="P68" s="3" t="e">
        <f t="shared" si="0"/>
        <v>#VALUE!</v>
      </c>
      <c r="Q68" s="3" t="e">
        <f t="shared" si="1"/>
        <v>#VALUE!</v>
      </c>
      <c r="R68" s="3">
        <f t="shared" si="2"/>
        <v>6.1257422745431001E-17</v>
      </c>
      <c r="S68" s="3">
        <f t="shared" si="3"/>
        <v>1</v>
      </c>
      <c r="T68" s="4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31" customFormat="1" x14ac:dyDescent="0.2">
      <c r="A69" s="3">
        <v>7</v>
      </c>
      <c r="B69" s="3">
        <f t="shared" ref="B69" si="17">$B$65</f>
        <v>1</v>
      </c>
      <c r="C69" s="3">
        <f t="shared" si="13"/>
        <v>6</v>
      </c>
      <c r="D69" s="3">
        <f t="shared" si="10"/>
        <v>0</v>
      </c>
      <c r="E69" s="3">
        <f t="shared" si="11"/>
        <v>6.1257422745431001E-17</v>
      </c>
      <c r="F69" s="3">
        <f t="shared" si="12"/>
        <v>1</v>
      </c>
      <c r="G69" s="3"/>
      <c r="H69" s="3"/>
      <c r="I69" s="3">
        <v>2</v>
      </c>
      <c r="J69" s="23">
        <f t="shared" ref="J69:J117" si="18">IF(J68&lt;$I$65-1,J68+1,"")</f>
        <v>2</v>
      </c>
      <c r="K69" s="3">
        <f t="shared" si="15"/>
        <v>-0.86602540378443849</v>
      </c>
      <c r="L69" s="3">
        <f t="shared" si="16"/>
        <v>-0.50000000000000033</v>
      </c>
      <c r="M69" s="3" t="s">
        <v>16</v>
      </c>
      <c r="N69" s="3">
        <v>64</v>
      </c>
      <c r="O69" s="3" t="str">
        <f t="shared" si="4"/>
        <v>NA</v>
      </c>
      <c r="P69" s="3" t="e">
        <f t="shared" ref="P69:P132" si="19">(1-MOD(O69-1,$E$1)/$E$1)*VLOOKUP(IF(INT((O69-1)/$E$1)=$A$1,1,INT((O69-1)/$E$1)+1),$A$7:$C$57,2)+MOD(O69-1,$E$1)/$E$1*VLOOKUP(IF(INT((O69-1)/$E$1)+1=$A$1,1,(INT((O69-1)/$E$1)+2)),$A$7:$C$57,2)</f>
        <v>#VALUE!</v>
      </c>
      <c r="Q69" s="3" t="e">
        <f t="shared" ref="Q69:Q132" si="20">(1-MOD(O69-1,$E$1)/$E$1)*VLOOKUP(IF(INT((O69-1)/$E$1)=$A$1,1,INT((O69-1)/$E$1)+1),$A$7:$C$57,3)+MOD(O69-1,$E$1)/$E$1*VLOOKUP(IF(INT((O69-1)/$E$1)+1=$A$1,1,(INT((O69-1)/$E$1)+2)),$A$7:$C$57,3)</f>
        <v>#VALUE!</v>
      </c>
      <c r="R69" s="3">
        <f t="shared" ref="R69:R132" si="21">VLOOKUP(MOD(N69*$C$1,$A$1*$E$1),$N$5:$Q$2019,3)</f>
        <v>0.57735026918962573</v>
      </c>
      <c r="S69" s="3">
        <f t="shared" ref="S69:S132" si="22">VLOOKUP(MOD(N69*$C$1,$A$1*$E$1),$N$5:$Q$2019,4)</f>
        <v>0</v>
      </c>
      <c r="T69" s="4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31" customFormat="1" x14ac:dyDescent="0.2">
      <c r="A70" s="3">
        <v>8</v>
      </c>
      <c r="B70" s="3">
        <f>IF(AND(MOD($I$65,4)=2,A70&gt;$I$65+1),-$B$64,$B$64)</f>
        <v>1</v>
      </c>
      <c r="C70" s="3">
        <f t="shared" si="13"/>
        <v>7</v>
      </c>
      <c r="D70" s="3">
        <f t="shared" si="10"/>
        <v>1</v>
      </c>
      <c r="E70" s="3">
        <f t="shared" si="11"/>
        <v>0.86602540378443871</v>
      </c>
      <c r="F70" s="3">
        <f t="shared" si="12"/>
        <v>-0.49999999999999983</v>
      </c>
      <c r="G70" s="3"/>
      <c r="H70" s="3"/>
      <c r="I70" s="3">
        <v>3</v>
      </c>
      <c r="J70" s="23" t="str">
        <f t="shared" si="18"/>
        <v/>
      </c>
      <c r="K70" s="3" t="str">
        <f t="shared" si="15"/>
        <v/>
      </c>
      <c r="L70" s="3" t="str">
        <f t="shared" si="16"/>
        <v/>
      </c>
      <c r="M70" s="3" t="s">
        <v>17</v>
      </c>
      <c r="N70" s="3">
        <v>65</v>
      </c>
      <c r="O70" s="3" t="str">
        <f t="shared" ref="O70:O133" si="23">IF($N$4&gt;=O69,O69+1,"NA")</f>
        <v>NA</v>
      </c>
      <c r="P70" s="3" t="e">
        <f t="shared" si="19"/>
        <v>#VALUE!</v>
      </c>
      <c r="Q70" s="3" t="e">
        <f t="shared" si="20"/>
        <v>#VALUE!</v>
      </c>
      <c r="R70" s="3">
        <f t="shared" si="21"/>
        <v>0.28867513459481303</v>
      </c>
      <c r="S70" s="3">
        <f t="shared" si="22"/>
        <v>-0.5</v>
      </c>
      <c r="T70" s="4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s="31" customFormat="1" x14ac:dyDescent="0.2">
      <c r="A71" s="3">
        <v>9</v>
      </c>
      <c r="B71" s="3">
        <f>IF(AND(MOD($I$65,4)=2,A70&gt;$I$65+1),-$B$65,$B$65)</f>
        <v>1</v>
      </c>
      <c r="C71" s="3">
        <f t="shared" si="13"/>
        <v>8</v>
      </c>
      <c r="D71" s="3">
        <f t="shared" si="10"/>
        <v>2</v>
      </c>
      <c r="E71" s="3">
        <f t="shared" si="11"/>
        <v>-0.86602540378443849</v>
      </c>
      <c r="F71" s="3">
        <f t="shared" si="12"/>
        <v>-0.50000000000000033</v>
      </c>
      <c r="G71" s="3"/>
      <c r="H71" s="3"/>
      <c r="I71" s="3">
        <v>4</v>
      </c>
      <c r="J71" s="23" t="str">
        <f t="shared" si="18"/>
        <v/>
      </c>
      <c r="K71" s="3" t="str">
        <f t="shared" si="15"/>
        <v/>
      </c>
      <c r="L71" s="3" t="str">
        <f t="shared" si="16"/>
        <v/>
      </c>
      <c r="M71" s="3" t="s">
        <v>18</v>
      </c>
      <c r="N71" s="3">
        <v>66</v>
      </c>
      <c r="O71" s="3" t="str">
        <f t="shared" si="23"/>
        <v>NA</v>
      </c>
      <c r="P71" s="3" t="e">
        <f t="shared" si="19"/>
        <v>#VALUE!</v>
      </c>
      <c r="Q71" s="3" t="e">
        <f t="shared" si="20"/>
        <v>#VALUE!</v>
      </c>
      <c r="R71" s="3">
        <f t="shared" si="21"/>
        <v>-0.86602540378443849</v>
      </c>
      <c r="S71" s="3">
        <f t="shared" si="22"/>
        <v>-0.50000000000000033</v>
      </c>
      <c r="T71" s="4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s="31" customFormat="1" x14ac:dyDescent="0.2">
      <c r="A72" s="3">
        <v>10</v>
      </c>
      <c r="B72" s="3">
        <f t="shared" ref="B72" si="24">IF(AND(MOD($I$65,4)=2,A72&gt;$I$65+1),-$B$64,$B$64)</f>
        <v>1</v>
      </c>
      <c r="C72" s="3">
        <f t="shared" si="13"/>
        <v>9</v>
      </c>
      <c r="D72" s="3">
        <f t="shared" si="10"/>
        <v>0</v>
      </c>
      <c r="E72" s="3">
        <f t="shared" si="11"/>
        <v>6.1257422745431001E-17</v>
      </c>
      <c r="F72" s="3">
        <f t="shared" si="12"/>
        <v>1</v>
      </c>
      <c r="G72" s="3"/>
      <c r="H72" s="3"/>
      <c r="I72" s="3">
        <v>5</v>
      </c>
      <c r="J72" s="23" t="str">
        <f t="shared" si="18"/>
        <v/>
      </c>
      <c r="K72" s="3" t="str">
        <f t="shared" si="15"/>
        <v/>
      </c>
      <c r="L72" s="3" t="str">
        <f t="shared" si="16"/>
        <v/>
      </c>
      <c r="M72" s="3" t="s">
        <v>19</v>
      </c>
      <c r="N72" s="3">
        <v>67</v>
      </c>
      <c r="O72" s="3" t="str">
        <f t="shared" si="23"/>
        <v>NA</v>
      </c>
      <c r="P72" s="3" t="e">
        <f t="shared" si="19"/>
        <v>#VALUE!</v>
      </c>
      <c r="Q72" s="3" t="e">
        <f t="shared" si="20"/>
        <v>#VALUE!</v>
      </c>
      <c r="R72" s="3">
        <f t="shared" si="21"/>
        <v>-0.28867513459481281</v>
      </c>
      <c r="S72" s="3">
        <f t="shared" si="22"/>
        <v>0.49999999999999983</v>
      </c>
      <c r="T72" s="4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s="31" customFormat="1" x14ac:dyDescent="0.2">
      <c r="A73" s="3">
        <v>11</v>
      </c>
      <c r="B73" s="3">
        <f t="shared" ref="B73" si="25">IF(AND(MOD($I$65,4)=2,A72&gt;$I$65+1),-$B$65,$B$65)</f>
        <v>1</v>
      </c>
      <c r="C73" s="3">
        <f t="shared" si="13"/>
        <v>10</v>
      </c>
      <c r="D73" s="3">
        <f t="shared" si="10"/>
        <v>1</v>
      </c>
      <c r="E73" s="3">
        <f t="shared" si="11"/>
        <v>0.86602540378443871</v>
      </c>
      <c r="F73" s="3">
        <f t="shared" si="12"/>
        <v>-0.49999999999999983</v>
      </c>
      <c r="G73" s="3"/>
      <c r="H73" s="3"/>
      <c r="I73" s="3">
        <v>6</v>
      </c>
      <c r="J73" s="23" t="str">
        <f t="shared" si="18"/>
        <v/>
      </c>
      <c r="K73" s="3" t="str">
        <f t="shared" si="15"/>
        <v/>
      </c>
      <c r="L73" s="3" t="str">
        <f t="shared" si="16"/>
        <v/>
      </c>
      <c r="M73" s="3" t="s">
        <v>20</v>
      </c>
      <c r="N73" s="3">
        <v>68</v>
      </c>
      <c r="O73" s="3" t="str">
        <f t="shared" si="23"/>
        <v>NA</v>
      </c>
      <c r="P73" s="3" t="e">
        <f t="shared" si="19"/>
        <v>#VALUE!</v>
      </c>
      <c r="Q73" s="3" t="e">
        <f t="shared" si="20"/>
        <v>#VALUE!</v>
      </c>
      <c r="R73" s="3">
        <f t="shared" si="21"/>
        <v>0.28867513459481292</v>
      </c>
      <c r="S73" s="3">
        <f t="shared" si="22"/>
        <v>0.50000000000000011</v>
      </c>
      <c r="T73" s="4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s="31" customFormat="1" x14ac:dyDescent="0.2">
      <c r="A74" s="3">
        <v>12</v>
      </c>
      <c r="B74" s="3">
        <f t="shared" ref="B74" si="26">IF(AND(MOD($I$65,4)=2,A74&gt;$I$65+1),-$B$64,$B$64)</f>
        <v>1</v>
      </c>
      <c r="C74" s="3">
        <f t="shared" si="13"/>
        <v>11</v>
      </c>
      <c r="D74" s="3">
        <f t="shared" si="10"/>
        <v>2</v>
      </c>
      <c r="E74" s="3">
        <f t="shared" si="11"/>
        <v>-0.86602540378443849</v>
      </c>
      <c r="F74" s="3">
        <f t="shared" si="12"/>
        <v>-0.50000000000000033</v>
      </c>
      <c r="G74" s="3"/>
      <c r="H74" s="3"/>
      <c r="I74" s="3">
        <v>7</v>
      </c>
      <c r="J74" s="23" t="str">
        <f t="shared" si="18"/>
        <v/>
      </c>
      <c r="K74" s="3" t="str">
        <f t="shared" si="15"/>
        <v/>
      </c>
      <c r="L74" s="3" t="str">
        <f t="shared" si="16"/>
        <v/>
      </c>
      <c r="M74" s="3" t="s">
        <v>21</v>
      </c>
      <c r="N74" s="3">
        <v>69</v>
      </c>
      <c r="O74" s="3" t="str">
        <f t="shared" si="23"/>
        <v>NA</v>
      </c>
      <c r="P74" s="3" t="e">
        <f t="shared" si="19"/>
        <v>#VALUE!</v>
      </c>
      <c r="Q74" s="3" t="e">
        <f t="shared" si="20"/>
        <v>#VALUE!</v>
      </c>
      <c r="R74" s="3">
        <f t="shared" si="21"/>
        <v>0.86602540378443871</v>
      </c>
      <c r="S74" s="3">
        <f t="shared" si="22"/>
        <v>-0.49999999999999983</v>
      </c>
      <c r="T74" s="4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s="31" customFormat="1" x14ac:dyDescent="0.2">
      <c r="A75" s="3">
        <v>13</v>
      </c>
      <c r="B75" s="3">
        <f t="shared" ref="B75" si="27">IF(AND(MOD($I$65,4)=2,A74&gt;$I$65+1),-$B$65,$B$65)</f>
        <v>1</v>
      </c>
      <c r="C75" s="3">
        <f t="shared" si="13"/>
        <v>12</v>
      </c>
      <c r="D75" s="3">
        <f t="shared" si="10"/>
        <v>0</v>
      </c>
      <c r="E75" s="3">
        <f t="shared" si="11"/>
        <v>6.1257422745431001E-17</v>
      </c>
      <c r="F75" s="3">
        <f t="shared" si="12"/>
        <v>1</v>
      </c>
      <c r="G75" s="3"/>
      <c r="H75" s="3"/>
      <c r="I75" s="3">
        <v>8</v>
      </c>
      <c r="J75" s="23" t="str">
        <f t="shared" si="18"/>
        <v/>
      </c>
      <c r="K75" s="3" t="str">
        <f t="shared" si="15"/>
        <v/>
      </c>
      <c r="L75" s="3" t="str">
        <f t="shared" si="16"/>
        <v/>
      </c>
      <c r="M75" s="3" t="s">
        <v>22</v>
      </c>
      <c r="N75" s="3">
        <v>70</v>
      </c>
      <c r="O75" s="3" t="str">
        <f t="shared" si="23"/>
        <v>NA</v>
      </c>
      <c r="P75" s="3" t="e">
        <f t="shared" si="19"/>
        <v>#VALUE!</v>
      </c>
      <c r="Q75" s="3" t="e">
        <f t="shared" si="20"/>
        <v>#VALUE!</v>
      </c>
      <c r="R75" s="3">
        <f t="shared" si="21"/>
        <v>-0.2886751345948127</v>
      </c>
      <c r="S75" s="3">
        <f t="shared" si="22"/>
        <v>-0.50000000000000022</v>
      </c>
      <c r="T75" s="4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s="31" customFormat="1" x14ac:dyDescent="0.2">
      <c r="A76" s="3">
        <v>14</v>
      </c>
      <c r="B76" s="3">
        <f t="shared" ref="B76" si="28">IF(AND(MOD($I$65,4)=2,A76&gt;$I$65+1),-$B$64,$B$64)</f>
        <v>1</v>
      </c>
      <c r="C76" s="3">
        <f t="shared" si="13"/>
        <v>13</v>
      </c>
      <c r="D76" s="3">
        <f t="shared" si="10"/>
        <v>1</v>
      </c>
      <c r="E76" s="3">
        <f t="shared" si="11"/>
        <v>0.86602540378443871</v>
      </c>
      <c r="F76" s="3">
        <f t="shared" si="12"/>
        <v>-0.49999999999999983</v>
      </c>
      <c r="G76" s="3"/>
      <c r="H76" s="3"/>
      <c r="I76" s="3">
        <v>9</v>
      </c>
      <c r="J76" s="23" t="str">
        <f t="shared" si="18"/>
        <v/>
      </c>
      <c r="K76" s="3" t="str">
        <f t="shared" si="15"/>
        <v/>
      </c>
      <c r="L76" s="3" t="str">
        <f t="shared" si="16"/>
        <v/>
      </c>
      <c r="M76" s="3" t="s">
        <v>23</v>
      </c>
      <c r="N76" s="3">
        <v>71</v>
      </c>
      <c r="O76" s="3" t="str">
        <f t="shared" si="23"/>
        <v>NA</v>
      </c>
      <c r="P76" s="3" t="e">
        <f t="shared" si="19"/>
        <v>#VALUE!</v>
      </c>
      <c r="Q76" s="3" t="e">
        <f t="shared" si="20"/>
        <v>#VALUE!</v>
      </c>
      <c r="R76" s="3">
        <f t="shared" si="21"/>
        <v>-0.57735026918962573</v>
      </c>
      <c r="S76" s="3">
        <f t="shared" si="22"/>
        <v>0</v>
      </c>
      <c r="T76" s="4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31" customFormat="1" x14ac:dyDescent="0.2">
      <c r="A77" s="3">
        <v>15</v>
      </c>
      <c r="B77" s="3">
        <f t="shared" ref="B77" si="29">IF(AND(MOD($I$65,4)=2,A76&gt;$I$65+1),-$B$65,$B$65)</f>
        <v>1</v>
      </c>
      <c r="C77" s="3">
        <f t="shared" si="13"/>
        <v>14</v>
      </c>
      <c r="D77" s="3">
        <f t="shared" si="10"/>
        <v>2</v>
      </c>
      <c r="E77" s="3">
        <f t="shared" si="11"/>
        <v>-0.86602540378443849</v>
      </c>
      <c r="F77" s="3">
        <f t="shared" si="12"/>
        <v>-0.50000000000000033</v>
      </c>
      <c r="G77" s="3"/>
      <c r="H77" s="3"/>
      <c r="I77" s="3">
        <v>10</v>
      </c>
      <c r="J77" s="23" t="str">
        <f t="shared" si="18"/>
        <v/>
      </c>
      <c r="K77" s="3" t="str">
        <f t="shared" si="15"/>
        <v/>
      </c>
      <c r="L77" s="3" t="str">
        <f t="shared" si="16"/>
        <v/>
      </c>
      <c r="M77" s="3" t="s">
        <v>24</v>
      </c>
      <c r="N77" s="3">
        <v>72</v>
      </c>
      <c r="O77" s="3" t="str">
        <f t="shared" si="23"/>
        <v>NA</v>
      </c>
      <c r="P77" s="3" t="e">
        <f t="shared" si="19"/>
        <v>#VALUE!</v>
      </c>
      <c r="Q77" s="3" t="e">
        <f t="shared" si="20"/>
        <v>#VALUE!</v>
      </c>
      <c r="R77" s="3">
        <f t="shared" si="21"/>
        <v>6.1257422745431001E-17</v>
      </c>
      <c r="S77" s="3">
        <f t="shared" si="22"/>
        <v>1</v>
      </c>
      <c r="T77" s="4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s="31" customFormat="1" x14ac:dyDescent="0.2">
      <c r="A78" s="3">
        <v>16</v>
      </c>
      <c r="B78" s="3">
        <f t="shared" ref="B78" si="30">IF(AND(MOD($I$65,4)=2,A78&gt;$I$65+1),-$B$64,$B$64)</f>
        <v>1</v>
      </c>
      <c r="C78" s="3">
        <f t="shared" si="13"/>
        <v>15</v>
      </c>
      <c r="D78" s="3">
        <f t="shared" si="10"/>
        <v>0</v>
      </c>
      <c r="E78" s="3">
        <f t="shared" si="11"/>
        <v>6.1257422745431001E-17</v>
      </c>
      <c r="F78" s="3">
        <f t="shared" si="12"/>
        <v>1</v>
      </c>
      <c r="G78" s="3"/>
      <c r="H78" s="3"/>
      <c r="I78" s="3">
        <v>11</v>
      </c>
      <c r="J78" s="23" t="str">
        <f t="shared" si="18"/>
        <v/>
      </c>
      <c r="K78" s="3" t="str">
        <f t="shared" si="15"/>
        <v/>
      </c>
      <c r="L78" s="3" t="str">
        <f t="shared" si="16"/>
        <v/>
      </c>
      <c r="M78" s="3" t="s">
        <v>14</v>
      </c>
      <c r="N78" s="3">
        <v>73</v>
      </c>
      <c r="O78" s="3" t="str">
        <f t="shared" si="23"/>
        <v>NA</v>
      </c>
      <c r="P78" s="3" t="e">
        <f t="shared" si="19"/>
        <v>#VALUE!</v>
      </c>
      <c r="Q78" s="3" t="e">
        <f t="shared" si="20"/>
        <v>#VALUE!</v>
      </c>
      <c r="R78" s="3">
        <f t="shared" si="21"/>
        <v>0.57735026918962573</v>
      </c>
      <c r="S78" s="3">
        <f t="shared" si="22"/>
        <v>0</v>
      </c>
      <c r="T78" s="4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s="31" customFormat="1" x14ac:dyDescent="0.2">
      <c r="A79" s="3">
        <v>17</v>
      </c>
      <c r="B79" s="3">
        <f t="shared" ref="B79" si="31">IF(AND(MOD($I$65,4)=2,A78&gt;$I$65+1),-$B$65,$B$65)</f>
        <v>1</v>
      </c>
      <c r="C79" s="3">
        <f t="shared" si="13"/>
        <v>16</v>
      </c>
      <c r="D79" s="3">
        <f t="shared" si="10"/>
        <v>1</v>
      </c>
      <c r="E79" s="3">
        <f t="shared" si="11"/>
        <v>0.86602540378443871</v>
      </c>
      <c r="F79" s="3">
        <f t="shared" si="12"/>
        <v>-0.49999999999999983</v>
      </c>
      <c r="G79" s="3"/>
      <c r="H79" s="3"/>
      <c r="I79" s="3">
        <v>12</v>
      </c>
      <c r="J79" s="23" t="str">
        <f t="shared" si="18"/>
        <v/>
      </c>
      <c r="K79" s="3" t="str">
        <f t="shared" si="15"/>
        <v/>
      </c>
      <c r="L79" s="3" t="str">
        <f t="shared" si="16"/>
        <v/>
      </c>
      <c r="M79" s="3" t="s">
        <v>25</v>
      </c>
      <c r="N79" s="3">
        <v>74</v>
      </c>
      <c r="O79" s="3" t="str">
        <f t="shared" si="23"/>
        <v>NA</v>
      </c>
      <c r="P79" s="3" t="e">
        <f t="shared" si="19"/>
        <v>#VALUE!</v>
      </c>
      <c r="Q79" s="3" t="e">
        <f t="shared" si="20"/>
        <v>#VALUE!</v>
      </c>
      <c r="R79" s="3">
        <f t="shared" si="21"/>
        <v>0.28867513459481303</v>
      </c>
      <c r="S79" s="3">
        <f t="shared" si="22"/>
        <v>-0.5</v>
      </c>
      <c r="T79" s="4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31" customFormat="1" x14ac:dyDescent="0.2">
      <c r="A80" s="3">
        <v>18</v>
      </c>
      <c r="B80" s="3">
        <f t="shared" ref="B80" si="32">IF(AND(MOD($I$65,4)=2,A80&gt;$I$65+1),-$B$64,$B$64)</f>
        <v>1</v>
      </c>
      <c r="C80" s="3">
        <f t="shared" si="13"/>
        <v>17</v>
      </c>
      <c r="D80" s="3">
        <f t="shared" si="10"/>
        <v>2</v>
      </c>
      <c r="E80" s="3">
        <f t="shared" si="11"/>
        <v>-0.86602540378443849</v>
      </c>
      <c r="F80" s="3">
        <f t="shared" si="12"/>
        <v>-0.50000000000000033</v>
      </c>
      <c r="G80" s="3"/>
      <c r="H80" s="3"/>
      <c r="I80" s="3">
        <v>13</v>
      </c>
      <c r="J80" s="23" t="str">
        <f t="shared" si="18"/>
        <v/>
      </c>
      <c r="K80" s="3" t="str">
        <f t="shared" si="15"/>
        <v/>
      </c>
      <c r="L80" s="3" t="str">
        <f t="shared" si="16"/>
        <v/>
      </c>
      <c r="M80" s="3" t="s">
        <v>14</v>
      </c>
      <c r="N80" s="3">
        <v>75</v>
      </c>
      <c r="O80" s="3" t="str">
        <f t="shared" si="23"/>
        <v>NA</v>
      </c>
      <c r="P80" s="3" t="e">
        <f t="shared" si="19"/>
        <v>#VALUE!</v>
      </c>
      <c r="Q80" s="3" t="e">
        <f t="shared" si="20"/>
        <v>#VALUE!</v>
      </c>
      <c r="R80" s="3">
        <f t="shared" si="21"/>
        <v>-0.86602540378443849</v>
      </c>
      <c r="S80" s="3">
        <f t="shared" si="22"/>
        <v>-0.50000000000000033</v>
      </c>
      <c r="T80" s="4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31" customFormat="1" x14ac:dyDescent="0.2">
      <c r="A81" s="3">
        <v>19</v>
      </c>
      <c r="B81" s="3">
        <f t="shared" ref="B81" si="33">IF(AND(MOD($I$65,4)=2,A80&gt;$I$65+1),-$B$65,$B$65)</f>
        <v>1</v>
      </c>
      <c r="C81" s="3">
        <f t="shared" si="13"/>
        <v>18</v>
      </c>
      <c r="D81" s="3">
        <f t="shared" si="10"/>
        <v>0</v>
      </c>
      <c r="E81" s="3">
        <f t="shared" si="11"/>
        <v>6.1257422745431001E-17</v>
      </c>
      <c r="F81" s="3">
        <f t="shared" si="12"/>
        <v>1</v>
      </c>
      <c r="G81" s="3"/>
      <c r="H81" s="3"/>
      <c r="I81" s="3">
        <v>14</v>
      </c>
      <c r="J81" s="23" t="str">
        <f t="shared" si="18"/>
        <v/>
      </c>
      <c r="K81" s="3" t="str">
        <f t="shared" si="15"/>
        <v/>
      </c>
      <c r="L81" s="3" t="str">
        <f t="shared" si="16"/>
        <v/>
      </c>
      <c r="M81" s="3" t="s">
        <v>14</v>
      </c>
      <c r="N81" s="3">
        <v>76</v>
      </c>
      <c r="O81" s="3" t="str">
        <f t="shared" si="23"/>
        <v>NA</v>
      </c>
      <c r="P81" s="3" t="e">
        <f t="shared" si="19"/>
        <v>#VALUE!</v>
      </c>
      <c r="Q81" s="3" t="e">
        <f t="shared" si="20"/>
        <v>#VALUE!</v>
      </c>
      <c r="R81" s="3">
        <f t="shared" si="21"/>
        <v>-0.28867513459481281</v>
      </c>
      <c r="S81" s="3">
        <f t="shared" si="22"/>
        <v>0.49999999999999983</v>
      </c>
      <c r="T81" s="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31" customFormat="1" x14ac:dyDescent="0.2">
      <c r="A82" s="3">
        <v>20</v>
      </c>
      <c r="B82" s="3">
        <f t="shared" ref="B82" si="34">IF(AND(MOD($I$65,4)=2,A82&gt;$I$65+1),-$B$64,$B$64)</f>
        <v>1</v>
      </c>
      <c r="C82" s="3">
        <f t="shared" si="13"/>
        <v>19</v>
      </c>
      <c r="D82" s="3">
        <f t="shared" si="10"/>
        <v>1</v>
      </c>
      <c r="E82" s="3">
        <f t="shared" si="11"/>
        <v>0.86602540378443871</v>
      </c>
      <c r="F82" s="3">
        <f t="shared" si="12"/>
        <v>-0.49999999999999983</v>
      </c>
      <c r="G82" s="3"/>
      <c r="H82" s="3"/>
      <c r="I82" s="3">
        <v>15</v>
      </c>
      <c r="J82" s="23" t="str">
        <f t="shared" si="18"/>
        <v/>
      </c>
      <c r="K82" s="3" t="str">
        <f t="shared" si="15"/>
        <v/>
      </c>
      <c r="L82" s="3" t="str">
        <f t="shared" si="16"/>
        <v/>
      </c>
      <c r="M82" s="3" t="s">
        <v>14</v>
      </c>
      <c r="N82" s="3">
        <v>77</v>
      </c>
      <c r="O82" s="3" t="str">
        <f t="shared" si="23"/>
        <v>NA</v>
      </c>
      <c r="P82" s="3" t="e">
        <f t="shared" si="19"/>
        <v>#VALUE!</v>
      </c>
      <c r="Q82" s="3" t="e">
        <f t="shared" si="20"/>
        <v>#VALUE!</v>
      </c>
      <c r="R82" s="3">
        <f t="shared" si="21"/>
        <v>0.28867513459481292</v>
      </c>
      <c r="S82" s="3">
        <f t="shared" si="22"/>
        <v>0.50000000000000011</v>
      </c>
      <c r="T82" s="4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31" customFormat="1" x14ac:dyDescent="0.2">
      <c r="A83" s="3">
        <v>21</v>
      </c>
      <c r="B83" s="3">
        <f t="shared" ref="B83" si="35">IF(AND(MOD($I$65,4)=2,A82&gt;$I$65+1),-$B$65,$B$65)</f>
        <v>1</v>
      </c>
      <c r="C83" s="3">
        <f t="shared" si="13"/>
        <v>20</v>
      </c>
      <c r="D83" s="3">
        <f t="shared" si="10"/>
        <v>2</v>
      </c>
      <c r="E83" s="3">
        <f t="shared" si="11"/>
        <v>-0.86602540378443849</v>
      </c>
      <c r="F83" s="3">
        <f t="shared" si="12"/>
        <v>-0.50000000000000033</v>
      </c>
      <c r="G83" s="3"/>
      <c r="H83" s="3"/>
      <c r="I83" s="3">
        <v>16</v>
      </c>
      <c r="J83" s="23" t="str">
        <f>IF(J82&lt;$I$65-1,J82+1,"")</f>
        <v/>
      </c>
      <c r="K83" s="3" t="str">
        <f t="shared" si="15"/>
        <v/>
      </c>
      <c r="L83" s="3" t="str">
        <f t="shared" si="16"/>
        <v/>
      </c>
      <c r="M83" s="3" t="s">
        <v>14</v>
      </c>
      <c r="N83" s="3">
        <v>78</v>
      </c>
      <c r="O83" s="3" t="str">
        <f t="shared" si="23"/>
        <v>NA</v>
      </c>
      <c r="P83" s="3" t="e">
        <f t="shared" si="19"/>
        <v>#VALUE!</v>
      </c>
      <c r="Q83" s="3" t="e">
        <f t="shared" si="20"/>
        <v>#VALUE!</v>
      </c>
      <c r="R83" s="3">
        <f t="shared" si="21"/>
        <v>0.86602540378443871</v>
      </c>
      <c r="S83" s="3">
        <f t="shared" si="22"/>
        <v>-0.49999999999999983</v>
      </c>
      <c r="T83" s="4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31" customFormat="1" x14ac:dyDescent="0.2">
      <c r="A84" s="3">
        <v>22</v>
      </c>
      <c r="B84" s="3">
        <f t="shared" ref="B84" si="36">IF(AND(MOD($I$65,4)=2,A84&gt;$I$65+1),-$B$64,$B$64)</f>
        <v>1</v>
      </c>
      <c r="C84" s="3">
        <f t="shared" si="13"/>
        <v>21</v>
      </c>
      <c r="D84" s="3">
        <f t="shared" si="10"/>
        <v>0</v>
      </c>
      <c r="E84" s="3">
        <f t="shared" si="11"/>
        <v>6.1257422745431001E-17</v>
      </c>
      <c r="F84" s="3">
        <f t="shared" si="12"/>
        <v>1</v>
      </c>
      <c r="G84" s="3"/>
      <c r="H84" s="3"/>
      <c r="I84" s="3">
        <v>17</v>
      </c>
      <c r="J84" s="23" t="str">
        <f t="shared" si="18"/>
        <v/>
      </c>
      <c r="K84" s="3" t="str">
        <f t="shared" si="15"/>
        <v/>
      </c>
      <c r="L84" s="3" t="str">
        <f t="shared" si="16"/>
        <v/>
      </c>
      <c r="M84" s="3" t="s">
        <v>14</v>
      </c>
      <c r="N84" s="3">
        <v>79</v>
      </c>
      <c r="O84" s="3" t="str">
        <f t="shared" si="23"/>
        <v>NA</v>
      </c>
      <c r="P84" s="3" t="e">
        <f t="shared" si="19"/>
        <v>#VALUE!</v>
      </c>
      <c r="Q84" s="3" t="e">
        <f t="shared" si="20"/>
        <v>#VALUE!</v>
      </c>
      <c r="R84" s="3">
        <f t="shared" si="21"/>
        <v>-0.2886751345948127</v>
      </c>
      <c r="S84" s="3">
        <f t="shared" si="22"/>
        <v>-0.50000000000000022</v>
      </c>
      <c r="T84" s="4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s="31" customFormat="1" x14ac:dyDescent="0.2">
      <c r="A85" s="3">
        <v>23</v>
      </c>
      <c r="B85" s="3">
        <f t="shared" ref="B85" si="37">IF(AND(MOD($I$65,4)=2,A84&gt;$I$65+1),-$B$65,$B$65)</f>
        <v>1</v>
      </c>
      <c r="C85" s="3">
        <f t="shared" si="13"/>
        <v>22</v>
      </c>
      <c r="D85" s="3">
        <f t="shared" si="10"/>
        <v>1</v>
      </c>
      <c r="E85" s="3">
        <f t="shared" si="11"/>
        <v>0.86602540378443871</v>
      </c>
      <c r="F85" s="3">
        <f t="shared" si="12"/>
        <v>-0.49999999999999983</v>
      </c>
      <c r="G85" s="3"/>
      <c r="H85" s="3"/>
      <c r="I85" s="3">
        <v>18</v>
      </c>
      <c r="J85" s="23" t="str">
        <f t="shared" si="18"/>
        <v/>
      </c>
      <c r="K85" s="3" t="str">
        <f t="shared" si="15"/>
        <v/>
      </c>
      <c r="L85" s="3" t="str">
        <f t="shared" si="16"/>
        <v/>
      </c>
      <c r="M85" s="3" t="s">
        <v>14</v>
      </c>
      <c r="N85" s="3">
        <v>80</v>
      </c>
      <c r="O85" s="3" t="str">
        <f t="shared" si="23"/>
        <v>NA</v>
      </c>
      <c r="P85" s="3" t="e">
        <f t="shared" si="19"/>
        <v>#VALUE!</v>
      </c>
      <c r="Q85" s="3" t="e">
        <f t="shared" si="20"/>
        <v>#VALUE!</v>
      </c>
      <c r="R85" s="3">
        <f t="shared" si="21"/>
        <v>-0.57735026918962573</v>
      </c>
      <c r="S85" s="3">
        <f t="shared" si="22"/>
        <v>0</v>
      </c>
      <c r="T85" s="4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s="31" customFormat="1" x14ac:dyDescent="0.2">
      <c r="A86" s="3">
        <v>24</v>
      </c>
      <c r="B86" s="3">
        <f t="shared" ref="B86" si="38">IF(AND(MOD($I$65,4)=2,A86&gt;$I$65+1),-$B$64,$B$64)</f>
        <v>1</v>
      </c>
      <c r="C86" s="3">
        <f t="shared" si="13"/>
        <v>23</v>
      </c>
      <c r="D86" s="3">
        <f t="shared" si="10"/>
        <v>2</v>
      </c>
      <c r="E86" s="3">
        <f t="shared" si="11"/>
        <v>-0.86602540378443849</v>
      </c>
      <c r="F86" s="3">
        <f t="shared" si="12"/>
        <v>-0.50000000000000033</v>
      </c>
      <c r="G86" s="3"/>
      <c r="H86" s="3"/>
      <c r="I86" s="3">
        <v>19</v>
      </c>
      <c r="J86" s="23" t="str">
        <f t="shared" si="18"/>
        <v/>
      </c>
      <c r="K86" s="3" t="str">
        <f t="shared" si="15"/>
        <v/>
      </c>
      <c r="L86" s="3" t="str">
        <f t="shared" si="16"/>
        <v/>
      </c>
      <c r="M86" s="3" t="s">
        <v>14</v>
      </c>
      <c r="N86" s="3">
        <v>81</v>
      </c>
      <c r="O86" s="3" t="str">
        <f t="shared" si="23"/>
        <v>NA</v>
      </c>
      <c r="P86" s="3" t="e">
        <f t="shared" si="19"/>
        <v>#VALUE!</v>
      </c>
      <c r="Q86" s="3" t="e">
        <f t="shared" si="20"/>
        <v>#VALUE!</v>
      </c>
      <c r="R86" s="3">
        <f t="shared" si="21"/>
        <v>6.1257422745431001E-17</v>
      </c>
      <c r="S86" s="3">
        <f t="shared" si="22"/>
        <v>1</v>
      </c>
      <c r="T86" s="4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s="31" customFormat="1" x14ac:dyDescent="0.2">
      <c r="A87" s="3">
        <v>25</v>
      </c>
      <c r="B87" s="3">
        <f t="shared" ref="B87" si="39">IF(AND(MOD($I$65,4)=2,A86&gt;$I$65+1),-$B$65,$B$65)</f>
        <v>1</v>
      </c>
      <c r="C87" s="3">
        <f t="shared" si="13"/>
        <v>24</v>
      </c>
      <c r="D87" s="3">
        <f t="shared" si="10"/>
        <v>0</v>
      </c>
      <c r="E87" s="3">
        <f t="shared" si="11"/>
        <v>6.1257422745431001E-17</v>
      </c>
      <c r="F87" s="3">
        <f t="shared" si="12"/>
        <v>1</v>
      </c>
      <c r="G87" s="3"/>
      <c r="H87" s="3"/>
      <c r="I87" s="3">
        <v>20</v>
      </c>
      <c r="J87" s="23" t="str">
        <f t="shared" si="18"/>
        <v/>
      </c>
      <c r="K87" s="3" t="str">
        <f t="shared" si="15"/>
        <v/>
      </c>
      <c r="L87" s="3" t="str">
        <f t="shared" si="16"/>
        <v/>
      </c>
      <c r="M87" s="3" t="s">
        <v>14</v>
      </c>
      <c r="N87" s="3">
        <v>82</v>
      </c>
      <c r="O87" s="3" t="str">
        <f t="shared" si="23"/>
        <v>NA</v>
      </c>
      <c r="P87" s="3" t="e">
        <f t="shared" si="19"/>
        <v>#VALUE!</v>
      </c>
      <c r="Q87" s="3" t="e">
        <f t="shared" si="20"/>
        <v>#VALUE!</v>
      </c>
      <c r="R87" s="3">
        <f t="shared" si="21"/>
        <v>0.57735026918962573</v>
      </c>
      <c r="S87" s="3">
        <f t="shared" si="22"/>
        <v>0</v>
      </c>
      <c r="T87" s="4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s="31" customFormat="1" x14ac:dyDescent="0.2">
      <c r="A88" s="3">
        <v>26</v>
      </c>
      <c r="B88" s="3">
        <f t="shared" ref="B88" si="40">IF(AND(MOD($I$65,4)=2,A88&gt;$I$65+1),-$B$64,$B$64)</f>
        <v>1</v>
      </c>
      <c r="C88" s="3">
        <f t="shared" si="13"/>
        <v>25</v>
      </c>
      <c r="D88" s="3">
        <f t="shared" si="10"/>
        <v>1</v>
      </c>
      <c r="E88" s="3">
        <f t="shared" si="11"/>
        <v>0.86602540378443871</v>
      </c>
      <c r="F88" s="3">
        <f t="shared" si="12"/>
        <v>-0.49999999999999983</v>
      </c>
      <c r="G88" s="3"/>
      <c r="H88" s="3"/>
      <c r="I88" s="3">
        <v>21</v>
      </c>
      <c r="J88" s="23" t="str">
        <f t="shared" si="18"/>
        <v/>
      </c>
      <c r="K88" s="3" t="str">
        <f t="shared" si="15"/>
        <v/>
      </c>
      <c r="L88" s="3" t="str">
        <f t="shared" si="16"/>
        <v/>
      </c>
      <c r="M88" s="3" t="s">
        <v>14</v>
      </c>
      <c r="N88" s="3">
        <v>83</v>
      </c>
      <c r="O88" s="3" t="str">
        <f t="shared" si="23"/>
        <v>NA</v>
      </c>
      <c r="P88" s="3" t="e">
        <f t="shared" si="19"/>
        <v>#VALUE!</v>
      </c>
      <c r="Q88" s="3" t="e">
        <f t="shared" si="20"/>
        <v>#VALUE!</v>
      </c>
      <c r="R88" s="3">
        <f t="shared" si="21"/>
        <v>0.28867513459481303</v>
      </c>
      <c r="S88" s="3">
        <f t="shared" si="22"/>
        <v>-0.5</v>
      </c>
      <c r="T88" s="4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s="31" customFormat="1" x14ac:dyDescent="0.2">
      <c r="A89" s="3">
        <v>27</v>
      </c>
      <c r="B89" s="3">
        <f t="shared" ref="B89" si="41">IF(AND(MOD($I$65,4)=2,A88&gt;$I$65+1),-$B$65,$B$65)</f>
        <v>1</v>
      </c>
      <c r="C89" s="3">
        <f t="shared" si="13"/>
        <v>26</v>
      </c>
      <c r="D89" s="3">
        <f t="shared" si="10"/>
        <v>2</v>
      </c>
      <c r="E89" s="3">
        <f t="shared" si="11"/>
        <v>-0.86602540378443849</v>
      </c>
      <c r="F89" s="3">
        <f t="shared" si="12"/>
        <v>-0.50000000000000033</v>
      </c>
      <c r="G89" s="3"/>
      <c r="H89" s="3"/>
      <c r="I89" s="3">
        <v>22</v>
      </c>
      <c r="J89" s="23" t="str">
        <f t="shared" si="18"/>
        <v/>
      </c>
      <c r="K89" s="3" t="str">
        <f t="shared" si="15"/>
        <v/>
      </c>
      <c r="L89" s="3" t="str">
        <f t="shared" si="16"/>
        <v/>
      </c>
      <c r="M89" s="3" t="s">
        <v>14</v>
      </c>
      <c r="N89" s="3">
        <v>84</v>
      </c>
      <c r="O89" s="3" t="str">
        <f t="shared" si="23"/>
        <v>NA</v>
      </c>
      <c r="P89" s="3" t="e">
        <f t="shared" si="19"/>
        <v>#VALUE!</v>
      </c>
      <c r="Q89" s="3" t="e">
        <f t="shared" si="20"/>
        <v>#VALUE!</v>
      </c>
      <c r="R89" s="3">
        <f t="shared" si="21"/>
        <v>-0.86602540378443849</v>
      </c>
      <c r="S89" s="3">
        <f t="shared" si="22"/>
        <v>-0.50000000000000033</v>
      </c>
      <c r="T89" s="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s="31" customFormat="1" x14ac:dyDescent="0.2">
      <c r="A90" s="3">
        <v>28</v>
      </c>
      <c r="B90" s="3">
        <f t="shared" ref="B90" si="42">IF(AND(MOD($I$65,4)=2,A90&gt;$I$65+1),-$B$64,$B$64)</f>
        <v>1</v>
      </c>
      <c r="C90" s="3">
        <f t="shared" si="13"/>
        <v>27</v>
      </c>
      <c r="D90" s="3">
        <f t="shared" si="10"/>
        <v>0</v>
      </c>
      <c r="E90" s="3">
        <f t="shared" si="11"/>
        <v>6.1257422745431001E-17</v>
      </c>
      <c r="F90" s="3">
        <f t="shared" si="12"/>
        <v>1</v>
      </c>
      <c r="G90" s="3"/>
      <c r="H90" s="3"/>
      <c r="I90" s="3">
        <v>23</v>
      </c>
      <c r="J90" s="23" t="str">
        <f t="shared" si="18"/>
        <v/>
      </c>
      <c r="K90" s="3" t="str">
        <f t="shared" si="15"/>
        <v/>
      </c>
      <c r="L90" s="3" t="str">
        <f t="shared" si="16"/>
        <v/>
      </c>
      <c r="M90" s="3" t="s">
        <v>14</v>
      </c>
      <c r="N90" s="3">
        <v>85</v>
      </c>
      <c r="O90" s="3" t="str">
        <f t="shared" si="23"/>
        <v>NA</v>
      </c>
      <c r="P90" s="3" t="e">
        <f t="shared" si="19"/>
        <v>#VALUE!</v>
      </c>
      <c r="Q90" s="3" t="e">
        <f t="shared" si="20"/>
        <v>#VALUE!</v>
      </c>
      <c r="R90" s="3">
        <f t="shared" si="21"/>
        <v>-0.28867513459481281</v>
      </c>
      <c r="S90" s="3">
        <f t="shared" si="22"/>
        <v>0.49999999999999983</v>
      </c>
      <c r="T90" s="4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s="31" customFormat="1" x14ac:dyDescent="0.2">
      <c r="A91" s="3">
        <v>29</v>
      </c>
      <c r="B91" s="3">
        <f t="shared" ref="B91" si="43">IF(AND(MOD($I$65,4)=2,A90&gt;$I$65+1),-$B$65,$B$65)</f>
        <v>1</v>
      </c>
      <c r="C91" s="3">
        <f t="shared" si="13"/>
        <v>28</v>
      </c>
      <c r="D91" s="3">
        <f t="shared" si="10"/>
        <v>1</v>
      </c>
      <c r="E91" s="3">
        <f t="shared" si="11"/>
        <v>0.86602540378443871</v>
      </c>
      <c r="F91" s="3">
        <f t="shared" si="12"/>
        <v>-0.49999999999999983</v>
      </c>
      <c r="G91" s="3"/>
      <c r="H91" s="3"/>
      <c r="I91" s="3">
        <v>24</v>
      </c>
      <c r="J91" s="23" t="str">
        <f t="shared" si="18"/>
        <v/>
      </c>
      <c r="K91" s="3" t="str">
        <f t="shared" si="15"/>
        <v/>
      </c>
      <c r="L91" s="3" t="str">
        <f t="shared" si="16"/>
        <v/>
      </c>
      <c r="M91" s="3" t="s">
        <v>14</v>
      </c>
      <c r="N91" s="3">
        <v>86</v>
      </c>
      <c r="O91" s="3" t="str">
        <f t="shared" si="23"/>
        <v>NA</v>
      </c>
      <c r="P91" s="3" t="e">
        <f t="shared" si="19"/>
        <v>#VALUE!</v>
      </c>
      <c r="Q91" s="3" t="e">
        <f t="shared" si="20"/>
        <v>#VALUE!</v>
      </c>
      <c r="R91" s="3">
        <f t="shared" si="21"/>
        <v>0.28867513459481292</v>
      </c>
      <c r="S91" s="3">
        <f t="shared" si="22"/>
        <v>0.50000000000000011</v>
      </c>
      <c r="T91" s="4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s="31" customFormat="1" x14ac:dyDescent="0.2">
      <c r="A92" s="3">
        <v>30</v>
      </c>
      <c r="B92" s="3">
        <f t="shared" ref="B92" si="44">IF(AND(MOD($I$65,4)=2,A92&gt;$I$65+1),-$B$64,$B$64)</f>
        <v>1</v>
      </c>
      <c r="C92" s="3">
        <f t="shared" si="13"/>
        <v>29</v>
      </c>
      <c r="D92" s="3">
        <f t="shared" si="10"/>
        <v>2</v>
      </c>
      <c r="E92" s="3">
        <f t="shared" si="11"/>
        <v>-0.86602540378443849</v>
      </c>
      <c r="F92" s="3">
        <f t="shared" si="12"/>
        <v>-0.50000000000000033</v>
      </c>
      <c r="G92" s="3"/>
      <c r="H92" s="3"/>
      <c r="I92" s="3">
        <v>25</v>
      </c>
      <c r="J92" s="23" t="str">
        <f t="shared" si="18"/>
        <v/>
      </c>
      <c r="K92" s="3" t="str">
        <f t="shared" si="15"/>
        <v/>
      </c>
      <c r="L92" s="3" t="str">
        <f t="shared" si="16"/>
        <v/>
      </c>
      <c r="M92" s="3" t="s">
        <v>14</v>
      </c>
      <c r="N92" s="3">
        <v>87</v>
      </c>
      <c r="O92" s="3" t="str">
        <f t="shared" si="23"/>
        <v>NA</v>
      </c>
      <c r="P92" s="3" t="e">
        <f t="shared" si="19"/>
        <v>#VALUE!</v>
      </c>
      <c r="Q92" s="3" t="e">
        <f t="shared" si="20"/>
        <v>#VALUE!</v>
      </c>
      <c r="R92" s="3">
        <f t="shared" si="21"/>
        <v>0.86602540378443871</v>
      </c>
      <c r="S92" s="3">
        <f t="shared" si="22"/>
        <v>-0.49999999999999983</v>
      </c>
      <c r="T92" s="4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s="31" customFormat="1" x14ac:dyDescent="0.2">
      <c r="A93" s="3">
        <v>31</v>
      </c>
      <c r="B93" s="3">
        <f t="shared" ref="B93" si="45">IF(AND(MOD($I$65,4)=2,A92&gt;$I$65+1),-$B$65,$B$65)</f>
        <v>1</v>
      </c>
      <c r="C93" s="3">
        <f t="shared" si="13"/>
        <v>30</v>
      </c>
      <c r="D93" s="3">
        <f t="shared" si="10"/>
        <v>0</v>
      </c>
      <c r="E93" s="3">
        <f t="shared" si="11"/>
        <v>6.1257422745431001E-17</v>
      </c>
      <c r="F93" s="3">
        <f t="shared" si="12"/>
        <v>1</v>
      </c>
      <c r="G93" s="3"/>
      <c r="H93" s="3"/>
      <c r="I93" s="3">
        <v>26</v>
      </c>
      <c r="J93" s="23" t="str">
        <f t="shared" si="18"/>
        <v/>
      </c>
      <c r="K93" s="3" t="str">
        <f t="shared" si="15"/>
        <v/>
      </c>
      <c r="L93" s="3" t="str">
        <f t="shared" si="16"/>
        <v/>
      </c>
      <c r="M93" s="3" t="s">
        <v>14</v>
      </c>
      <c r="N93" s="3">
        <v>88</v>
      </c>
      <c r="O93" s="3" t="str">
        <f t="shared" si="23"/>
        <v>NA</v>
      </c>
      <c r="P93" s="3" t="e">
        <f t="shared" si="19"/>
        <v>#VALUE!</v>
      </c>
      <c r="Q93" s="3" t="e">
        <f t="shared" si="20"/>
        <v>#VALUE!</v>
      </c>
      <c r="R93" s="3">
        <f t="shared" si="21"/>
        <v>-0.2886751345948127</v>
      </c>
      <c r="S93" s="3">
        <f t="shared" si="22"/>
        <v>-0.50000000000000022</v>
      </c>
      <c r="T93" s="4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s="31" customFormat="1" x14ac:dyDescent="0.2">
      <c r="A94" s="3">
        <v>32</v>
      </c>
      <c r="B94" s="3">
        <f t="shared" ref="B94" si="46">IF(AND(MOD($I$65,4)=2,A94&gt;$I$65+1),-$B$64,$B$64)</f>
        <v>1</v>
      </c>
      <c r="C94" s="3">
        <f t="shared" si="13"/>
        <v>31</v>
      </c>
      <c r="D94" s="3">
        <f t="shared" si="10"/>
        <v>1</v>
      </c>
      <c r="E94" s="3">
        <f t="shared" si="11"/>
        <v>0.86602540378443871</v>
      </c>
      <c r="F94" s="3">
        <f t="shared" si="12"/>
        <v>-0.49999999999999983</v>
      </c>
      <c r="G94" s="3"/>
      <c r="H94" s="3"/>
      <c r="I94" s="3">
        <v>27</v>
      </c>
      <c r="J94" s="23" t="str">
        <f t="shared" si="18"/>
        <v/>
      </c>
      <c r="K94" s="3" t="str">
        <f t="shared" si="15"/>
        <v/>
      </c>
      <c r="L94" s="3" t="str">
        <f t="shared" si="16"/>
        <v/>
      </c>
      <c r="M94" s="3" t="s">
        <v>14</v>
      </c>
      <c r="N94" s="3">
        <v>89</v>
      </c>
      <c r="O94" s="3" t="str">
        <f t="shared" si="23"/>
        <v>NA</v>
      </c>
      <c r="P94" s="3" t="e">
        <f t="shared" si="19"/>
        <v>#VALUE!</v>
      </c>
      <c r="Q94" s="3" t="e">
        <f t="shared" si="20"/>
        <v>#VALUE!</v>
      </c>
      <c r="R94" s="3">
        <f t="shared" si="21"/>
        <v>-0.57735026918962573</v>
      </c>
      <c r="S94" s="3">
        <f t="shared" si="22"/>
        <v>0</v>
      </c>
      <c r="T94" s="4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s="31" customFormat="1" x14ac:dyDescent="0.2">
      <c r="A95" s="3">
        <v>33</v>
      </c>
      <c r="B95" s="3">
        <f t="shared" ref="B95" si="47">IF(AND(MOD($I$65,4)=2,A94&gt;$I$65+1),-$B$65,$B$65)</f>
        <v>1</v>
      </c>
      <c r="C95" s="3">
        <f t="shared" si="13"/>
        <v>32</v>
      </c>
      <c r="D95" s="3">
        <f t="shared" si="10"/>
        <v>2</v>
      </c>
      <c r="E95" s="3">
        <f t="shared" si="11"/>
        <v>-0.86602540378443849</v>
      </c>
      <c r="F95" s="3">
        <f t="shared" si="12"/>
        <v>-0.50000000000000033</v>
      </c>
      <c r="G95" s="3"/>
      <c r="H95" s="3"/>
      <c r="I95" s="3">
        <v>28</v>
      </c>
      <c r="J95" s="23" t="str">
        <f t="shared" si="18"/>
        <v/>
      </c>
      <c r="K95" s="3" t="str">
        <f t="shared" si="15"/>
        <v/>
      </c>
      <c r="L95" s="3" t="str">
        <f t="shared" si="16"/>
        <v/>
      </c>
      <c r="M95" s="3" t="s">
        <v>14</v>
      </c>
      <c r="N95" s="3">
        <v>90</v>
      </c>
      <c r="O95" s="3" t="str">
        <f t="shared" si="23"/>
        <v>NA</v>
      </c>
      <c r="P95" s="3" t="e">
        <f t="shared" si="19"/>
        <v>#VALUE!</v>
      </c>
      <c r="Q95" s="3" t="e">
        <f t="shared" si="20"/>
        <v>#VALUE!</v>
      </c>
      <c r="R95" s="3">
        <f t="shared" si="21"/>
        <v>6.1257422745431001E-17</v>
      </c>
      <c r="S95" s="3">
        <f t="shared" si="22"/>
        <v>1</v>
      </c>
      <c r="T95" s="4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s="31" customFormat="1" x14ac:dyDescent="0.2">
      <c r="A96" s="3">
        <v>34</v>
      </c>
      <c r="B96" s="3">
        <f t="shared" ref="B96" si="48">IF(AND(MOD($I$65,4)=2,A96&gt;$I$65+1),-$B$64,$B$64)</f>
        <v>1</v>
      </c>
      <c r="C96" s="3">
        <f t="shared" si="13"/>
        <v>33</v>
      </c>
      <c r="D96" s="3">
        <f t="shared" si="10"/>
        <v>0</v>
      </c>
      <c r="E96" s="3">
        <f t="shared" si="11"/>
        <v>6.1257422745431001E-17</v>
      </c>
      <c r="F96" s="3">
        <f t="shared" si="12"/>
        <v>1</v>
      </c>
      <c r="G96" s="3"/>
      <c r="H96" s="3"/>
      <c r="I96" s="3">
        <v>29</v>
      </c>
      <c r="J96" s="23" t="str">
        <f t="shared" si="18"/>
        <v/>
      </c>
      <c r="K96" s="3" t="str">
        <f t="shared" si="15"/>
        <v/>
      </c>
      <c r="L96" s="3" t="str">
        <f t="shared" si="16"/>
        <v/>
      </c>
      <c r="M96" s="3" t="s">
        <v>14</v>
      </c>
      <c r="N96" s="3">
        <v>91</v>
      </c>
      <c r="O96" s="3" t="str">
        <f t="shared" si="23"/>
        <v>NA</v>
      </c>
      <c r="P96" s="3" t="e">
        <f t="shared" si="19"/>
        <v>#VALUE!</v>
      </c>
      <c r="Q96" s="3" t="e">
        <f t="shared" si="20"/>
        <v>#VALUE!</v>
      </c>
      <c r="R96" s="3">
        <f t="shared" si="21"/>
        <v>0.57735026918962573</v>
      </c>
      <c r="S96" s="3">
        <f t="shared" si="22"/>
        <v>0</v>
      </c>
      <c r="T96" s="4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31" customFormat="1" x14ac:dyDescent="0.2">
      <c r="A97" s="3">
        <v>35</v>
      </c>
      <c r="B97" s="3">
        <f t="shared" ref="B97" si="49">IF(AND(MOD($I$65,4)=2,A96&gt;$I$65+1),-$B$65,$B$65)</f>
        <v>1</v>
      </c>
      <c r="C97" s="3">
        <f t="shared" si="13"/>
        <v>34</v>
      </c>
      <c r="D97" s="3">
        <f t="shared" si="10"/>
        <v>1</v>
      </c>
      <c r="E97" s="3">
        <f t="shared" si="11"/>
        <v>0.86602540378443871</v>
      </c>
      <c r="F97" s="3">
        <f t="shared" si="12"/>
        <v>-0.49999999999999983</v>
      </c>
      <c r="G97" s="3"/>
      <c r="H97" s="3"/>
      <c r="I97" s="3">
        <v>30</v>
      </c>
      <c r="J97" s="23" t="str">
        <f t="shared" si="18"/>
        <v/>
      </c>
      <c r="K97" s="3" t="str">
        <f t="shared" si="15"/>
        <v/>
      </c>
      <c r="L97" s="3" t="str">
        <f t="shared" si="16"/>
        <v/>
      </c>
      <c r="M97" s="3" t="s">
        <v>14</v>
      </c>
      <c r="N97" s="3">
        <v>92</v>
      </c>
      <c r="O97" s="3" t="str">
        <f t="shared" si="23"/>
        <v>NA</v>
      </c>
      <c r="P97" s="3" t="e">
        <f t="shared" si="19"/>
        <v>#VALUE!</v>
      </c>
      <c r="Q97" s="3" t="e">
        <f t="shared" si="20"/>
        <v>#VALUE!</v>
      </c>
      <c r="R97" s="3">
        <f t="shared" si="21"/>
        <v>0.28867513459481303</v>
      </c>
      <c r="S97" s="3">
        <f t="shared" si="22"/>
        <v>-0.5</v>
      </c>
      <c r="T97" s="4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31" customFormat="1" x14ac:dyDescent="0.2">
      <c r="A98" s="3">
        <v>36</v>
      </c>
      <c r="B98" s="3">
        <f t="shared" ref="B98" si="50">IF(AND(MOD($I$65,4)=2,A98&gt;$I$65+1),-$B$64,$B$64)</f>
        <v>1</v>
      </c>
      <c r="C98" s="3">
        <f t="shared" si="13"/>
        <v>35</v>
      </c>
      <c r="D98" s="3">
        <f t="shared" si="10"/>
        <v>2</v>
      </c>
      <c r="E98" s="3">
        <f t="shared" si="11"/>
        <v>-0.86602540378443849</v>
      </c>
      <c r="F98" s="3">
        <f t="shared" si="12"/>
        <v>-0.50000000000000033</v>
      </c>
      <c r="G98" s="3"/>
      <c r="H98" s="3"/>
      <c r="I98" s="3">
        <v>31</v>
      </c>
      <c r="J98" s="23" t="str">
        <f t="shared" si="18"/>
        <v/>
      </c>
      <c r="K98" s="3" t="str">
        <f t="shared" si="15"/>
        <v/>
      </c>
      <c r="L98" s="3" t="str">
        <f t="shared" si="16"/>
        <v/>
      </c>
      <c r="M98" s="3" t="s">
        <v>14</v>
      </c>
      <c r="N98" s="3">
        <v>93</v>
      </c>
      <c r="O98" s="3" t="str">
        <f t="shared" si="23"/>
        <v>NA</v>
      </c>
      <c r="P98" s="3" t="e">
        <f t="shared" si="19"/>
        <v>#VALUE!</v>
      </c>
      <c r="Q98" s="3" t="e">
        <f t="shared" si="20"/>
        <v>#VALUE!</v>
      </c>
      <c r="R98" s="3">
        <f t="shared" si="21"/>
        <v>-0.86602540378443849</v>
      </c>
      <c r="S98" s="3">
        <f t="shared" si="22"/>
        <v>-0.50000000000000033</v>
      </c>
      <c r="T98" s="4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31" customFormat="1" x14ac:dyDescent="0.2">
      <c r="A99" s="3">
        <v>37</v>
      </c>
      <c r="B99" s="3">
        <f t="shared" ref="B99" si="51">IF(AND(MOD($I$65,4)=2,A98&gt;$I$65+1),-$B$65,$B$65)</f>
        <v>1</v>
      </c>
      <c r="C99" s="3">
        <f t="shared" si="13"/>
        <v>36</v>
      </c>
      <c r="D99" s="3">
        <f t="shared" si="10"/>
        <v>0</v>
      </c>
      <c r="E99" s="3">
        <f t="shared" si="11"/>
        <v>6.1257422745431001E-17</v>
      </c>
      <c r="F99" s="3">
        <f t="shared" si="12"/>
        <v>1</v>
      </c>
      <c r="G99" s="3"/>
      <c r="H99" s="3"/>
      <c r="I99" s="3">
        <v>32</v>
      </c>
      <c r="J99" s="23" t="str">
        <f t="shared" si="18"/>
        <v/>
      </c>
      <c r="K99" s="3" t="str">
        <f t="shared" si="15"/>
        <v/>
      </c>
      <c r="L99" s="3" t="str">
        <f t="shared" si="16"/>
        <v/>
      </c>
      <c r="M99" s="3" t="s">
        <v>14</v>
      </c>
      <c r="N99" s="3">
        <v>94</v>
      </c>
      <c r="O99" s="3" t="str">
        <f t="shared" si="23"/>
        <v>NA</v>
      </c>
      <c r="P99" s="3" t="e">
        <f t="shared" si="19"/>
        <v>#VALUE!</v>
      </c>
      <c r="Q99" s="3" t="e">
        <f t="shared" si="20"/>
        <v>#VALUE!</v>
      </c>
      <c r="R99" s="3">
        <f t="shared" si="21"/>
        <v>-0.28867513459481281</v>
      </c>
      <c r="S99" s="3">
        <f t="shared" si="22"/>
        <v>0.49999999999999983</v>
      </c>
      <c r="T99" s="4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31" customFormat="1" x14ac:dyDescent="0.2">
      <c r="A100" s="3">
        <v>38</v>
      </c>
      <c r="B100" s="3">
        <f t="shared" ref="B100" si="52">IF(AND(MOD($I$65,4)=2,A100&gt;$I$65+1),-$B$64,$B$64)</f>
        <v>1</v>
      </c>
      <c r="C100" s="3">
        <f t="shared" si="13"/>
        <v>37</v>
      </c>
      <c r="D100" s="3">
        <f t="shared" si="10"/>
        <v>1</v>
      </c>
      <c r="E100" s="3">
        <f t="shared" si="11"/>
        <v>0.86602540378443871</v>
      </c>
      <c r="F100" s="3">
        <f t="shared" si="12"/>
        <v>-0.49999999999999983</v>
      </c>
      <c r="G100" s="3"/>
      <c r="H100" s="3"/>
      <c r="I100" s="3">
        <v>33</v>
      </c>
      <c r="J100" s="23" t="str">
        <f t="shared" si="18"/>
        <v/>
      </c>
      <c r="K100" s="3" t="str">
        <f t="shared" si="15"/>
        <v/>
      </c>
      <c r="L100" s="3" t="str">
        <f t="shared" si="16"/>
        <v/>
      </c>
      <c r="M100" s="3" t="s">
        <v>14</v>
      </c>
      <c r="N100" s="3">
        <v>95</v>
      </c>
      <c r="O100" s="3" t="str">
        <f t="shared" si="23"/>
        <v>NA</v>
      </c>
      <c r="P100" s="3" t="e">
        <f t="shared" si="19"/>
        <v>#VALUE!</v>
      </c>
      <c r="Q100" s="3" t="e">
        <f t="shared" si="20"/>
        <v>#VALUE!</v>
      </c>
      <c r="R100" s="3">
        <f t="shared" si="21"/>
        <v>0.28867513459481292</v>
      </c>
      <c r="S100" s="3">
        <f t="shared" si="22"/>
        <v>0.50000000000000011</v>
      </c>
      <c r="T100" s="4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31" customFormat="1" x14ac:dyDescent="0.2">
      <c r="A101" s="3">
        <v>39</v>
      </c>
      <c r="B101" s="3">
        <f t="shared" ref="B101" si="53">IF(AND(MOD($I$65,4)=2,A100&gt;$I$65+1),-$B$65,$B$65)</f>
        <v>1</v>
      </c>
      <c r="C101" s="3">
        <f t="shared" si="13"/>
        <v>38</v>
      </c>
      <c r="D101" s="3">
        <f t="shared" si="10"/>
        <v>2</v>
      </c>
      <c r="E101" s="3">
        <f t="shared" si="11"/>
        <v>-0.86602540378443849</v>
      </c>
      <c r="F101" s="3">
        <f t="shared" si="12"/>
        <v>-0.50000000000000033</v>
      </c>
      <c r="G101" s="3"/>
      <c r="H101" s="3"/>
      <c r="I101" s="3">
        <v>34</v>
      </c>
      <c r="J101" s="23" t="str">
        <f t="shared" si="18"/>
        <v/>
      </c>
      <c r="K101" s="3" t="str">
        <f t="shared" si="15"/>
        <v/>
      </c>
      <c r="L101" s="3" t="str">
        <f t="shared" si="16"/>
        <v/>
      </c>
      <c r="M101" s="3" t="s">
        <v>14</v>
      </c>
      <c r="N101" s="3">
        <v>96</v>
      </c>
      <c r="O101" s="3" t="str">
        <f t="shared" si="23"/>
        <v>NA</v>
      </c>
      <c r="P101" s="3" t="e">
        <f t="shared" si="19"/>
        <v>#VALUE!</v>
      </c>
      <c r="Q101" s="3" t="e">
        <f t="shared" si="20"/>
        <v>#VALUE!</v>
      </c>
      <c r="R101" s="3">
        <f t="shared" si="21"/>
        <v>0.86602540378443871</v>
      </c>
      <c r="S101" s="3">
        <f t="shared" si="22"/>
        <v>-0.49999999999999983</v>
      </c>
      <c r="T101" s="4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31" customFormat="1" x14ac:dyDescent="0.2">
      <c r="A102" s="3">
        <v>40</v>
      </c>
      <c r="B102" s="3">
        <f t="shared" ref="B102" si="54">IF(AND(MOD($I$65,4)=2,A102&gt;$I$65+1),-$B$64,$B$64)</f>
        <v>1</v>
      </c>
      <c r="C102" s="3">
        <f t="shared" si="13"/>
        <v>39</v>
      </c>
      <c r="D102" s="3">
        <f t="shared" si="10"/>
        <v>0</v>
      </c>
      <c r="E102" s="3">
        <f t="shared" si="11"/>
        <v>6.1257422745431001E-17</v>
      </c>
      <c r="F102" s="3">
        <f t="shared" si="12"/>
        <v>1</v>
      </c>
      <c r="G102" s="3"/>
      <c r="H102" s="3"/>
      <c r="I102" s="3">
        <v>35</v>
      </c>
      <c r="J102" s="23" t="str">
        <f t="shared" si="18"/>
        <v/>
      </c>
      <c r="K102" s="3" t="str">
        <f t="shared" si="15"/>
        <v/>
      </c>
      <c r="L102" s="3" t="str">
        <f t="shared" si="16"/>
        <v/>
      </c>
      <c r="M102" s="3" t="s">
        <v>14</v>
      </c>
      <c r="N102" s="3">
        <v>97</v>
      </c>
      <c r="O102" s="3" t="str">
        <f t="shared" si="23"/>
        <v>NA</v>
      </c>
      <c r="P102" s="3" t="e">
        <f t="shared" si="19"/>
        <v>#VALUE!</v>
      </c>
      <c r="Q102" s="3" t="e">
        <f t="shared" si="20"/>
        <v>#VALUE!</v>
      </c>
      <c r="R102" s="3">
        <f t="shared" si="21"/>
        <v>-0.2886751345948127</v>
      </c>
      <c r="S102" s="3">
        <f t="shared" si="22"/>
        <v>-0.50000000000000022</v>
      </c>
      <c r="T102" s="4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31" customFormat="1" x14ac:dyDescent="0.2">
      <c r="A103" s="3">
        <v>41</v>
      </c>
      <c r="B103" s="3">
        <f t="shared" ref="B103" si="55">IF(AND(MOD($I$65,4)=2,A102&gt;$I$65+1),-$B$65,$B$65)</f>
        <v>1</v>
      </c>
      <c r="C103" s="3">
        <f t="shared" si="13"/>
        <v>40</v>
      </c>
      <c r="D103" s="3">
        <f t="shared" si="10"/>
        <v>1</v>
      </c>
      <c r="E103" s="3">
        <f t="shared" si="11"/>
        <v>0.86602540378443871</v>
      </c>
      <c r="F103" s="3">
        <f t="shared" si="12"/>
        <v>-0.49999999999999983</v>
      </c>
      <c r="G103" s="3"/>
      <c r="H103" s="3"/>
      <c r="I103" s="3">
        <v>36</v>
      </c>
      <c r="J103" s="23" t="str">
        <f t="shared" si="18"/>
        <v/>
      </c>
      <c r="K103" s="3" t="str">
        <f t="shared" si="15"/>
        <v/>
      </c>
      <c r="L103" s="3" t="str">
        <f t="shared" si="16"/>
        <v/>
      </c>
      <c r="M103" s="3" t="s">
        <v>14</v>
      </c>
      <c r="N103" s="3">
        <v>98</v>
      </c>
      <c r="O103" s="3" t="str">
        <f t="shared" si="23"/>
        <v>NA</v>
      </c>
      <c r="P103" s="3" t="e">
        <f t="shared" si="19"/>
        <v>#VALUE!</v>
      </c>
      <c r="Q103" s="3" t="e">
        <f t="shared" si="20"/>
        <v>#VALUE!</v>
      </c>
      <c r="R103" s="3">
        <f t="shared" si="21"/>
        <v>-0.57735026918962573</v>
      </c>
      <c r="S103" s="3">
        <f t="shared" si="22"/>
        <v>0</v>
      </c>
      <c r="T103" s="4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31" customFormat="1" x14ac:dyDescent="0.2">
      <c r="A104" s="3">
        <v>42</v>
      </c>
      <c r="B104" s="3">
        <f t="shared" ref="B104" si="56">IF(AND(MOD($I$65,4)=2,A104&gt;$I$65+1),-$B$64,$B$64)</f>
        <v>1</v>
      </c>
      <c r="C104" s="3">
        <f t="shared" si="13"/>
        <v>41</v>
      </c>
      <c r="D104" s="3">
        <f t="shared" si="10"/>
        <v>2</v>
      </c>
      <c r="E104" s="3">
        <f t="shared" si="11"/>
        <v>-0.86602540378443849</v>
      </c>
      <c r="F104" s="3">
        <f t="shared" si="12"/>
        <v>-0.50000000000000033</v>
      </c>
      <c r="G104" s="3"/>
      <c r="H104" s="3"/>
      <c r="I104" s="3">
        <v>37</v>
      </c>
      <c r="J104" s="23" t="str">
        <f t="shared" si="18"/>
        <v/>
      </c>
      <c r="K104" s="3" t="str">
        <f t="shared" si="15"/>
        <v/>
      </c>
      <c r="L104" s="3" t="str">
        <f t="shared" si="16"/>
        <v/>
      </c>
      <c r="M104" s="3" t="s">
        <v>14</v>
      </c>
      <c r="N104" s="3">
        <v>99</v>
      </c>
      <c r="O104" s="3" t="str">
        <f t="shared" si="23"/>
        <v>NA</v>
      </c>
      <c r="P104" s="3" t="e">
        <f t="shared" si="19"/>
        <v>#VALUE!</v>
      </c>
      <c r="Q104" s="3" t="e">
        <f t="shared" si="20"/>
        <v>#VALUE!</v>
      </c>
      <c r="R104" s="3">
        <f t="shared" si="21"/>
        <v>6.1257422745431001E-17</v>
      </c>
      <c r="S104" s="3">
        <f t="shared" si="22"/>
        <v>1</v>
      </c>
      <c r="T104" s="4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31" customFormat="1" x14ac:dyDescent="0.2">
      <c r="A105" s="3">
        <v>43</v>
      </c>
      <c r="B105" s="3">
        <f t="shared" ref="B105" si="57">IF(AND(MOD($I$65,4)=2,A104&gt;$I$65+1),-$B$65,$B$65)</f>
        <v>1</v>
      </c>
      <c r="C105" s="3">
        <f t="shared" si="13"/>
        <v>42</v>
      </c>
      <c r="D105" s="3">
        <f t="shared" si="10"/>
        <v>0</v>
      </c>
      <c r="E105" s="3">
        <f t="shared" si="11"/>
        <v>6.1257422745431001E-17</v>
      </c>
      <c r="F105" s="3">
        <f t="shared" si="12"/>
        <v>1</v>
      </c>
      <c r="G105" s="3"/>
      <c r="H105" s="3"/>
      <c r="I105" s="3">
        <v>38</v>
      </c>
      <c r="J105" s="23" t="str">
        <f t="shared" si="18"/>
        <v/>
      </c>
      <c r="K105" s="3" t="str">
        <f t="shared" si="15"/>
        <v/>
      </c>
      <c r="L105" s="3" t="str">
        <f t="shared" si="16"/>
        <v/>
      </c>
      <c r="M105" s="3" t="s">
        <v>14</v>
      </c>
      <c r="N105" s="3">
        <v>100</v>
      </c>
      <c r="O105" s="3" t="str">
        <f t="shared" si="23"/>
        <v>NA</v>
      </c>
      <c r="P105" s="3" t="e">
        <f t="shared" si="19"/>
        <v>#VALUE!</v>
      </c>
      <c r="Q105" s="3" t="e">
        <f t="shared" si="20"/>
        <v>#VALUE!</v>
      </c>
      <c r="R105" s="3">
        <f t="shared" si="21"/>
        <v>0.57735026918962573</v>
      </c>
      <c r="S105" s="3">
        <f t="shared" si="22"/>
        <v>0</v>
      </c>
      <c r="T105" s="4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31" customFormat="1" x14ac:dyDescent="0.2">
      <c r="A106" s="3">
        <v>44</v>
      </c>
      <c r="B106" s="3">
        <f t="shared" ref="B106" si="58">IF(AND(MOD($I$65,4)=2,A106&gt;$I$65+1),-$B$64,$B$64)</f>
        <v>1</v>
      </c>
      <c r="C106" s="3">
        <f t="shared" si="13"/>
        <v>43</v>
      </c>
      <c r="D106" s="3">
        <f t="shared" si="10"/>
        <v>1</v>
      </c>
      <c r="E106" s="3">
        <f t="shared" si="11"/>
        <v>0.86602540378443871</v>
      </c>
      <c r="F106" s="3">
        <f t="shared" si="12"/>
        <v>-0.49999999999999983</v>
      </c>
      <c r="G106" s="3"/>
      <c r="H106" s="3"/>
      <c r="I106" s="3">
        <v>39</v>
      </c>
      <c r="J106" s="23" t="str">
        <f t="shared" si="18"/>
        <v/>
      </c>
      <c r="K106" s="3" t="str">
        <f t="shared" si="15"/>
        <v/>
      </c>
      <c r="L106" s="3" t="str">
        <f t="shared" si="16"/>
        <v/>
      </c>
      <c r="M106" s="3" t="s">
        <v>14</v>
      </c>
      <c r="N106" s="3">
        <v>101</v>
      </c>
      <c r="O106" s="3" t="str">
        <f t="shared" si="23"/>
        <v>NA</v>
      </c>
      <c r="P106" s="3" t="e">
        <f t="shared" si="19"/>
        <v>#VALUE!</v>
      </c>
      <c r="Q106" s="3" t="e">
        <f t="shared" si="20"/>
        <v>#VALUE!</v>
      </c>
      <c r="R106" s="3">
        <f t="shared" si="21"/>
        <v>0.28867513459481303</v>
      </c>
      <c r="S106" s="3">
        <f t="shared" si="22"/>
        <v>-0.5</v>
      </c>
      <c r="T106" s="4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31" customFormat="1" x14ac:dyDescent="0.2">
      <c r="A107" s="3">
        <v>45</v>
      </c>
      <c r="B107" s="3">
        <f t="shared" ref="B107" si="59">IF(AND(MOD($I$65,4)=2,A106&gt;$I$65+1),-$B$65,$B$65)</f>
        <v>1</v>
      </c>
      <c r="C107" s="3">
        <f t="shared" si="13"/>
        <v>44</v>
      </c>
      <c r="D107" s="3">
        <f t="shared" si="10"/>
        <v>2</v>
      </c>
      <c r="E107" s="3">
        <f t="shared" si="11"/>
        <v>-0.86602540378443849</v>
      </c>
      <c r="F107" s="3">
        <f t="shared" si="12"/>
        <v>-0.50000000000000033</v>
      </c>
      <c r="G107" s="3"/>
      <c r="H107" s="3"/>
      <c r="I107" s="3">
        <v>40</v>
      </c>
      <c r="J107" s="23" t="str">
        <f t="shared" si="18"/>
        <v/>
      </c>
      <c r="K107" s="3" t="str">
        <f t="shared" si="15"/>
        <v/>
      </c>
      <c r="L107" s="3" t="str">
        <f t="shared" si="16"/>
        <v/>
      </c>
      <c r="M107" s="3" t="s">
        <v>14</v>
      </c>
      <c r="N107" s="3">
        <v>102</v>
      </c>
      <c r="O107" s="3" t="str">
        <f t="shared" si="23"/>
        <v>NA</v>
      </c>
      <c r="P107" s="3" t="e">
        <f t="shared" si="19"/>
        <v>#VALUE!</v>
      </c>
      <c r="Q107" s="3" t="e">
        <f t="shared" si="20"/>
        <v>#VALUE!</v>
      </c>
      <c r="R107" s="3">
        <f t="shared" si="21"/>
        <v>-0.86602540378443849</v>
      </c>
      <c r="S107" s="3">
        <f t="shared" si="22"/>
        <v>-0.50000000000000033</v>
      </c>
      <c r="T107" s="4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31" customFormat="1" x14ac:dyDescent="0.2">
      <c r="A108" s="3">
        <v>46</v>
      </c>
      <c r="B108" s="3">
        <f t="shared" ref="B108" si="60">IF(AND(MOD($I$65,4)=2,A108&gt;$I$65+1),-$B$64,$B$64)</f>
        <v>1</v>
      </c>
      <c r="C108" s="3">
        <f t="shared" si="13"/>
        <v>45</v>
      </c>
      <c r="D108" s="3">
        <f t="shared" si="10"/>
        <v>0</v>
      </c>
      <c r="E108" s="3">
        <f t="shared" si="11"/>
        <v>6.1257422745431001E-17</v>
      </c>
      <c r="F108" s="3">
        <f t="shared" si="12"/>
        <v>1</v>
      </c>
      <c r="G108" s="3"/>
      <c r="H108" s="3"/>
      <c r="I108" s="3">
        <v>41</v>
      </c>
      <c r="J108" s="23" t="str">
        <f t="shared" si="18"/>
        <v/>
      </c>
      <c r="K108" s="3" t="str">
        <f t="shared" si="15"/>
        <v/>
      </c>
      <c r="L108" s="3" t="str">
        <f t="shared" si="16"/>
        <v/>
      </c>
      <c r="M108" s="3" t="s">
        <v>14</v>
      </c>
      <c r="N108" s="3">
        <v>103</v>
      </c>
      <c r="O108" s="3" t="str">
        <f t="shared" si="23"/>
        <v>NA</v>
      </c>
      <c r="P108" s="3" t="e">
        <f t="shared" si="19"/>
        <v>#VALUE!</v>
      </c>
      <c r="Q108" s="3" t="e">
        <f t="shared" si="20"/>
        <v>#VALUE!</v>
      </c>
      <c r="R108" s="3">
        <f t="shared" si="21"/>
        <v>-0.28867513459481281</v>
      </c>
      <c r="S108" s="3">
        <f t="shared" si="22"/>
        <v>0.49999999999999983</v>
      </c>
      <c r="T108" s="4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31" customFormat="1" x14ac:dyDescent="0.2">
      <c r="A109" s="3">
        <v>47</v>
      </c>
      <c r="B109" s="3">
        <f t="shared" ref="B109" si="61">IF(AND(MOD($I$65,4)=2,A108&gt;$I$65+1),-$B$65,$B$65)</f>
        <v>1</v>
      </c>
      <c r="C109" s="3">
        <f t="shared" si="13"/>
        <v>46</v>
      </c>
      <c r="D109" s="3">
        <f t="shared" si="10"/>
        <v>1</v>
      </c>
      <c r="E109" s="3">
        <f t="shared" si="11"/>
        <v>0.86602540378443871</v>
      </c>
      <c r="F109" s="3">
        <f t="shared" si="12"/>
        <v>-0.49999999999999983</v>
      </c>
      <c r="G109" s="3"/>
      <c r="H109" s="3"/>
      <c r="I109" s="3">
        <v>42</v>
      </c>
      <c r="J109" s="23" t="str">
        <f t="shared" si="18"/>
        <v/>
      </c>
      <c r="K109" s="3" t="str">
        <f t="shared" si="15"/>
        <v/>
      </c>
      <c r="L109" s="3" t="str">
        <f t="shared" si="16"/>
        <v/>
      </c>
      <c r="M109" s="3" t="s">
        <v>14</v>
      </c>
      <c r="N109" s="3">
        <v>104</v>
      </c>
      <c r="O109" s="3" t="str">
        <f t="shared" si="23"/>
        <v>NA</v>
      </c>
      <c r="P109" s="3" t="e">
        <f t="shared" si="19"/>
        <v>#VALUE!</v>
      </c>
      <c r="Q109" s="3" t="e">
        <f t="shared" si="20"/>
        <v>#VALUE!</v>
      </c>
      <c r="R109" s="3">
        <f t="shared" si="21"/>
        <v>0.28867513459481292</v>
      </c>
      <c r="S109" s="3">
        <f t="shared" si="22"/>
        <v>0.50000000000000011</v>
      </c>
      <c r="T109" s="4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31" customFormat="1" x14ac:dyDescent="0.2">
      <c r="A110" s="3">
        <v>48</v>
      </c>
      <c r="B110" s="3">
        <f t="shared" ref="B110" si="62">IF(AND(MOD($I$65,4)=2,A110&gt;$I$65+1),-$B$64,$B$64)</f>
        <v>1</v>
      </c>
      <c r="C110" s="3">
        <f t="shared" si="13"/>
        <v>47</v>
      </c>
      <c r="D110" s="3">
        <f t="shared" si="10"/>
        <v>2</v>
      </c>
      <c r="E110" s="3">
        <f t="shared" si="11"/>
        <v>-0.86602540378443849</v>
      </c>
      <c r="F110" s="3">
        <f t="shared" si="12"/>
        <v>-0.50000000000000033</v>
      </c>
      <c r="G110" s="3"/>
      <c r="H110" s="3"/>
      <c r="I110" s="3">
        <v>43</v>
      </c>
      <c r="J110" s="23" t="str">
        <f t="shared" si="18"/>
        <v/>
      </c>
      <c r="K110" s="3" t="str">
        <f t="shared" si="15"/>
        <v/>
      </c>
      <c r="L110" s="3" t="str">
        <f t="shared" si="16"/>
        <v/>
      </c>
      <c r="M110" s="3" t="s">
        <v>14</v>
      </c>
      <c r="N110" s="3">
        <v>105</v>
      </c>
      <c r="O110" s="3" t="str">
        <f t="shared" si="23"/>
        <v>NA</v>
      </c>
      <c r="P110" s="3" t="e">
        <f t="shared" si="19"/>
        <v>#VALUE!</v>
      </c>
      <c r="Q110" s="3" t="e">
        <f t="shared" si="20"/>
        <v>#VALUE!</v>
      </c>
      <c r="R110" s="3">
        <f t="shared" si="21"/>
        <v>0.86602540378443871</v>
      </c>
      <c r="S110" s="3">
        <f t="shared" si="22"/>
        <v>-0.49999999999999983</v>
      </c>
      <c r="T110" s="4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31" customFormat="1" x14ac:dyDescent="0.2">
      <c r="A111" s="3">
        <v>49</v>
      </c>
      <c r="B111" s="3">
        <f t="shared" ref="B111" si="63">IF(AND(MOD($I$65,4)=2,A110&gt;$I$65+1),-$B$65,$B$65)</f>
        <v>1</v>
      </c>
      <c r="C111" s="3">
        <f t="shared" si="13"/>
        <v>48</v>
      </c>
      <c r="D111" s="3">
        <f t="shared" si="10"/>
        <v>0</v>
      </c>
      <c r="E111" s="3">
        <f t="shared" si="11"/>
        <v>6.1257422745431001E-17</v>
      </c>
      <c r="F111" s="3">
        <f t="shared" si="12"/>
        <v>1</v>
      </c>
      <c r="G111" s="3"/>
      <c r="H111" s="3"/>
      <c r="I111" s="3">
        <v>44</v>
      </c>
      <c r="J111" s="23" t="str">
        <f t="shared" si="18"/>
        <v/>
      </c>
      <c r="K111" s="3" t="str">
        <f t="shared" si="15"/>
        <v/>
      </c>
      <c r="L111" s="3" t="str">
        <f t="shared" si="16"/>
        <v/>
      </c>
      <c r="M111" s="3" t="s">
        <v>14</v>
      </c>
      <c r="N111" s="3">
        <v>106</v>
      </c>
      <c r="O111" s="3" t="str">
        <f t="shared" si="23"/>
        <v>NA</v>
      </c>
      <c r="P111" s="3" t="e">
        <f t="shared" si="19"/>
        <v>#VALUE!</v>
      </c>
      <c r="Q111" s="3" t="e">
        <f t="shared" si="20"/>
        <v>#VALUE!</v>
      </c>
      <c r="R111" s="3">
        <f t="shared" si="21"/>
        <v>-0.2886751345948127</v>
      </c>
      <c r="S111" s="3">
        <f t="shared" si="22"/>
        <v>-0.50000000000000022</v>
      </c>
      <c r="T111" s="4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31" customFormat="1" x14ac:dyDescent="0.2">
      <c r="A112" s="3">
        <v>50</v>
      </c>
      <c r="B112" s="3">
        <f t="shared" ref="B112" si="64">IF(AND(MOD($I$65,4)=2,A112&gt;$I$65+1),-$B$64,$B$64)</f>
        <v>1</v>
      </c>
      <c r="C112" s="3">
        <f t="shared" si="13"/>
        <v>49</v>
      </c>
      <c r="D112" s="3">
        <f t="shared" si="10"/>
        <v>1</v>
      </c>
      <c r="E112" s="3">
        <f t="shared" si="11"/>
        <v>0.86602540378443871</v>
      </c>
      <c r="F112" s="3">
        <f t="shared" si="12"/>
        <v>-0.49999999999999983</v>
      </c>
      <c r="G112" s="3"/>
      <c r="H112" s="3"/>
      <c r="I112" s="3">
        <v>45</v>
      </c>
      <c r="J112" s="23" t="str">
        <f t="shared" si="18"/>
        <v/>
      </c>
      <c r="K112" s="3" t="str">
        <f t="shared" si="15"/>
        <v/>
      </c>
      <c r="L112" s="3" t="str">
        <f t="shared" si="16"/>
        <v/>
      </c>
      <c r="M112" s="3" t="s">
        <v>14</v>
      </c>
      <c r="N112" s="3">
        <v>107</v>
      </c>
      <c r="O112" s="3" t="str">
        <f t="shared" si="23"/>
        <v>NA</v>
      </c>
      <c r="P112" s="3" t="e">
        <f t="shared" si="19"/>
        <v>#VALUE!</v>
      </c>
      <c r="Q112" s="3" t="e">
        <f t="shared" si="20"/>
        <v>#VALUE!</v>
      </c>
      <c r="R112" s="3">
        <f t="shared" si="21"/>
        <v>-0.57735026918962573</v>
      </c>
      <c r="S112" s="3">
        <f t="shared" si="22"/>
        <v>0</v>
      </c>
      <c r="T112" s="4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31" customFormat="1" x14ac:dyDescent="0.2">
      <c r="A113" s="3"/>
      <c r="B113" s="3"/>
      <c r="C113" s="3"/>
      <c r="D113" s="3"/>
      <c r="E113" s="3"/>
      <c r="F113" s="3"/>
      <c r="G113" s="3"/>
      <c r="H113" s="3"/>
      <c r="I113" s="3">
        <v>46</v>
      </c>
      <c r="J113" s="23" t="str">
        <f t="shared" si="18"/>
        <v/>
      </c>
      <c r="K113" s="3" t="str">
        <f t="shared" si="15"/>
        <v/>
      </c>
      <c r="L113" s="3" t="str">
        <f t="shared" si="16"/>
        <v/>
      </c>
      <c r="M113" s="3" t="s">
        <v>14</v>
      </c>
      <c r="N113" s="3">
        <v>108</v>
      </c>
      <c r="O113" s="3" t="str">
        <f t="shared" si="23"/>
        <v>NA</v>
      </c>
      <c r="P113" s="3" t="e">
        <f t="shared" si="19"/>
        <v>#VALUE!</v>
      </c>
      <c r="Q113" s="3" t="e">
        <f t="shared" si="20"/>
        <v>#VALUE!</v>
      </c>
      <c r="R113" s="3">
        <f t="shared" si="21"/>
        <v>6.1257422745431001E-17</v>
      </c>
      <c r="S113" s="3">
        <f t="shared" si="22"/>
        <v>1</v>
      </c>
      <c r="T113" s="4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31" customFormat="1" x14ac:dyDescent="0.2">
      <c r="A114" s="3"/>
      <c r="B114" s="3"/>
      <c r="C114" s="3"/>
      <c r="D114" s="3"/>
      <c r="E114" s="3"/>
      <c r="F114" s="3"/>
      <c r="G114" s="3"/>
      <c r="H114" s="3"/>
      <c r="I114" s="3">
        <v>47</v>
      </c>
      <c r="J114" s="23" t="str">
        <f t="shared" si="18"/>
        <v/>
      </c>
      <c r="K114" s="3" t="str">
        <f t="shared" si="15"/>
        <v/>
      </c>
      <c r="L114" s="3" t="str">
        <f t="shared" si="16"/>
        <v/>
      </c>
      <c r="M114" s="3" t="s">
        <v>14</v>
      </c>
      <c r="N114" s="3">
        <v>109</v>
      </c>
      <c r="O114" s="3" t="str">
        <f t="shared" si="23"/>
        <v>NA</v>
      </c>
      <c r="P114" s="3" t="e">
        <f t="shared" si="19"/>
        <v>#VALUE!</v>
      </c>
      <c r="Q114" s="3" t="e">
        <f t="shared" si="20"/>
        <v>#VALUE!</v>
      </c>
      <c r="R114" s="3">
        <f t="shared" si="21"/>
        <v>0.57735026918962573</v>
      </c>
      <c r="S114" s="3">
        <f t="shared" si="22"/>
        <v>0</v>
      </c>
      <c r="T114" s="4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31" customFormat="1" x14ac:dyDescent="0.2">
      <c r="A115" s="3"/>
      <c r="B115" s="3"/>
      <c r="C115" s="3"/>
      <c r="D115" s="3"/>
      <c r="E115" s="3"/>
      <c r="F115" s="3"/>
      <c r="G115" s="3"/>
      <c r="H115" s="3"/>
      <c r="I115" s="3">
        <v>48</v>
      </c>
      <c r="J115" s="23" t="str">
        <f t="shared" si="18"/>
        <v/>
      </c>
      <c r="K115" s="3" t="str">
        <f t="shared" si="15"/>
        <v/>
      </c>
      <c r="L115" s="3" t="str">
        <f t="shared" si="16"/>
        <v/>
      </c>
      <c r="M115" s="3" t="s">
        <v>14</v>
      </c>
      <c r="N115" s="3">
        <v>110</v>
      </c>
      <c r="O115" s="3" t="str">
        <f t="shared" si="23"/>
        <v>NA</v>
      </c>
      <c r="P115" s="3" t="e">
        <f t="shared" si="19"/>
        <v>#VALUE!</v>
      </c>
      <c r="Q115" s="3" t="e">
        <f t="shared" si="20"/>
        <v>#VALUE!</v>
      </c>
      <c r="R115" s="3">
        <f t="shared" si="21"/>
        <v>0.28867513459481303</v>
      </c>
      <c r="S115" s="3">
        <f t="shared" si="22"/>
        <v>-0.5</v>
      </c>
      <c r="T115" s="4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31" customFormat="1" x14ac:dyDescent="0.2">
      <c r="A116" s="3"/>
      <c r="B116" s="3"/>
      <c r="C116" s="3"/>
      <c r="D116" s="3"/>
      <c r="E116" s="3"/>
      <c r="F116" s="3"/>
      <c r="G116" s="3"/>
      <c r="H116" s="3"/>
      <c r="I116" s="3">
        <v>49</v>
      </c>
      <c r="J116" s="23" t="str">
        <f t="shared" si="18"/>
        <v/>
      </c>
      <c r="K116" s="3" t="str">
        <f t="shared" si="15"/>
        <v/>
      </c>
      <c r="L116" s="3" t="str">
        <f t="shared" si="16"/>
        <v/>
      </c>
      <c r="M116" s="3" t="s">
        <v>14</v>
      </c>
      <c r="N116" s="3">
        <v>111</v>
      </c>
      <c r="O116" s="3" t="str">
        <f t="shared" si="23"/>
        <v>NA</v>
      </c>
      <c r="P116" s="3" t="e">
        <f t="shared" si="19"/>
        <v>#VALUE!</v>
      </c>
      <c r="Q116" s="3" t="e">
        <f t="shared" si="20"/>
        <v>#VALUE!</v>
      </c>
      <c r="R116" s="3">
        <f t="shared" si="21"/>
        <v>-0.86602540378443849</v>
      </c>
      <c r="S116" s="3">
        <f t="shared" si="22"/>
        <v>-0.50000000000000033</v>
      </c>
      <c r="T116" s="4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31" customFormat="1" x14ac:dyDescent="0.2">
      <c r="A117" s="3"/>
      <c r="B117" s="3"/>
      <c r="C117" s="3"/>
      <c r="D117" s="3"/>
      <c r="E117" s="3"/>
      <c r="F117" s="3"/>
      <c r="G117" s="3"/>
      <c r="H117" s="3"/>
      <c r="I117" s="3">
        <v>50</v>
      </c>
      <c r="J117" s="23" t="str">
        <f t="shared" si="18"/>
        <v/>
      </c>
      <c r="K117" s="3" t="str">
        <f t="shared" si="15"/>
        <v/>
      </c>
      <c r="L117" s="3" t="str">
        <f t="shared" si="16"/>
        <v/>
      </c>
      <c r="M117" s="3" t="s">
        <v>14</v>
      </c>
      <c r="N117" s="3">
        <v>112</v>
      </c>
      <c r="O117" s="3" t="str">
        <f t="shared" si="23"/>
        <v>NA</v>
      </c>
      <c r="P117" s="3" t="e">
        <f t="shared" si="19"/>
        <v>#VALUE!</v>
      </c>
      <c r="Q117" s="3" t="e">
        <f t="shared" si="20"/>
        <v>#VALUE!</v>
      </c>
      <c r="R117" s="3">
        <f t="shared" si="21"/>
        <v>-0.28867513459481281</v>
      </c>
      <c r="S117" s="3">
        <f t="shared" si="22"/>
        <v>0.49999999999999983</v>
      </c>
      <c r="T117" s="4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31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 t="s">
        <v>14</v>
      </c>
      <c r="N118" s="3">
        <v>113</v>
      </c>
      <c r="O118" s="3" t="str">
        <f t="shared" si="23"/>
        <v>NA</v>
      </c>
      <c r="P118" s="3" t="e">
        <f t="shared" si="19"/>
        <v>#VALUE!</v>
      </c>
      <c r="Q118" s="3" t="e">
        <f t="shared" si="20"/>
        <v>#VALUE!</v>
      </c>
      <c r="R118" s="3">
        <f t="shared" si="21"/>
        <v>0.28867513459481292</v>
      </c>
      <c r="S118" s="3">
        <f t="shared" si="22"/>
        <v>0.50000000000000011</v>
      </c>
      <c r="T118" s="4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31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v>114</v>
      </c>
      <c r="O119" s="3" t="str">
        <f t="shared" si="23"/>
        <v>NA</v>
      </c>
      <c r="P119" s="3" t="e">
        <f t="shared" si="19"/>
        <v>#VALUE!</v>
      </c>
      <c r="Q119" s="3" t="e">
        <f t="shared" si="20"/>
        <v>#VALUE!</v>
      </c>
      <c r="R119" s="3">
        <f t="shared" si="21"/>
        <v>0.86602540378443871</v>
      </c>
      <c r="S119" s="3">
        <f t="shared" si="22"/>
        <v>-0.49999999999999983</v>
      </c>
      <c r="T119" s="4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31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v>115</v>
      </c>
      <c r="O120" s="3" t="str">
        <f t="shared" si="23"/>
        <v>NA</v>
      </c>
      <c r="P120" s="3" t="e">
        <f t="shared" si="19"/>
        <v>#VALUE!</v>
      </c>
      <c r="Q120" s="3" t="e">
        <f t="shared" si="20"/>
        <v>#VALUE!</v>
      </c>
      <c r="R120" s="3">
        <f t="shared" si="21"/>
        <v>-0.2886751345948127</v>
      </c>
      <c r="S120" s="3">
        <f t="shared" si="22"/>
        <v>-0.50000000000000022</v>
      </c>
      <c r="T120" s="4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31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v>116</v>
      </c>
      <c r="O121" s="3" t="str">
        <f t="shared" si="23"/>
        <v>NA</v>
      </c>
      <c r="P121" s="3" t="e">
        <f t="shared" si="19"/>
        <v>#VALUE!</v>
      </c>
      <c r="Q121" s="3" t="e">
        <f t="shared" si="20"/>
        <v>#VALUE!</v>
      </c>
      <c r="R121" s="3">
        <f t="shared" si="21"/>
        <v>-0.57735026918962573</v>
      </c>
      <c r="S121" s="3">
        <f t="shared" si="22"/>
        <v>0</v>
      </c>
      <c r="T121" s="4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31" customFormat="1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>
        <v>117</v>
      </c>
      <c r="O122" s="3" t="str">
        <f t="shared" si="23"/>
        <v>NA</v>
      </c>
      <c r="P122" s="3" t="e">
        <f t="shared" si="19"/>
        <v>#VALUE!</v>
      </c>
      <c r="Q122" s="3" t="e">
        <f t="shared" si="20"/>
        <v>#VALUE!</v>
      </c>
      <c r="R122" s="3">
        <f t="shared" si="21"/>
        <v>6.1257422745431001E-17</v>
      </c>
      <c r="S122" s="3">
        <f t="shared" si="22"/>
        <v>1</v>
      </c>
      <c r="T122" s="4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31" customFormat="1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v>118</v>
      </c>
      <c r="O123" s="3" t="str">
        <f t="shared" si="23"/>
        <v>NA</v>
      </c>
      <c r="P123" s="3" t="e">
        <f t="shared" si="19"/>
        <v>#VALUE!</v>
      </c>
      <c r="Q123" s="3" t="e">
        <f t="shared" si="20"/>
        <v>#VALUE!</v>
      </c>
      <c r="R123" s="3">
        <f t="shared" si="21"/>
        <v>0.57735026918962573</v>
      </c>
      <c r="S123" s="3">
        <f t="shared" si="22"/>
        <v>0</v>
      </c>
      <c r="T123" s="4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31" customFormat="1" x14ac:dyDescent="0.2">
      <c r="A124" s="4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v>119</v>
      </c>
      <c r="O124" s="3" t="str">
        <f t="shared" si="23"/>
        <v>NA</v>
      </c>
      <c r="P124" s="3" t="e">
        <f t="shared" si="19"/>
        <v>#VALUE!</v>
      </c>
      <c r="Q124" s="3" t="e">
        <f t="shared" si="20"/>
        <v>#VALUE!</v>
      </c>
      <c r="R124" s="3">
        <f t="shared" si="21"/>
        <v>0.28867513459481303</v>
      </c>
      <c r="S124" s="3">
        <f t="shared" si="22"/>
        <v>-0.5</v>
      </c>
      <c r="T124" s="4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31" customFormat="1" x14ac:dyDescent="0.2">
      <c r="A125" s="4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v>120</v>
      </c>
      <c r="O125" s="3" t="str">
        <f t="shared" si="23"/>
        <v>NA</v>
      </c>
      <c r="P125" s="3" t="e">
        <f t="shared" si="19"/>
        <v>#VALUE!</v>
      </c>
      <c r="Q125" s="3" t="e">
        <f t="shared" si="20"/>
        <v>#VALUE!</v>
      </c>
      <c r="R125" s="3">
        <f t="shared" si="21"/>
        <v>-0.86602540378443849</v>
      </c>
      <c r="S125" s="3">
        <f t="shared" si="22"/>
        <v>-0.50000000000000033</v>
      </c>
      <c r="T125" s="4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31" customFormat="1" x14ac:dyDescent="0.2">
      <c r="A126" s="4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>
        <v>121</v>
      </c>
      <c r="O126" s="3" t="str">
        <f t="shared" si="23"/>
        <v>NA</v>
      </c>
      <c r="P126" s="3" t="e">
        <f t="shared" si="19"/>
        <v>#VALUE!</v>
      </c>
      <c r="Q126" s="3" t="e">
        <f t="shared" si="20"/>
        <v>#VALUE!</v>
      </c>
      <c r="R126" s="3">
        <f t="shared" si="21"/>
        <v>-0.28867513459481281</v>
      </c>
      <c r="S126" s="3">
        <f t="shared" si="22"/>
        <v>0.49999999999999983</v>
      </c>
      <c r="T126" s="4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31" customFormat="1" x14ac:dyDescent="0.2">
      <c r="A127" s="4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v>122</v>
      </c>
      <c r="O127" s="3" t="str">
        <f t="shared" si="23"/>
        <v>NA</v>
      </c>
      <c r="P127" s="3" t="e">
        <f t="shared" si="19"/>
        <v>#VALUE!</v>
      </c>
      <c r="Q127" s="3" t="e">
        <f t="shared" si="20"/>
        <v>#VALUE!</v>
      </c>
      <c r="R127" s="3">
        <f t="shared" si="21"/>
        <v>0.28867513459481292</v>
      </c>
      <c r="S127" s="3">
        <f t="shared" si="22"/>
        <v>0.50000000000000011</v>
      </c>
      <c r="T127" s="4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31" customFormat="1" x14ac:dyDescent="0.2">
      <c r="A128" s="4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v>123</v>
      </c>
      <c r="O128" s="3" t="str">
        <f t="shared" si="23"/>
        <v>NA</v>
      </c>
      <c r="P128" s="3" t="e">
        <f t="shared" si="19"/>
        <v>#VALUE!</v>
      </c>
      <c r="Q128" s="3" t="e">
        <f t="shared" si="20"/>
        <v>#VALUE!</v>
      </c>
      <c r="R128" s="3">
        <f t="shared" si="21"/>
        <v>0.86602540378443871</v>
      </c>
      <c r="S128" s="3">
        <f t="shared" si="22"/>
        <v>-0.49999999999999983</v>
      </c>
      <c r="T128" s="4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31" customFormat="1" x14ac:dyDescent="0.2">
      <c r="A129" s="4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v>124</v>
      </c>
      <c r="O129" s="3" t="str">
        <f t="shared" si="23"/>
        <v>NA</v>
      </c>
      <c r="P129" s="3" t="e">
        <f t="shared" si="19"/>
        <v>#VALUE!</v>
      </c>
      <c r="Q129" s="3" t="e">
        <f t="shared" si="20"/>
        <v>#VALUE!</v>
      </c>
      <c r="R129" s="3">
        <f t="shared" si="21"/>
        <v>-0.2886751345948127</v>
      </c>
      <c r="S129" s="3">
        <f t="shared" si="22"/>
        <v>-0.50000000000000022</v>
      </c>
      <c r="T129" s="4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31" customFormat="1" x14ac:dyDescent="0.2">
      <c r="A130" s="4"/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v>125</v>
      </c>
      <c r="O130" s="3" t="str">
        <f t="shared" si="23"/>
        <v>NA</v>
      </c>
      <c r="P130" s="3" t="e">
        <f t="shared" si="19"/>
        <v>#VALUE!</v>
      </c>
      <c r="Q130" s="3" t="e">
        <f t="shared" si="20"/>
        <v>#VALUE!</v>
      </c>
      <c r="R130" s="3">
        <f t="shared" si="21"/>
        <v>-0.57735026918962573</v>
      </c>
      <c r="S130" s="3">
        <f t="shared" si="22"/>
        <v>0</v>
      </c>
      <c r="T130" s="4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31" customFormat="1" x14ac:dyDescent="0.2">
      <c r="A131" s="4"/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v>126</v>
      </c>
      <c r="O131" s="3" t="str">
        <f t="shared" si="23"/>
        <v>NA</v>
      </c>
      <c r="P131" s="3" t="e">
        <f t="shared" si="19"/>
        <v>#VALUE!</v>
      </c>
      <c r="Q131" s="3" t="e">
        <f t="shared" si="20"/>
        <v>#VALUE!</v>
      </c>
      <c r="R131" s="3">
        <f t="shared" si="21"/>
        <v>6.1257422745431001E-17</v>
      </c>
      <c r="S131" s="3">
        <f t="shared" si="22"/>
        <v>1</v>
      </c>
      <c r="T131" s="4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31" customFormat="1" x14ac:dyDescent="0.2">
      <c r="A132" s="4"/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v>127</v>
      </c>
      <c r="O132" s="3" t="str">
        <f t="shared" si="23"/>
        <v>NA</v>
      </c>
      <c r="P132" s="3" t="e">
        <f t="shared" si="19"/>
        <v>#VALUE!</v>
      </c>
      <c r="Q132" s="3" t="e">
        <f t="shared" si="20"/>
        <v>#VALUE!</v>
      </c>
      <c r="R132" s="3">
        <f t="shared" si="21"/>
        <v>0.57735026918962573</v>
      </c>
      <c r="S132" s="3">
        <f t="shared" si="22"/>
        <v>0</v>
      </c>
      <c r="T132" s="4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31" customFormat="1" x14ac:dyDescent="0.2">
      <c r="A133" s="4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v>128</v>
      </c>
      <c r="O133" s="3" t="str">
        <f t="shared" si="23"/>
        <v>NA</v>
      </c>
      <c r="P133" s="3" t="e">
        <f t="shared" ref="P133:P196" si="65">(1-MOD(O133-1,$E$1)/$E$1)*VLOOKUP(IF(INT((O133-1)/$E$1)=$A$1,1,INT((O133-1)/$E$1)+1),$A$7:$C$57,2)+MOD(O133-1,$E$1)/$E$1*VLOOKUP(IF(INT((O133-1)/$E$1)+1=$A$1,1,(INT((O133-1)/$E$1)+2)),$A$7:$C$57,2)</f>
        <v>#VALUE!</v>
      </c>
      <c r="Q133" s="3" t="e">
        <f t="shared" ref="Q133:Q196" si="66">(1-MOD(O133-1,$E$1)/$E$1)*VLOOKUP(IF(INT((O133-1)/$E$1)=$A$1,1,INT((O133-1)/$E$1)+1),$A$7:$C$57,3)+MOD(O133-1,$E$1)/$E$1*VLOOKUP(IF(INT((O133-1)/$E$1)+1=$A$1,1,(INT((O133-1)/$E$1)+2)),$A$7:$C$57,3)</f>
        <v>#VALUE!</v>
      </c>
      <c r="R133" s="3">
        <f t="shared" ref="R133:R196" si="67">VLOOKUP(MOD(N133*$C$1,$A$1*$E$1),$N$5:$Q$2019,3)</f>
        <v>0.28867513459481303</v>
      </c>
      <c r="S133" s="3">
        <f t="shared" ref="S133:S196" si="68">VLOOKUP(MOD(N133*$C$1,$A$1*$E$1),$N$5:$Q$2019,4)</f>
        <v>-0.5</v>
      </c>
      <c r="T133" s="4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31" customFormat="1" x14ac:dyDescent="0.2">
      <c r="A134" s="4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v>129</v>
      </c>
      <c r="O134" s="3" t="str">
        <f t="shared" ref="O134:O197" si="69">IF($N$4&gt;=O133,O133+1,"NA")</f>
        <v>NA</v>
      </c>
      <c r="P134" s="3" t="e">
        <f t="shared" si="65"/>
        <v>#VALUE!</v>
      </c>
      <c r="Q134" s="3" t="e">
        <f t="shared" si="66"/>
        <v>#VALUE!</v>
      </c>
      <c r="R134" s="3">
        <f t="shared" si="67"/>
        <v>-0.86602540378443849</v>
      </c>
      <c r="S134" s="3">
        <f t="shared" si="68"/>
        <v>-0.50000000000000033</v>
      </c>
      <c r="T134" s="4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31" customFormat="1" x14ac:dyDescent="0.2">
      <c r="A135" s="4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v>130</v>
      </c>
      <c r="O135" s="3" t="str">
        <f t="shared" si="69"/>
        <v>NA</v>
      </c>
      <c r="P135" s="3" t="e">
        <f t="shared" si="65"/>
        <v>#VALUE!</v>
      </c>
      <c r="Q135" s="3" t="e">
        <f t="shared" si="66"/>
        <v>#VALUE!</v>
      </c>
      <c r="R135" s="3">
        <f t="shared" si="67"/>
        <v>-0.28867513459481281</v>
      </c>
      <c r="S135" s="3">
        <f t="shared" si="68"/>
        <v>0.49999999999999983</v>
      </c>
      <c r="T135" s="4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31" customFormat="1" x14ac:dyDescent="0.2">
      <c r="A136" s="4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v>131</v>
      </c>
      <c r="O136" s="3" t="str">
        <f t="shared" si="69"/>
        <v>NA</v>
      </c>
      <c r="P136" s="3" t="e">
        <f t="shared" si="65"/>
        <v>#VALUE!</v>
      </c>
      <c r="Q136" s="3" t="e">
        <f t="shared" si="66"/>
        <v>#VALUE!</v>
      </c>
      <c r="R136" s="3">
        <f t="shared" si="67"/>
        <v>0.28867513459481292</v>
      </c>
      <c r="S136" s="3">
        <f t="shared" si="68"/>
        <v>0.50000000000000011</v>
      </c>
      <c r="T136" s="4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31" customFormat="1" x14ac:dyDescent="0.2">
      <c r="A137" s="35"/>
      <c r="B137" s="35"/>
      <c r="C137" s="35"/>
      <c r="M137" s="3"/>
      <c r="N137" s="3">
        <v>132</v>
      </c>
      <c r="O137" s="3" t="str">
        <f t="shared" si="69"/>
        <v>NA</v>
      </c>
      <c r="P137" s="3" t="e">
        <f t="shared" si="65"/>
        <v>#VALUE!</v>
      </c>
      <c r="Q137" s="3" t="e">
        <f t="shared" si="66"/>
        <v>#VALUE!</v>
      </c>
      <c r="R137" s="3">
        <f t="shared" si="67"/>
        <v>0.86602540378443871</v>
      </c>
      <c r="S137" s="3">
        <f t="shared" si="68"/>
        <v>-0.49999999999999983</v>
      </c>
      <c r="T137" s="4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35" customFormat="1" x14ac:dyDescent="0.2">
      <c r="M138" s="4"/>
      <c r="N138" s="3">
        <v>133</v>
      </c>
      <c r="O138" s="3" t="str">
        <f t="shared" si="69"/>
        <v>NA</v>
      </c>
      <c r="P138" s="3" t="e">
        <f t="shared" si="65"/>
        <v>#VALUE!</v>
      </c>
      <c r="Q138" s="3" t="e">
        <f t="shared" si="66"/>
        <v>#VALUE!</v>
      </c>
      <c r="R138" s="3">
        <f t="shared" si="67"/>
        <v>-0.2886751345948127</v>
      </c>
      <c r="S138" s="3">
        <f t="shared" si="68"/>
        <v>-0.50000000000000022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35" customFormat="1" x14ac:dyDescent="0.2">
      <c r="M139" s="4"/>
      <c r="N139" s="3">
        <v>134</v>
      </c>
      <c r="O139" s="3" t="str">
        <f t="shared" si="69"/>
        <v>NA</v>
      </c>
      <c r="P139" s="3" t="e">
        <f t="shared" si="65"/>
        <v>#VALUE!</v>
      </c>
      <c r="Q139" s="3" t="e">
        <f t="shared" si="66"/>
        <v>#VALUE!</v>
      </c>
      <c r="R139" s="3">
        <f t="shared" si="67"/>
        <v>-0.57735026918962573</v>
      </c>
      <c r="S139" s="3">
        <f t="shared" si="68"/>
        <v>0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s="35" customFormat="1" x14ac:dyDescent="0.2">
      <c r="M140" s="4"/>
      <c r="N140" s="3">
        <v>135</v>
      </c>
      <c r="O140" s="3" t="str">
        <f t="shared" si="69"/>
        <v>NA</v>
      </c>
      <c r="P140" s="3" t="e">
        <f t="shared" si="65"/>
        <v>#VALUE!</v>
      </c>
      <c r="Q140" s="3" t="e">
        <f t="shared" si="66"/>
        <v>#VALUE!</v>
      </c>
      <c r="R140" s="3">
        <f t="shared" si="67"/>
        <v>6.1257422745431001E-17</v>
      </c>
      <c r="S140" s="3">
        <f t="shared" si="68"/>
        <v>1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s="35" customFormat="1" x14ac:dyDescent="0.2">
      <c r="M141" s="4"/>
      <c r="N141" s="3">
        <v>136</v>
      </c>
      <c r="O141" s="3" t="str">
        <f t="shared" si="69"/>
        <v>NA</v>
      </c>
      <c r="P141" s="3" t="e">
        <f t="shared" si="65"/>
        <v>#VALUE!</v>
      </c>
      <c r="Q141" s="3" t="e">
        <f t="shared" si="66"/>
        <v>#VALUE!</v>
      </c>
      <c r="R141" s="3">
        <f t="shared" si="67"/>
        <v>0.57735026918962573</v>
      </c>
      <c r="S141" s="3">
        <f t="shared" si="68"/>
        <v>0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s="35" customFormat="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"/>
      <c r="N142" s="3">
        <v>137</v>
      </c>
      <c r="O142" s="3" t="str">
        <f t="shared" si="69"/>
        <v>NA</v>
      </c>
      <c r="P142" s="3" t="e">
        <f t="shared" si="65"/>
        <v>#VALUE!</v>
      </c>
      <c r="Q142" s="3" t="e">
        <f t="shared" si="66"/>
        <v>#VALUE!</v>
      </c>
      <c r="R142" s="3">
        <f t="shared" si="67"/>
        <v>0.28867513459481303</v>
      </c>
      <c r="S142" s="3">
        <f t="shared" si="68"/>
        <v>-0.5</v>
      </c>
      <c r="T142" s="4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s="35" customFormat="1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"/>
      <c r="N143" s="3">
        <v>138</v>
      </c>
      <c r="O143" s="3" t="str">
        <f t="shared" si="69"/>
        <v>NA</v>
      </c>
      <c r="P143" s="3" t="e">
        <f t="shared" si="65"/>
        <v>#VALUE!</v>
      </c>
      <c r="Q143" s="3" t="e">
        <f t="shared" si="66"/>
        <v>#VALUE!</v>
      </c>
      <c r="R143" s="3">
        <f t="shared" si="67"/>
        <v>-0.86602540378443849</v>
      </c>
      <c r="S143" s="3">
        <f t="shared" si="68"/>
        <v>-0.50000000000000033</v>
      </c>
      <c r="T143" s="4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s="35" customFormat="1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"/>
      <c r="N144" s="3">
        <v>139</v>
      </c>
      <c r="O144" s="3" t="str">
        <f t="shared" si="69"/>
        <v>NA</v>
      </c>
      <c r="P144" s="3" t="e">
        <f t="shared" si="65"/>
        <v>#VALUE!</v>
      </c>
      <c r="Q144" s="3" t="e">
        <f t="shared" si="66"/>
        <v>#VALUE!</v>
      </c>
      <c r="R144" s="3">
        <f t="shared" si="67"/>
        <v>-0.28867513459481281</v>
      </c>
      <c r="S144" s="3">
        <f t="shared" si="68"/>
        <v>0.49999999999999983</v>
      </c>
      <c r="T144" s="4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35" customFormat="1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"/>
      <c r="N145" s="3">
        <v>140</v>
      </c>
      <c r="O145" s="3" t="str">
        <f t="shared" si="69"/>
        <v>NA</v>
      </c>
      <c r="P145" s="3" t="e">
        <f t="shared" si="65"/>
        <v>#VALUE!</v>
      </c>
      <c r="Q145" s="3" t="e">
        <f t="shared" si="66"/>
        <v>#VALUE!</v>
      </c>
      <c r="R145" s="3">
        <f t="shared" si="67"/>
        <v>0.28867513459481292</v>
      </c>
      <c r="S145" s="3">
        <f t="shared" si="68"/>
        <v>0.50000000000000011</v>
      </c>
      <c r="T145" s="4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s="35" customFormat="1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"/>
      <c r="N146" s="3">
        <v>141</v>
      </c>
      <c r="O146" s="3" t="str">
        <f t="shared" si="69"/>
        <v>NA</v>
      </c>
      <c r="P146" s="3" t="e">
        <f t="shared" si="65"/>
        <v>#VALUE!</v>
      </c>
      <c r="Q146" s="3" t="e">
        <f t="shared" si="66"/>
        <v>#VALUE!</v>
      </c>
      <c r="R146" s="3">
        <f t="shared" si="67"/>
        <v>0.86602540378443871</v>
      </c>
      <c r="S146" s="3">
        <f t="shared" si="68"/>
        <v>-0.49999999999999983</v>
      </c>
      <c r="T146" s="4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s="35" customFormat="1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"/>
      <c r="N147" s="3">
        <v>142</v>
      </c>
      <c r="O147" s="3" t="str">
        <f t="shared" si="69"/>
        <v>NA</v>
      </c>
      <c r="P147" s="3" t="e">
        <f t="shared" si="65"/>
        <v>#VALUE!</v>
      </c>
      <c r="Q147" s="3" t="e">
        <f t="shared" si="66"/>
        <v>#VALUE!</v>
      </c>
      <c r="R147" s="3">
        <f t="shared" si="67"/>
        <v>-0.2886751345948127</v>
      </c>
      <c r="S147" s="3">
        <f t="shared" si="68"/>
        <v>-0.50000000000000022</v>
      </c>
      <c r="T147" s="4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s="35" customFormat="1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"/>
      <c r="N148" s="3">
        <v>143</v>
      </c>
      <c r="O148" s="3" t="str">
        <f t="shared" si="69"/>
        <v>NA</v>
      </c>
      <c r="P148" s="3" t="e">
        <f t="shared" si="65"/>
        <v>#VALUE!</v>
      </c>
      <c r="Q148" s="3" t="e">
        <f t="shared" si="66"/>
        <v>#VALUE!</v>
      </c>
      <c r="R148" s="3">
        <f t="shared" si="67"/>
        <v>-0.57735026918962573</v>
      </c>
      <c r="S148" s="3">
        <f t="shared" si="68"/>
        <v>0</v>
      </c>
      <c r="T148" s="4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s="35" customFormat="1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"/>
      <c r="N149" s="3">
        <v>144</v>
      </c>
      <c r="O149" s="3" t="str">
        <f t="shared" si="69"/>
        <v>NA</v>
      </c>
      <c r="P149" s="3" t="e">
        <f t="shared" si="65"/>
        <v>#VALUE!</v>
      </c>
      <c r="Q149" s="3" t="e">
        <f t="shared" si="66"/>
        <v>#VALUE!</v>
      </c>
      <c r="R149" s="3">
        <f t="shared" si="67"/>
        <v>6.1257422745431001E-17</v>
      </c>
      <c r="S149" s="3">
        <f t="shared" si="68"/>
        <v>1</v>
      </c>
      <c r="T149" s="4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s="35" customFormat="1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"/>
      <c r="N150" s="3">
        <v>145</v>
      </c>
      <c r="O150" s="3" t="str">
        <f t="shared" si="69"/>
        <v>NA</v>
      </c>
      <c r="P150" s="3" t="e">
        <f t="shared" si="65"/>
        <v>#VALUE!</v>
      </c>
      <c r="Q150" s="3" t="e">
        <f t="shared" si="66"/>
        <v>#VALUE!</v>
      </c>
      <c r="R150" s="3">
        <f t="shared" si="67"/>
        <v>0.57735026918962573</v>
      </c>
      <c r="S150" s="3">
        <f t="shared" si="68"/>
        <v>0</v>
      </c>
      <c r="T150" s="4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s="35" customFormat="1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"/>
      <c r="N151" s="3">
        <v>146</v>
      </c>
      <c r="O151" s="3" t="str">
        <f t="shared" si="69"/>
        <v>NA</v>
      </c>
      <c r="P151" s="3" t="e">
        <f t="shared" si="65"/>
        <v>#VALUE!</v>
      </c>
      <c r="Q151" s="3" t="e">
        <f t="shared" si="66"/>
        <v>#VALUE!</v>
      </c>
      <c r="R151" s="3">
        <f t="shared" si="67"/>
        <v>0.28867513459481303</v>
      </c>
      <c r="S151" s="3">
        <f t="shared" si="68"/>
        <v>-0.5</v>
      </c>
      <c r="T151" s="4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s="35" customFormat="1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"/>
      <c r="N152" s="3">
        <v>147</v>
      </c>
      <c r="O152" s="3" t="str">
        <f t="shared" si="69"/>
        <v>NA</v>
      </c>
      <c r="P152" s="3" t="e">
        <f t="shared" si="65"/>
        <v>#VALUE!</v>
      </c>
      <c r="Q152" s="3" t="e">
        <f t="shared" si="66"/>
        <v>#VALUE!</v>
      </c>
      <c r="R152" s="3">
        <f t="shared" si="67"/>
        <v>-0.86602540378443849</v>
      </c>
      <c r="S152" s="3">
        <f t="shared" si="68"/>
        <v>-0.50000000000000033</v>
      </c>
      <c r="T152" s="4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s="35" customFormat="1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"/>
      <c r="N153" s="3">
        <v>148</v>
      </c>
      <c r="O153" s="3" t="str">
        <f t="shared" si="69"/>
        <v>NA</v>
      </c>
      <c r="P153" s="3" t="e">
        <f t="shared" si="65"/>
        <v>#VALUE!</v>
      </c>
      <c r="Q153" s="3" t="e">
        <f t="shared" si="66"/>
        <v>#VALUE!</v>
      </c>
      <c r="R153" s="3">
        <f t="shared" si="67"/>
        <v>-0.28867513459481281</v>
      </c>
      <c r="S153" s="3">
        <f t="shared" si="68"/>
        <v>0.49999999999999983</v>
      </c>
      <c r="T153" s="4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s="35" customFormat="1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"/>
      <c r="N154" s="3">
        <v>149</v>
      </c>
      <c r="O154" s="3" t="str">
        <f t="shared" si="69"/>
        <v>NA</v>
      </c>
      <c r="P154" s="3" t="e">
        <f t="shared" si="65"/>
        <v>#VALUE!</v>
      </c>
      <c r="Q154" s="3" t="e">
        <f t="shared" si="66"/>
        <v>#VALUE!</v>
      </c>
      <c r="R154" s="3">
        <f t="shared" si="67"/>
        <v>0.28867513459481292</v>
      </c>
      <c r="S154" s="3">
        <f t="shared" si="68"/>
        <v>0.50000000000000011</v>
      </c>
      <c r="T154" s="4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s="35" customFormat="1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"/>
      <c r="N155" s="3">
        <v>150</v>
      </c>
      <c r="O155" s="3" t="str">
        <f t="shared" si="69"/>
        <v>NA</v>
      </c>
      <c r="P155" s="3" t="e">
        <f t="shared" si="65"/>
        <v>#VALUE!</v>
      </c>
      <c r="Q155" s="3" t="e">
        <f t="shared" si="66"/>
        <v>#VALUE!</v>
      </c>
      <c r="R155" s="3">
        <f t="shared" si="67"/>
        <v>0.86602540378443871</v>
      </c>
      <c r="S155" s="3">
        <f t="shared" si="68"/>
        <v>-0.49999999999999983</v>
      </c>
      <c r="T155" s="4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s="35" customFormat="1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"/>
      <c r="N156" s="3">
        <v>151</v>
      </c>
      <c r="O156" s="3" t="str">
        <f t="shared" si="69"/>
        <v>NA</v>
      </c>
      <c r="P156" s="3" t="e">
        <f t="shared" si="65"/>
        <v>#VALUE!</v>
      </c>
      <c r="Q156" s="3" t="e">
        <f t="shared" si="66"/>
        <v>#VALUE!</v>
      </c>
      <c r="R156" s="3">
        <f t="shared" si="67"/>
        <v>-0.2886751345948127</v>
      </c>
      <c r="S156" s="3">
        <f t="shared" si="68"/>
        <v>-0.50000000000000022</v>
      </c>
      <c r="T156" s="4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s="35" customFormat="1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"/>
      <c r="N157" s="3">
        <v>152</v>
      </c>
      <c r="O157" s="3" t="str">
        <f t="shared" si="69"/>
        <v>NA</v>
      </c>
      <c r="P157" s="3" t="e">
        <f t="shared" si="65"/>
        <v>#VALUE!</v>
      </c>
      <c r="Q157" s="3" t="e">
        <f t="shared" si="66"/>
        <v>#VALUE!</v>
      </c>
      <c r="R157" s="3">
        <f t="shared" si="67"/>
        <v>-0.57735026918962573</v>
      </c>
      <c r="S157" s="3">
        <f t="shared" si="68"/>
        <v>0</v>
      </c>
      <c r="T157" s="4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s="35" customFormat="1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"/>
      <c r="N158" s="3">
        <v>153</v>
      </c>
      <c r="O158" s="3" t="str">
        <f t="shared" si="69"/>
        <v>NA</v>
      </c>
      <c r="P158" s="3" t="e">
        <f t="shared" si="65"/>
        <v>#VALUE!</v>
      </c>
      <c r="Q158" s="3" t="e">
        <f t="shared" si="66"/>
        <v>#VALUE!</v>
      </c>
      <c r="R158" s="3">
        <f t="shared" si="67"/>
        <v>6.1257422745431001E-17</v>
      </c>
      <c r="S158" s="3">
        <f t="shared" si="68"/>
        <v>1</v>
      </c>
      <c r="T158" s="4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s="35" customFormat="1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"/>
      <c r="N159" s="3">
        <v>154</v>
      </c>
      <c r="O159" s="3" t="str">
        <f t="shared" si="69"/>
        <v>NA</v>
      </c>
      <c r="P159" s="3" t="e">
        <f t="shared" si="65"/>
        <v>#VALUE!</v>
      </c>
      <c r="Q159" s="3" t="e">
        <f t="shared" si="66"/>
        <v>#VALUE!</v>
      </c>
      <c r="R159" s="3">
        <f t="shared" si="67"/>
        <v>0.57735026918962573</v>
      </c>
      <c r="S159" s="3">
        <f t="shared" si="68"/>
        <v>0</v>
      </c>
      <c r="T159" s="4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s="35" customFormat="1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"/>
      <c r="N160" s="3">
        <v>155</v>
      </c>
      <c r="O160" s="3" t="str">
        <f t="shared" si="69"/>
        <v>NA</v>
      </c>
      <c r="P160" s="3" t="e">
        <f t="shared" si="65"/>
        <v>#VALUE!</v>
      </c>
      <c r="Q160" s="3" t="e">
        <f t="shared" si="66"/>
        <v>#VALUE!</v>
      </c>
      <c r="R160" s="3">
        <f t="shared" si="67"/>
        <v>0.28867513459481303</v>
      </c>
      <c r="S160" s="3">
        <f t="shared" si="68"/>
        <v>-0.5</v>
      </c>
      <c r="T160" s="4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s="35" customFormat="1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"/>
      <c r="N161" s="3">
        <v>156</v>
      </c>
      <c r="O161" s="3" t="str">
        <f t="shared" si="69"/>
        <v>NA</v>
      </c>
      <c r="P161" s="3" t="e">
        <f t="shared" si="65"/>
        <v>#VALUE!</v>
      </c>
      <c r="Q161" s="3" t="e">
        <f t="shared" si="66"/>
        <v>#VALUE!</v>
      </c>
      <c r="R161" s="3">
        <f t="shared" si="67"/>
        <v>-0.86602540378443849</v>
      </c>
      <c r="S161" s="3">
        <f t="shared" si="68"/>
        <v>-0.50000000000000033</v>
      </c>
      <c r="T161" s="4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s="35" customFormat="1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"/>
      <c r="N162" s="3">
        <v>157</v>
      </c>
      <c r="O162" s="3" t="str">
        <f t="shared" si="69"/>
        <v>NA</v>
      </c>
      <c r="P162" s="3" t="e">
        <f t="shared" si="65"/>
        <v>#VALUE!</v>
      </c>
      <c r="Q162" s="3" t="e">
        <f t="shared" si="66"/>
        <v>#VALUE!</v>
      </c>
      <c r="R162" s="3">
        <f t="shared" si="67"/>
        <v>-0.28867513459481281</v>
      </c>
      <c r="S162" s="3">
        <f t="shared" si="68"/>
        <v>0.49999999999999983</v>
      </c>
      <c r="T162" s="4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s="35" customFormat="1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"/>
      <c r="N163" s="3">
        <v>158</v>
      </c>
      <c r="O163" s="3" t="str">
        <f t="shared" si="69"/>
        <v>NA</v>
      </c>
      <c r="P163" s="3" t="e">
        <f t="shared" si="65"/>
        <v>#VALUE!</v>
      </c>
      <c r="Q163" s="3" t="e">
        <f t="shared" si="66"/>
        <v>#VALUE!</v>
      </c>
      <c r="R163" s="3">
        <f t="shared" si="67"/>
        <v>0.28867513459481292</v>
      </c>
      <c r="S163" s="3">
        <f t="shared" si="68"/>
        <v>0.50000000000000011</v>
      </c>
      <c r="T163" s="4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s="35" customFormat="1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"/>
      <c r="N164" s="3">
        <v>159</v>
      </c>
      <c r="O164" s="3" t="str">
        <f t="shared" si="69"/>
        <v>NA</v>
      </c>
      <c r="P164" s="3" t="e">
        <f t="shared" si="65"/>
        <v>#VALUE!</v>
      </c>
      <c r="Q164" s="3" t="e">
        <f t="shared" si="66"/>
        <v>#VALUE!</v>
      </c>
      <c r="R164" s="3">
        <f t="shared" si="67"/>
        <v>0.86602540378443871</v>
      </c>
      <c r="S164" s="3">
        <f t="shared" si="68"/>
        <v>-0.49999999999999983</v>
      </c>
      <c r="T164" s="4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35" customFormat="1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"/>
      <c r="N165" s="3">
        <v>160</v>
      </c>
      <c r="O165" s="3" t="str">
        <f t="shared" si="69"/>
        <v>NA</v>
      </c>
      <c r="P165" s="3" t="e">
        <f t="shared" si="65"/>
        <v>#VALUE!</v>
      </c>
      <c r="Q165" s="3" t="e">
        <f t="shared" si="66"/>
        <v>#VALUE!</v>
      </c>
      <c r="R165" s="3">
        <f t="shared" si="67"/>
        <v>-0.2886751345948127</v>
      </c>
      <c r="S165" s="3">
        <f t="shared" si="68"/>
        <v>-0.50000000000000022</v>
      </c>
      <c r="T165" s="4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35" customFormat="1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"/>
      <c r="N166" s="3">
        <v>161</v>
      </c>
      <c r="O166" s="3" t="str">
        <f t="shared" si="69"/>
        <v>NA</v>
      </c>
      <c r="P166" s="3" t="e">
        <f t="shared" si="65"/>
        <v>#VALUE!</v>
      </c>
      <c r="Q166" s="3" t="e">
        <f t="shared" si="66"/>
        <v>#VALUE!</v>
      </c>
      <c r="R166" s="3">
        <f t="shared" si="67"/>
        <v>-0.57735026918962573</v>
      </c>
      <c r="S166" s="3">
        <f t="shared" si="68"/>
        <v>0</v>
      </c>
      <c r="T166" s="4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35" customFormat="1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"/>
      <c r="N167" s="3">
        <v>162</v>
      </c>
      <c r="O167" s="3" t="str">
        <f t="shared" si="69"/>
        <v>NA</v>
      </c>
      <c r="P167" s="3" t="e">
        <f t="shared" si="65"/>
        <v>#VALUE!</v>
      </c>
      <c r="Q167" s="3" t="e">
        <f t="shared" si="66"/>
        <v>#VALUE!</v>
      </c>
      <c r="R167" s="3">
        <f t="shared" si="67"/>
        <v>6.1257422745431001E-17</v>
      </c>
      <c r="S167" s="3">
        <f t="shared" si="68"/>
        <v>1</v>
      </c>
      <c r="T167" s="4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35" customFormat="1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"/>
      <c r="N168" s="3">
        <v>163</v>
      </c>
      <c r="O168" s="3" t="str">
        <f t="shared" si="69"/>
        <v>NA</v>
      </c>
      <c r="P168" s="3" t="e">
        <f t="shared" si="65"/>
        <v>#VALUE!</v>
      </c>
      <c r="Q168" s="3" t="e">
        <f t="shared" si="66"/>
        <v>#VALUE!</v>
      </c>
      <c r="R168" s="3">
        <f t="shared" si="67"/>
        <v>0.57735026918962573</v>
      </c>
      <c r="S168" s="3">
        <f t="shared" si="68"/>
        <v>0</v>
      </c>
      <c r="T168" s="4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s="35" customFormat="1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"/>
      <c r="N169" s="3">
        <v>164</v>
      </c>
      <c r="O169" s="3" t="str">
        <f t="shared" si="69"/>
        <v>NA</v>
      </c>
      <c r="P169" s="3" t="e">
        <f t="shared" si="65"/>
        <v>#VALUE!</v>
      </c>
      <c r="Q169" s="3" t="e">
        <f t="shared" si="66"/>
        <v>#VALUE!</v>
      </c>
      <c r="R169" s="3">
        <f t="shared" si="67"/>
        <v>0.28867513459481303</v>
      </c>
      <c r="S169" s="3">
        <f t="shared" si="68"/>
        <v>-0.5</v>
      </c>
      <c r="T169" s="4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s="35" customFormat="1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"/>
      <c r="N170" s="3">
        <v>165</v>
      </c>
      <c r="O170" s="3" t="str">
        <f t="shared" si="69"/>
        <v>NA</v>
      </c>
      <c r="P170" s="3" t="e">
        <f t="shared" si="65"/>
        <v>#VALUE!</v>
      </c>
      <c r="Q170" s="3" t="e">
        <f t="shared" si="66"/>
        <v>#VALUE!</v>
      </c>
      <c r="R170" s="3">
        <f t="shared" si="67"/>
        <v>-0.86602540378443849</v>
      </c>
      <c r="S170" s="3">
        <f t="shared" si="68"/>
        <v>-0.50000000000000033</v>
      </c>
      <c r="T170" s="4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s="35" customFormat="1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"/>
      <c r="N171" s="3">
        <v>166</v>
      </c>
      <c r="O171" s="3" t="str">
        <f t="shared" si="69"/>
        <v>NA</v>
      </c>
      <c r="P171" s="3" t="e">
        <f t="shared" si="65"/>
        <v>#VALUE!</v>
      </c>
      <c r="Q171" s="3" t="e">
        <f t="shared" si="66"/>
        <v>#VALUE!</v>
      </c>
      <c r="R171" s="3">
        <f t="shared" si="67"/>
        <v>-0.28867513459481281</v>
      </c>
      <c r="S171" s="3">
        <f t="shared" si="68"/>
        <v>0.49999999999999983</v>
      </c>
      <c r="T171" s="4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s="35" customFormat="1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"/>
      <c r="N172" s="3">
        <v>167</v>
      </c>
      <c r="O172" s="3" t="str">
        <f t="shared" si="69"/>
        <v>NA</v>
      </c>
      <c r="P172" s="3" t="e">
        <f t="shared" si="65"/>
        <v>#VALUE!</v>
      </c>
      <c r="Q172" s="3" t="e">
        <f t="shared" si="66"/>
        <v>#VALUE!</v>
      </c>
      <c r="R172" s="3">
        <f t="shared" si="67"/>
        <v>0.28867513459481292</v>
      </c>
      <c r="S172" s="3">
        <f t="shared" si="68"/>
        <v>0.50000000000000011</v>
      </c>
      <c r="T172" s="4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s="35" customFormat="1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"/>
      <c r="N173" s="3">
        <v>168</v>
      </c>
      <c r="O173" s="3" t="str">
        <f t="shared" si="69"/>
        <v>NA</v>
      </c>
      <c r="P173" s="3" t="e">
        <f t="shared" si="65"/>
        <v>#VALUE!</v>
      </c>
      <c r="Q173" s="3" t="e">
        <f t="shared" si="66"/>
        <v>#VALUE!</v>
      </c>
      <c r="R173" s="3">
        <f t="shared" si="67"/>
        <v>0.86602540378443871</v>
      </c>
      <c r="S173" s="3">
        <f t="shared" si="68"/>
        <v>-0.49999999999999983</v>
      </c>
      <c r="T173" s="4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s="35" customFormat="1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"/>
      <c r="N174" s="3">
        <v>169</v>
      </c>
      <c r="O174" s="3" t="str">
        <f t="shared" si="69"/>
        <v>NA</v>
      </c>
      <c r="P174" s="3" t="e">
        <f t="shared" si="65"/>
        <v>#VALUE!</v>
      </c>
      <c r="Q174" s="3" t="e">
        <f t="shared" si="66"/>
        <v>#VALUE!</v>
      </c>
      <c r="R174" s="3">
        <f t="shared" si="67"/>
        <v>-0.2886751345948127</v>
      </c>
      <c r="S174" s="3">
        <f t="shared" si="68"/>
        <v>-0.50000000000000022</v>
      </c>
      <c r="T174" s="4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s="35" customFormat="1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"/>
      <c r="N175" s="3">
        <v>170</v>
      </c>
      <c r="O175" s="3" t="str">
        <f t="shared" si="69"/>
        <v>NA</v>
      </c>
      <c r="P175" s="3" t="e">
        <f t="shared" si="65"/>
        <v>#VALUE!</v>
      </c>
      <c r="Q175" s="3" t="e">
        <f t="shared" si="66"/>
        <v>#VALUE!</v>
      </c>
      <c r="R175" s="3">
        <f t="shared" si="67"/>
        <v>-0.57735026918962573</v>
      </c>
      <c r="S175" s="3">
        <f t="shared" si="68"/>
        <v>0</v>
      </c>
      <c r="T175" s="4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s="35" customFormat="1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"/>
      <c r="N176" s="3">
        <v>171</v>
      </c>
      <c r="O176" s="3" t="str">
        <f t="shared" si="69"/>
        <v>NA</v>
      </c>
      <c r="P176" s="3" t="e">
        <f t="shared" si="65"/>
        <v>#VALUE!</v>
      </c>
      <c r="Q176" s="3" t="e">
        <f t="shared" si="66"/>
        <v>#VALUE!</v>
      </c>
      <c r="R176" s="3">
        <f t="shared" si="67"/>
        <v>6.1257422745431001E-17</v>
      </c>
      <c r="S176" s="3">
        <f t="shared" si="68"/>
        <v>1</v>
      </c>
      <c r="T176" s="4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s="35" customForma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"/>
      <c r="N177" s="3">
        <v>172</v>
      </c>
      <c r="O177" s="3" t="str">
        <f t="shared" si="69"/>
        <v>NA</v>
      </c>
      <c r="P177" s="3" t="e">
        <f t="shared" si="65"/>
        <v>#VALUE!</v>
      </c>
      <c r="Q177" s="3" t="e">
        <f t="shared" si="66"/>
        <v>#VALUE!</v>
      </c>
      <c r="R177" s="3">
        <f t="shared" si="67"/>
        <v>0.57735026918962573</v>
      </c>
      <c r="S177" s="3">
        <f t="shared" si="68"/>
        <v>0</v>
      </c>
      <c r="T177" s="4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s="35" customFormat="1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"/>
      <c r="N178" s="3">
        <v>173</v>
      </c>
      <c r="O178" s="3" t="str">
        <f t="shared" si="69"/>
        <v>NA</v>
      </c>
      <c r="P178" s="3" t="e">
        <f t="shared" si="65"/>
        <v>#VALUE!</v>
      </c>
      <c r="Q178" s="3" t="e">
        <f t="shared" si="66"/>
        <v>#VALUE!</v>
      </c>
      <c r="R178" s="3">
        <f t="shared" si="67"/>
        <v>0.28867513459481303</v>
      </c>
      <c r="S178" s="3">
        <f t="shared" si="68"/>
        <v>-0.5</v>
      </c>
      <c r="T178" s="4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s="35" customFormat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"/>
      <c r="N179" s="3">
        <v>174</v>
      </c>
      <c r="O179" s="3" t="str">
        <f t="shared" si="69"/>
        <v>NA</v>
      </c>
      <c r="P179" s="3" t="e">
        <f t="shared" si="65"/>
        <v>#VALUE!</v>
      </c>
      <c r="Q179" s="3" t="e">
        <f t="shared" si="66"/>
        <v>#VALUE!</v>
      </c>
      <c r="R179" s="3">
        <f t="shared" si="67"/>
        <v>-0.86602540378443849</v>
      </c>
      <c r="S179" s="3">
        <f t="shared" si="68"/>
        <v>-0.50000000000000033</v>
      </c>
      <c r="T179" s="4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s="35" customFormat="1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"/>
      <c r="N180" s="3">
        <v>175</v>
      </c>
      <c r="O180" s="3" t="str">
        <f t="shared" si="69"/>
        <v>NA</v>
      </c>
      <c r="P180" s="3" t="e">
        <f t="shared" si="65"/>
        <v>#VALUE!</v>
      </c>
      <c r="Q180" s="3" t="e">
        <f t="shared" si="66"/>
        <v>#VALUE!</v>
      </c>
      <c r="R180" s="3">
        <f t="shared" si="67"/>
        <v>-0.28867513459481281</v>
      </c>
      <c r="S180" s="3">
        <f t="shared" si="68"/>
        <v>0.49999999999999983</v>
      </c>
      <c r="T180" s="4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s="35" customFormat="1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"/>
      <c r="N181" s="3">
        <v>176</v>
      </c>
      <c r="O181" s="3" t="str">
        <f t="shared" si="69"/>
        <v>NA</v>
      </c>
      <c r="P181" s="3" t="e">
        <f t="shared" si="65"/>
        <v>#VALUE!</v>
      </c>
      <c r="Q181" s="3" t="e">
        <f t="shared" si="66"/>
        <v>#VALUE!</v>
      </c>
      <c r="R181" s="3">
        <f t="shared" si="67"/>
        <v>0.28867513459481292</v>
      </c>
      <c r="S181" s="3">
        <f t="shared" si="68"/>
        <v>0.50000000000000011</v>
      </c>
      <c r="T181" s="4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s="35" customFormat="1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"/>
      <c r="N182" s="3">
        <v>177</v>
      </c>
      <c r="O182" s="3" t="str">
        <f t="shared" si="69"/>
        <v>NA</v>
      </c>
      <c r="P182" s="3" t="e">
        <f t="shared" si="65"/>
        <v>#VALUE!</v>
      </c>
      <c r="Q182" s="3" t="e">
        <f t="shared" si="66"/>
        <v>#VALUE!</v>
      </c>
      <c r="R182" s="3">
        <f t="shared" si="67"/>
        <v>0.86602540378443871</v>
      </c>
      <c r="S182" s="3">
        <f t="shared" si="68"/>
        <v>-0.49999999999999983</v>
      </c>
      <c r="T182" s="4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s="35" customFormat="1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"/>
      <c r="N183" s="3">
        <v>178</v>
      </c>
      <c r="O183" s="3" t="str">
        <f t="shared" si="69"/>
        <v>NA</v>
      </c>
      <c r="P183" s="3" t="e">
        <f t="shared" si="65"/>
        <v>#VALUE!</v>
      </c>
      <c r="Q183" s="3" t="e">
        <f t="shared" si="66"/>
        <v>#VALUE!</v>
      </c>
      <c r="R183" s="3">
        <f t="shared" si="67"/>
        <v>-0.2886751345948127</v>
      </c>
      <c r="S183" s="3">
        <f t="shared" si="68"/>
        <v>-0.50000000000000022</v>
      </c>
      <c r="T183" s="4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s="35" customFormat="1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"/>
      <c r="N184" s="3">
        <v>179</v>
      </c>
      <c r="O184" s="3" t="str">
        <f t="shared" si="69"/>
        <v>NA</v>
      </c>
      <c r="P184" s="3" t="e">
        <f t="shared" si="65"/>
        <v>#VALUE!</v>
      </c>
      <c r="Q184" s="3" t="e">
        <f t="shared" si="66"/>
        <v>#VALUE!</v>
      </c>
      <c r="R184" s="3">
        <f t="shared" si="67"/>
        <v>-0.57735026918962573</v>
      </c>
      <c r="S184" s="3">
        <f t="shared" si="68"/>
        <v>0</v>
      </c>
      <c r="T184" s="4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s="35" customFormat="1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"/>
      <c r="N185" s="3">
        <v>180</v>
      </c>
      <c r="O185" s="3" t="str">
        <f t="shared" si="69"/>
        <v>NA</v>
      </c>
      <c r="P185" s="3" t="e">
        <f t="shared" si="65"/>
        <v>#VALUE!</v>
      </c>
      <c r="Q185" s="3" t="e">
        <f t="shared" si="66"/>
        <v>#VALUE!</v>
      </c>
      <c r="R185" s="3">
        <f t="shared" si="67"/>
        <v>6.1257422745431001E-17</v>
      </c>
      <c r="S185" s="3">
        <f t="shared" si="68"/>
        <v>1</v>
      </c>
      <c r="T185" s="4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s="35" customFormat="1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"/>
      <c r="N186" s="3">
        <v>181</v>
      </c>
      <c r="O186" s="3" t="str">
        <f t="shared" si="69"/>
        <v>NA</v>
      </c>
      <c r="P186" s="3" t="e">
        <f t="shared" si="65"/>
        <v>#VALUE!</v>
      </c>
      <c r="Q186" s="3" t="e">
        <f t="shared" si="66"/>
        <v>#VALUE!</v>
      </c>
      <c r="R186" s="3">
        <f t="shared" si="67"/>
        <v>0.57735026918962573</v>
      </c>
      <c r="S186" s="3">
        <f t="shared" si="68"/>
        <v>0</v>
      </c>
      <c r="T186" s="4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s="35" customFormat="1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"/>
      <c r="N187" s="3">
        <v>182</v>
      </c>
      <c r="O187" s="3" t="str">
        <f t="shared" si="69"/>
        <v>NA</v>
      </c>
      <c r="P187" s="3" t="e">
        <f t="shared" si="65"/>
        <v>#VALUE!</v>
      </c>
      <c r="Q187" s="3" t="e">
        <f t="shared" si="66"/>
        <v>#VALUE!</v>
      </c>
      <c r="R187" s="3">
        <f t="shared" si="67"/>
        <v>0.28867513459481303</v>
      </c>
      <c r="S187" s="3">
        <f t="shared" si="68"/>
        <v>-0.5</v>
      </c>
      <c r="T187" s="4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s="35" customFormat="1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"/>
      <c r="N188" s="3">
        <v>183</v>
      </c>
      <c r="O188" s="3" t="str">
        <f t="shared" si="69"/>
        <v>NA</v>
      </c>
      <c r="P188" s="3" t="e">
        <f t="shared" si="65"/>
        <v>#VALUE!</v>
      </c>
      <c r="Q188" s="3" t="e">
        <f t="shared" si="66"/>
        <v>#VALUE!</v>
      </c>
      <c r="R188" s="3">
        <f t="shared" si="67"/>
        <v>-0.86602540378443849</v>
      </c>
      <c r="S188" s="3">
        <f t="shared" si="68"/>
        <v>-0.50000000000000033</v>
      </c>
      <c r="T188" s="4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s="35" customFormat="1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"/>
      <c r="N189" s="3">
        <v>184</v>
      </c>
      <c r="O189" s="3" t="str">
        <f t="shared" si="69"/>
        <v>NA</v>
      </c>
      <c r="P189" s="3" t="e">
        <f t="shared" si="65"/>
        <v>#VALUE!</v>
      </c>
      <c r="Q189" s="3" t="e">
        <f t="shared" si="66"/>
        <v>#VALUE!</v>
      </c>
      <c r="R189" s="3">
        <f t="shared" si="67"/>
        <v>-0.28867513459481281</v>
      </c>
      <c r="S189" s="3">
        <f t="shared" si="68"/>
        <v>0.49999999999999983</v>
      </c>
      <c r="T189" s="4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s="35" customFormat="1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"/>
      <c r="N190" s="3">
        <v>185</v>
      </c>
      <c r="O190" s="3" t="str">
        <f t="shared" si="69"/>
        <v>NA</v>
      </c>
      <c r="P190" s="3" t="e">
        <f t="shared" si="65"/>
        <v>#VALUE!</v>
      </c>
      <c r="Q190" s="3" t="e">
        <f t="shared" si="66"/>
        <v>#VALUE!</v>
      </c>
      <c r="R190" s="3">
        <f t="shared" si="67"/>
        <v>0.28867513459481292</v>
      </c>
      <c r="S190" s="3">
        <f t="shared" si="68"/>
        <v>0.50000000000000011</v>
      </c>
      <c r="T190" s="4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s="35" customFormat="1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"/>
      <c r="N191" s="3">
        <v>186</v>
      </c>
      <c r="O191" s="3" t="str">
        <f t="shared" si="69"/>
        <v>NA</v>
      </c>
      <c r="P191" s="3" t="e">
        <f t="shared" si="65"/>
        <v>#VALUE!</v>
      </c>
      <c r="Q191" s="3" t="e">
        <f t="shared" si="66"/>
        <v>#VALUE!</v>
      </c>
      <c r="R191" s="3">
        <f t="shared" si="67"/>
        <v>0.86602540378443871</v>
      </c>
      <c r="S191" s="3">
        <f t="shared" si="68"/>
        <v>-0.49999999999999983</v>
      </c>
      <c r="T191" s="4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s="35" customFormat="1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"/>
      <c r="N192" s="3">
        <v>187</v>
      </c>
      <c r="O192" s="3" t="str">
        <f t="shared" si="69"/>
        <v>NA</v>
      </c>
      <c r="P192" s="3" t="e">
        <f t="shared" si="65"/>
        <v>#VALUE!</v>
      </c>
      <c r="Q192" s="3" t="e">
        <f t="shared" si="66"/>
        <v>#VALUE!</v>
      </c>
      <c r="R192" s="3">
        <f t="shared" si="67"/>
        <v>-0.2886751345948127</v>
      </c>
      <c r="S192" s="3">
        <f t="shared" si="68"/>
        <v>-0.50000000000000022</v>
      </c>
      <c r="T192" s="4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1:59" s="35" customFormat="1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"/>
      <c r="N193" s="3">
        <v>188</v>
      </c>
      <c r="O193" s="3" t="str">
        <f t="shared" si="69"/>
        <v>NA</v>
      </c>
      <c r="P193" s="3" t="e">
        <f t="shared" si="65"/>
        <v>#VALUE!</v>
      </c>
      <c r="Q193" s="3" t="e">
        <f t="shared" si="66"/>
        <v>#VALUE!</v>
      </c>
      <c r="R193" s="3">
        <f t="shared" si="67"/>
        <v>-0.57735026918962573</v>
      </c>
      <c r="S193" s="3">
        <f t="shared" si="68"/>
        <v>0</v>
      </c>
      <c r="T193" s="4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1:59" s="35" customFormat="1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"/>
      <c r="N194" s="3">
        <v>189</v>
      </c>
      <c r="O194" s="3" t="str">
        <f t="shared" si="69"/>
        <v>NA</v>
      </c>
      <c r="P194" s="3" t="e">
        <f t="shared" si="65"/>
        <v>#VALUE!</v>
      </c>
      <c r="Q194" s="3" t="e">
        <f t="shared" si="66"/>
        <v>#VALUE!</v>
      </c>
      <c r="R194" s="3">
        <f t="shared" si="67"/>
        <v>6.1257422745431001E-17</v>
      </c>
      <c r="S194" s="3">
        <f t="shared" si="68"/>
        <v>1</v>
      </c>
      <c r="T194" s="4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1:59" s="35" customFormat="1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"/>
      <c r="N195" s="3">
        <v>190</v>
      </c>
      <c r="O195" s="3" t="str">
        <f t="shared" si="69"/>
        <v>NA</v>
      </c>
      <c r="P195" s="3" t="e">
        <f t="shared" si="65"/>
        <v>#VALUE!</v>
      </c>
      <c r="Q195" s="3" t="e">
        <f t="shared" si="66"/>
        <v>#VALUE!</v>
      </c>
      <c r="R195" s="3">
        <f t="shared" si="67"/>
        <v>0.57735026918962573</v>
      </c>
      <c r="S195" s="3">
        <f t="shared" si="68"/>
        <v>0</v>
      </c>
      <c r="T195" s="4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s="35" customFormat="1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"/>
      <c r="N196" s="3">
        <v>191</v>
      </c>
      <c r="O196" s="3" t="str">
        <f t="shared" si="69"/>
        <v>NA</v>
      </c>
      <c r="P196" s="3" t="e">
        <f t="shared" si="65"/>
        <v>#VALUE!</v>
      </c>
      <c r="Q196" s="3" t="e">
        <f t="shared" si="66"/>
        <v>#VALUE!</v>
      </c>
      <c r="R196" s="3">
        <f t="shared" si="67"/>
        <v>0.28867513459481303</v>
      </c>
      <c r="S196" s="3">
        <f t="shared" si="68"/>
        <v>-0.5</v>
      </c>
      <c r="T196" s="4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1:59" s="35" customFormat="1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"/>
      <c r="N197" s="3">
        <v>192</v>
      </c>
      <c r="O197" s="3" t="str">
        <f t="shared" si="69"/>
        <v>NA</v>
      </c>
      <c r="P197" s="3" t="e">
        <f t="shared" ref="P197:P260" si="70">(1-MOD(O197-1,$E$1)/$E$1)*VLOOKUP(IF(INT((O197-1)/$E$1)=$A$1,1,INT((O197-1)/$E$1)+1),$A$7:$C$57,2)+MOD(O197-1,$E$1)/$E$1*VLOOKUP(IF(INT((O197-1)/$E$1)+1=$A$1,1,(INT((O197-1)/$E$1)+2)),$A$7:$C$57,2)</f>
        <v>#VALUE!</v>
      </c>
      <c r="Q197" s="3" t="e">
        <f t="shared" ref="Q197:Q260" si="71">(1-MOD(O197-1,$E$1)/$E$1)*VLOOKUP(IF(INT((O197-1)/$E$1)=$A$1,1,INT((O197-1)/$E$1)+1),$A$7:$C$57,3)+MOD(O197-1,$E$1)/$E$1*VLOOKUP(IF(INT((O197-1)/$E$1)+1=$A$1,1,(INT((O197-1)/$E$1)+2)),$A$7:$C$57,3)</f>
        <v>#VALUE!</v>
      </c>
      <c r="R197" s="3">
        <f t="shared" ref="R197:R260" si="72">VLOOKUP(MOD(N197*$C$1,$A$1*$E$1),$N$5:$Q$2019,3)</f>
        <v>-0.86602540378443849</v>
      </c>
      <c r="S197" s="3">
        <f t="shared" ref="S197:S260" si="73">VLOOKUP(MOD(N197*$C$1,$A$1*$E$1),$N$5:$Q$2019,4)</f>
        <v>-0.50000000000000033</v>
      </c>
      <c r="T197" s="4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1:59" s="35" customFormat="1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"/>
      <c r="N198" s="3">
        <v>193</v>
      </c>
      <c r="O198" s="3" t="str">
        <f t="shared" ref="O198:O261" si="74">IF($N$4&gt;=O197,O197+1,"NA")</f>
        <v>NA</v>
      </c>
      <c r="P198" s="3" t="e">
        <f t="shared" si="70"/>
        <v>#VALUE!</v>
      </c>
      <c r="Q198" s="3" t="e">
        <f t="shared" si="71"/>
        <v>#VALUE!</v>
      </c>
      <c r="R198" s="3">
        <f t="shared" si="72"/>
        <v>-0.28867513459481281</v>
      </c>
      <c r="S198" s="3">
        <f t="shared" si="73"/>
        <v>0.49999999999999983</v>
      </c>
      <c r="T198" s="4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1:59" s="35" customFormat="1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"/>
      <c r="N199" s="3">
        <v>194</v>
      </c>
      <c r="O199" s="3" t="str">
        <f t="shared" si="74"/>
        <v>NA</v>
      </c>
      <c r="P199" s="3" t="e">
        <f t="shared" si="70"/>
        <v>#VALUE!</v>
      </c>
      <c r="Q199" s="3" t="e">
        <f t="shared" si="71"/>
        <v>#VALUE!</v>
      </c>
      <c r="R199" s="3">
        <f t="shared" si="72"/>
        <v>0.28867513459481292</v>
      </c>
      <c r="S199" s="3">
        <f t="shared" si="73"/>
        <v>0.50000000000000011</v>
      </c>
      <c r="T199" s="4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1:59" s="35" customFormat="1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"/>
      <c r="N200" s="3">
        <v>195</v>
      </c>
      <c r="O200" s="3" t="str">
        <f t="shared" si="74"/>
        <v>NA</v>
      </c>
      <c r="P200" s="3" t="e">
        <f t="shared" si="70"/>
        <v>#VALUE!</v>
      </c>
      <c r="Q200" s="3" t="e">
        <f t="shared" si="71"/>
        <v>#VALUE!</v>
      </c>
      <c r="R200" s="3">
        <f t="shared" si="72"/>
        <v>0.86602540378443871</v>
      </c>
      <c r="S200" s="3">
        <f t="shared" si="73"/>
        <v>-0.49999999999999983</v>
      </c>
      <c r="T200" s="4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1:59" s="35" customFormat="1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"/>
      <c r="N201" s="3">
        <v>196</v>
      </c>
      <c r="O201" s="3" t="str">
        <f t="shared" si="74"/>
        <v>NA</v>
      </c>
      <c r="P201" s="3" t="e">
        <f t="shared" si="70"/>
        <v>#VALUE!</v>
      </c>
      <c r="Q201" s="3" t="e">
        <f t="shared" si="71"/>
        <v>#VALUE!</v>
      </c>
      <c r="R201" s="3">
        <f t="shared" si="72"/>
        <v>-0.2886751345948127</v>
      </c>
      <c r="S201" s="3">
        <f t="shared" si="73"/>
        <v>-0.50000000000000022</v>
      </c>
      <c r="T201" s="4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1:59" s="35" customFormat="1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"/>
      <c r="N202" s="3">
        <v>197</v>
      </c>
      <c r="O202" s="3" t="str">
        <f t="shared" si="74"/>
        <v>NA</v>
      </c>
      <c r="P202" s="3" t="e">
        <f t="shared" si="70"/>
        <v>#VALUE!</v>
      </c>
      <c r="Q202" s="3" t="e">
        <f t="shared" si="71"/>
        <v>#VALUE!</v>
      </c>
      <c r="R202" s="3">
        <f t="shared" si="72"/>
        <v>-0.57735026918962573</v>
      </c>
      <c r="S202" s="3">
        <f t="shared" si="73"/>
        <v>0</v>
      </c>
      <c r="T202" s="4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1:59" s="35" customFormat="1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"/>
      <c r="N203" s="3">
        <v>198</v>
      </c>
      <c r="O203" s="3" t="str">
        <f t="shared" si="74"/>
        <v>NA</v>
      </c>
      <c r="P203" s="3" t="e">
        <f t="shared" si="70"/>
        <v>#VALUE!</v>
      </c>
      <c r="Q203" s="3" t="e">
        <f t="shared" si="71"/>
        <v>#VALUE!</v>
      </c>
      <c r="R203" s="3">
        <f t="shared" si="72"/>
        <v>6.1257422745431001E-17</v>
      </c>
      <c r="S203" s="3">
        <f t="shared" si="73"/>
        <v>1</v>
      </c>
      <c r="T203" s="4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1:59" s="35" customFormat="1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"/>
      <c r="N204" s="3">
        <v>199</v>
      </c>
      <c r="O204" s="3" t="str">
        <f t="shared" si="74"/>
        <v>NA</v>
      </c>
      <c r="P204" s="3" t="e">
        <f t="shared" si="70"/>
        <v>#VALUE!</v>
      </c>
      <c r="Q204" s="3" t="e">
        <f t="shared" si="71"/>
        <v>#VALUE!</v>
      </c>
      <c r="R204" s="3">
        <f t="shared" si="72"/>
        <v>0.57735026918962573</v>
      </c>
      <c r="S204" s="3">
        <f t="shared" si="73"/>
        <v>0</v>
      </c>
      <c r="T204" s="4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1:59" s="35" customFormat="1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"/>
      <c r="N205" s="3">
        <v>200</v>
      </c>
      <c r="O205" s="3" t="str">
        <f t="shared" si="74"/>
        <v>NA</v>
      </c>
      <c r="P205" s="3" t="e">
        <f t="shared" si="70"/>
        <v>#VALUE!</v>
      </c>
      <c r="Q205" s="3" t="e">
        <f t="shared" si="71"/>
        <v>#VALUE!</v>
      </c>
      <c r="R205" s="3">
        <f t="shared" si="72"/>
        <v>0.28867513459481303</v>
      </c>
      <c r="S205" s="3">
        <f t="shared" si="73"/>
        <v>-0.5</v>
      </c>
      <c r="T205" s="4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1:59" s="35" customFormat="1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"/>
      <c r="N206" s="3">
        <v>201</v>
      </c>
      <c r="O206" s="3" t="str">
        <f t="shared" si="74"/>
        <v>NA</v>
      </c>
      <c r="P206" s="3" t="e">
        <f t="shared" si="70"/>
        <v>#VALUE!</v>
      </c>
      <c r="Q206" s="3" t="e">
        <f t="shared" si="71"/>
        <v>#VALUE!</v>
      </c>
      <c r="R206" s="3">
        <f t="shared" si="72"/>
        <v>-0.86602540378443849</v>
      </c>
      <c r="S206" s="3">
        <f t="shared" si="73"/>
        <v>-0.50000000000000033</v>
      </c>
      <c r="T206" s="4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1:59" s="35" customFormat="1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"/>
      <c r="N207" s="3">
        <v>202</v>
      </c>
      <c r="O207" s="3" t="str">
        <f t="shared" si="74"/>
        <v>NA</v>
      </c>
      <c r="P207" s="3" t="e">
        <f t="shared" si="70"/>
        <v>#VALUE!</v>
      </c>
      <c r="Q207" s="3" t="e">
        <f t="shared" si="71"/>
        <v>#VALUE!</v>
      </c>
      <c r="R207" s="3">
        <f t="shared" si="72"/>
        <v>-0.28867513459481281</v>
      </c>
      <c r="S207" s="3">
        <f t="shared" si="73"/>
        <v>0.49999999999999983</v>
      </c>
      <c r="T207" s="4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1:59" s="35" customFormat="1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"/>
      <c r="N208" s="3">
        <v>203</v>
      </c>
      <c r="O208" s="3" t="str">
        <f t="shared" si="74"/>
        <v>NA</v>
      </c>
      <c r="P208" s="3" t="e">
        <f t="shared" si="70"/>
        <v>#VALUE!</v>
      </c>
      <c r="Q208" s="3" t="e">
        <f t="shared" si="71"/>
        <v>#VALUE!</v>
      </c>
      <c r="R208" s="3">
        <f t="shared" si="72"/>
        <v>0.28867513459481292</v>
      </c>
      <c r="S208" s="3">
        <f t="shared" si="73"/>
        <v>0.50000000000000011</v>
      </c>
      <c r="T208" s="4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1:59" s="35" customFormat="1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"/>
      <c r="N209" s="3">
        <v>204</v>
      </c>
      <c r="O209" s="3" t="str">
        <f t="shared" si="74"/>
        <v>NA</v>
      </c>
      <c r="P209" s="3" t="e">
        <f t="shared" si="70"/>
        <v>#VALUE!</v>
      </c>
      <c r="Q209" s="3" t="e">
        <f t="shared" si="71"/>
        <v>#VALUE!</v>
      </c>
      <c r="R209" s="3">
        <f t="shared" si="72"/>
        <v>0.86602540378443871</v>
      </c>
      <c r="S209" s="3">
        <f t="shared" si="73"/>
        <v>-0.49999999999999983</v>
      </c>
      <c r="T209" s="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1:59" s="35" customFormat="1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"/>
      <c r="N210" s="3">
        <v>205</v>
      </c>
      <c r="O210" s="3" t="str">
        <f t="shared" si="74"/>
        <v>NA</v>
      </c>
      <c r="P210" s="3" t="e">
        <f t="shared" si="70"/>
        <v>#VALUE!</v>
      </c>
      <c r="Q210" s="3" t="e">
        <f t="shared" si="71"/>
        <v>#VALUE!</v>
      </c>
      <c r="R210" s="3">
        <f t="shared" si="72"/>
        <v>-0.2886751345948127</v>
      </c>
      <c r="S210" s="3">
        <f t="shared" si="73"/>
        <v>-0.50000000000000022</v>
      </c>
      <c r="T210" s="4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1:59" s="35" customFormat="1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"/>
      <c r="N211" s="3">
        <v>206</v>
      </c>
      <c r="O211" s="3" t="str">
        <f t="shared" si="74"/>
        <v>NA</v>
      </c>
      <c r="P211" s="3" t="e">
        <f t="shared" si="70"/>
        <v>#VALUE!</v>
      </c>
      <c r="Q211" s="3" t="e">
        <f t="shared" si="71"/>
        <v>#VALUE!</v>
      </c>
      <c r="R211" s="3">
        <f t="shared" si="72"/>
        <v>-0.57735026918962573</v>
      </c>
      <c r="S211" s="3">
        <f t="shared" si="73"/>
        <v>0</v>
      </c>
      <c r="T211" s="4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s="35" customFormat="1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"/>
      <c r="N212" s="3">
        <v>207</v>
      </c>
      <c r="O212" s="3" t="str">
        <f t="shared" si="74"/>
        <v>NA</v>
      </c>
      <c r="P212" s="3" t="e">
        <f t="shared" si="70"/>
        <v>#VALUE!</v>
      </c>
      <c r="Q212" s="3" t="e">
        <f t="shared" si="71"/>
        <v>#VALUE!</v>
      </c>
      <c r="R212" s="3">
        <f t="shared" si="72"/>
        <v>6.1257422745431001E-17</v>
      </c>
      <c r="S212" s="3">
        <f t="shared" si="73"/>
        <v>1</v>
      </c>
      <c r="T212" s="4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s="35" customFormat="1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"/>
      <c r="N213" s="3">
        <v>208</v>
      </c>
      <c r="O213" s="3" t="str">
        <f t="shared" si="74"/>
        <v>NA</v>
      </c>
      <c r="P213" s="3" t="e">
        <f t="shared" si="70"/>
        <v>#VALUE!</v>
      </c>
      <c r="Q213" s="3" t="e">
        <f t="shared" si="71"/>
        <v>#VALUE!</v>
      </c>
      <c r="R213" s="3">
        <f t="shared" si="72"/>
        <v>0.57735026918962573</v>
      </c>
      <c r="S213" s="3">
        <f t="shared" si="73"/>
        <v>0</v>
      </c>
      <c r="T213" s="4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s="35" customFormat="1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"/>
      <c r="N214" s="3">
        <v>209</v>
      </c>
      <c r="O214" s="3" t="str">
        <f t="shared" si="74"/>
        <v>NA</v>
      </c>
      <c r="P214" s="3" t="e">
        <f t="shared" si="70"/>
        <v>#VALUE!</v>
      </c>
      <c r="Q214" s="3" t="e">
        <f t="shared" si="71"/>
        <v>#VALUE!</v>
      </c>
      <c r="R214" s="3">
        <f t="shared" si="72"/>
        <v>0.28867513459481303</v>
      </c>
      <c r="S214" s="3">
        <f t="shared" si="73"/>
        <v>-0.5</v>
      </c>
      <c r="T214" s="4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s="35" customFormat="1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"/>
      <c r="N215" s="3">
        <v>210</v>
      </c>
      <c r="O215" s="3" t="str">
        <f t="shared" si="74"/>
        <v>NA</v>
      </c>
      <c r="P215" s="3" t="e">
        <f t="shared" si="70"/>
        <v>#VALUE!</v>
      </c>
      <c r="Q215" s="3" t="e">
        <f t="shared" si="71"/>
        <v>#VALUE!</v>
      </c>
      <c r="R215" s="3">
        <f t="shared" si="72"/>
        <v>-0.86602540378443849</v>
      </c>
      <c r="S215" s="3">
        <f t="shared" si="73"/>
        <v>-0.50000000000000033</v>
      </c>
      <c r="T215" s="4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s="35" customFormat="1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"/>
      <c r="N216" s="3">
        <v>211</v>
      </c>
      <c r="O216" s="3" t="str">
        <f t="shared" si="74"/>
        <v>NA</v>
      </c>
      <c r="P216" s="3" t="e">
        <f t="shared" si="70"/>
        <v>#VALUE!</v>
      </c>
      <c r="Q216" s="3" t="e">
        <f t="shared" si="71"/>
        <v>#VALUE!</v>
      </c>
      <c r="R216" s="3">
        <f t="shared" si="72"/>
        <v>-0.28867513459481281</v>
      </c>
      <c r="S216" s="3">
        <f t="shared" si="73"/>
        <v>0.49999999999999983</v>
      </c>
      <c r="T216" s="4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s="35" customFormat="1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"/>
      <c r="N217" s="3">
        <v>212</v>
      </c>
      <c r="O217" s="3" t="str">
        <f t="shared" si="74"/>
        <v>NA</v>
      </c>
      <c r="P217" s="3" t="e">
        <f t="shared" si="70"/>
        <v>#VALUE!</v>
      </c>
      <c r="Q217" s="3" t="e">
        <f t="shared" si="71"/>
        <v>#VALUE!</v>
      </c>
      <c r="R217" s="3">
        <f t="shared" si="72"/>
        <v>0.28867513459481292</v>
      </c>
      <c r="S217" s="3">
        <f t="shared" si="73"/>
        <v>0.50000000000000011</v>
      </c>
      <c r="T217" s="4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s="35" customFormat="1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"/>
      <c r="N218" s="3">
        <v>213</v>
      </c>
      <c r="O218" s="3" t="str">
        <f t="shared" si="74"/>
        <v>NA</v>
      </c>
      <c r="P218" s="3" t="e">
        <f t="shared" si="70"/>
        <v>#VALUE!</v>
      </c>
      <c r="Q218" s="3" t="e">
        <f t="shared" si="71"/>
        <v>#VALUE!</v>
      </c>
      <c r="R218" s="3">
        <f t="shared" si="72"/>
        <v>0.86602540378443871</v>
      </c>
      <c r="S218" s="3">
        <f t="shared" si="73"/>
        <v>-0.49999999999999983</v>
      </c>
      <c r="T218" s="4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s="35" customFormat="1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"/>
      <c r="N219" s="3">
        <v>214</v>
      </c>
      <c r="O219" s="3" t="str">
        <f t="shared" si="74"/>
        <v>NA</v>
      </c>
      <c r="P219" s="3" t="e">
        <f t="shared" si="70"/>
        <v>#VALUE!</v>
      </c>
      <c r="Q219" s="3" t="e">
        <f t="shared" si="71"/>
        <v>#VALUE!</v>
      </c>
      <c r="R219" s="3">
        <f t="shared" si="72"/>
        <v>-0.2886751345948127</v>
      </c>
      <c r="S219" s="3">
        <f t="shared" si="73"/>
        <v>-0.50000000000000022</v>
      </c>
      <c r="T219" s="4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s="35" customFormat="1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"/>
      <c r="N220" s="3">
        <v>215</v>
      </c>
      <c r="O220" s="3" t="str">
        <f t="shared" si="74"/>
        <v>NA</v>
      </c>
      <c r="P220" s="3" t="e">
        <f t="shared" si="70"/>
        <v>#VALUE!</v>
      </c>
      <c r="Q220" s="3" t="e">
        <f t="shared" si="71"/>
        <v>#VALUE!</v>
      </c>
      <c r="R220" s="3">
        <f t="shared" si="72"/>
        <v>-0.57735026918962573</v>
      </c>
      <c r="S220" s="3">
        <f t="shared" si="73"/>
        <v>0</v>
      </c>
      <c r="T220" s="4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s="35" customFormat="1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"/>
      <c r="N221" s="3">
        <v>216</v>
      </c>
      <c r="O221" s="3" t="str">
        <f t="shared" si="74"/>
        <v>NA</v>
      </c>
      <c r="P221" s="3" t="e">
        <f t="shared" si="70"/>
        <v>#VALUE!</v>
      </c>
      <c r="Q221" s="3" t="e">
        <f t="shared" si="71"/>
        <v>#VALUE!</v>
      </c>
      <c r="R221" s="3">
        <f t="shared" si="72"/>
        <v>6.1257422745431001E-17</v>
      </c>
      <c r="S221" s="3">
        <f t="shared" si="73"/>
        <v>1</v>
      </c>
      <c r="T221" s="4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s="35" customFormat="1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"/>
      <c r="N222" s="3">
        <v>217</v>
      </c>
      <c r="O222" s="3" t="str">
        <f t="shared" si="74"/>
        <v>NA</v>
      </c>
      <c r="P222" s="3" t="e">
        <f t="shared" si="70"/>
        <v>#VALUE!</v>
      </c>
      <c r="Q222" s="3" t="e">
        <f t="shared" si="71"/>
        <v>#VALUE!</v>
      </c>
      <c r="R222" s="3">
        <f t="shared" si="72"/>
        <v>0.57735026918962573</v>
      </c>
      <c r="S222" s="3">
        <f t="shared" si="73"/>
        <v>0</v>
      </c>
      <c r="T222" s="4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s="35" customFormat="1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"/>
      <c r="N223" s="3">
        <v>218</v>
      </c>
      <c r="O223" s="3" t="str">
        <f t="shared" si="74"/>
        <v>NA</v>
      </c>
      <c r="P223" s="3" t="e">
        <f t="shared" si="70"/>
        <v>#VALUE!</v>
      </c>
      <c r="Q223" s="3" t="e">
        <f t="shared" si="71"/>
        <v>#VALUE!</v>
      </c>
      <c r="R223" s="3">
        <f t="shared" si="72"/>
        <v>0.28867513459481303</v>
      </c>
      <c r="S223" s="3">
        <f t="shared" si="73"/>
        <v>-0.5</v>
      </c>
      <c r="T223" s="4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s="35" customFormat="1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"/>
      <c r="N224" s="3">
        <v>219</v>
      </c>
      <c r="O224" s="3" t="str">
        <f t="shared" si="74"/>
        <v>NA</v>
      </c>
      <c r="P224" s="3" t="e">
        <f t="shared" si="70"/>
        <v>#VALUE!</v>
      </c>
      <c r="Q224" s="3" t="e">
        <f t="shared" si="71"/>
        <v>#VALUE!</v>
      </c>
      <c r="R224" s="3">
        <f t="shared" si="72"/>
        <v>-0.86602540378443849</v>
      </c>
      <c r="S224" s="3">
        <f t="shared" si="73"/>
        <v>-0.50000000000000033</v>
      </c>
      <c r="T224" s="4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s="35" customFormat="1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"/>
      <c r="N225" s="3">
        <v>220</v>
      </c>
      <c r="O225" s="3" t="str">
        <f t="shared" si="74"/>
        <v>NA</v>
      </c>
      <c r="P225" s="3" t="e">
        <f t="shared" si="70"/>
        <v>#VALUE!</v>
      </c>
      <c r="Q225" s="3" t="e">
        <f t="shared" si="71"/>
        <v>#VALUE!</v>
      </c>
      <c r="R225" s="3">
        <f t="shared" si="72"/>
        <v>-0.28867513459481281</v>
      </c>
      <c r="S225" s="3">
        <f t="shared" si="73"/>
        <v>0.49999999999999983</v>
      </c>
      <c r="T225" s="4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s="35" customFormat="1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"/>
      <c r="N226" s="3">
        <v>221</v>
      </c>
      <c r="O226" s="3" t="str">
        <f t="shared" si="74"/>
        <v>NA</v>
      </c>
      <c r="P226" s="3" t="e">
        <f t="shared" si="70"/>
        <v>#VALUE!</v>
      </c>
      <c r="Q226" s="3" t="e">
        <f t="shared" si="71"/>
        <v>#VALUE!</v>
      </c>
      <c r="R226" s="3">
        <f t="shared" si="72"/>
        <v>0.28867513459481292</v>
      </c>
      <c r="S226" s="3">
        <f t="shared" si="73"/>
        <v>0.50000000000000011</v>
      </c>
      <c r="T226" s="4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s="35" customFormat="1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"/>
      <c r="N227" s="3">
        <v>222</v>
      </c>
      <c r="O227" s="3" t="str">
        <f t="shared" si="74"/>
        <v>NA</v>
      </c>
      <c r="P227" s="3" t="e">
        <f t="shared" si="70"/>
        <v>#VALUE!</v>
      </c>
      <c r="Q227" s="3" t="e">
        <f t="shared" si="71"/>
        <v>#VALUE!</v>
      </c>
      <c r="R227" s="3">
        <f t="shared" si="72"/>
        <v>0.86602540378443871</v>
      </c>
      <c r="S227" s="3">
        <f t="shared" si="73"/>
        <v>-0.49999999999999983</v>
      </c>
      <c r="T227" s="4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s="35" customFormat="1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"/>
      <c r="N228" s="3">
        <v>223</v>
      </c>
      <c r="O228" s="3" t="str">
        <f t="shared" si="74"/>
        <v>NA</v>
      </c>
      <c r="P228" s="3" t="e">
        <f t="shared" si="70"/>
        <v>#VALUE!</v>
      </c>
      <c r="Q228" s="3" t="e">
        <f t="shared" si="71"/>
        <v>#VALUE!</v>
      </c>
      <c r="R228" s="3">
        <f t="shared" si="72"/>
        <v>-0.2886751345948127</v>
      </c>
      <c r="S228" s="3">
        <f t="shared" si="73"/>
        <v>-0.50000000000000022</v>
      </c>
      <c r="T228" s="4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s="35" customFormat="1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"/>
      <c r="N229" s="3">
        <v>224</v>
      </c>
      <c r="O229" s="3" t="str">
        <f t="shared" si="74"/>
        <v>NA</v>
      </c>
      <c r="P229" s="3" t="e">
        <f t="shared" si="70"/>
        <v>#VALUE!</v>
      </c>
      <c r="Q229" s="3" t="e">
        <f t="shared" si="71"/>
        <v>#VALUE!</v>
      </c>
      <c r="R229" s="3">
        <f t="shared" si="72"/>
        <v>-0.57735026918962573</v>
      </c>
      <c r="S229" s="3">
        <f t="shared" si="73"/>
        <v>0</v>
      </c>
      <c r="T229" s="4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s="35" customFormat="1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"/>
      <c r="N230" s="3">
        <v>225</v>
      </c>
      <c r="O230" s="3" t="str">
        <f t="shared" si="74"/>
        <v>NA</v>
      </c>
      <c r="P230" s="3" t="e">
        <f t="shared" si="70"/>
        <v>#VALUE!</v>
      </c>
      <c r="Q230" s="3" t="e">
        <f t="shared" si="71"/>
        <v>#VALUE!</v>
      </c>
      <c r="R230" s="3">
        <f t="shared" si="72"/>
        <v>6.1257422745431001E-17</v>
      </c>
      <c r="S230" s="3">
        <f t="shared" si="73"/>
        <v>1</v>
      </c>
      <c r="T230" s="4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s="35" customFormat="1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"/>
      <c r="N231" s="3">
        <v>226</v>
      </c>
      <c r="O231" s="3" t="str">
        <f t="shared" si="74"/>
        <v>NA</v>
      </c>
      <c r="P231" s="3" t="e">
        <f t="shared" si="70"/>
        <v>#VALUE!</v>
      </c>
      <c r="Q231" s="3" t="e">
        <f t="shared" si="71"/>
        <v>#VALUE!</v>
      </c>
      <c r="R231" s="3">
        <f t="shared" si="72"/>
        <v>0.57735026918962573</v>
      </c>
      <c r="S231" s="3">
        <f t="shared" si="73"/>
        <v>0</v>
      </c>
      <c r="T231" s="4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s="35" customFormat="1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"/>
      <c r="N232" s="3">
        <v>227</v>
      </c>
      <c r="O232" s="3" t="str">
        <f t="shared" si="74"/>
        <v>NA</v>
      </c>
      <c r="P232" s="3" t="e">
        <f t="shared" si="70"/>
        <v>#VALUE!</v>
      </c>
      <c r="Q232" s="3" t="e">
        <f t="shared" si="71"/>
        <v>#VALUE!</v>
      </c>
      <c r="R232" s="3">
        <f t="shared" si="72"/>
        <v>0.28867513459481303</v>
      </c>
      <c r="S232" s="3">
        <f t="shared" si="73"/>
        <v>-0.5</v>
      </c>
      <c r="T232" s="4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s="35" customFormat="1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"/>
      <c r="N233" s="3">
        <v>228</v>
      </c>
      <c r="O233" s="3" t="str">
        <f t="shared" si="74"/>
        <v>NA</v>
      </c>
      <c r="P233" s="3" t="e">
        <f t="shared" si="70"/>
        <v>#VALUE!</v>
      </c>
      <c r="Q233" s="3" t="e">
        <f t="shared" si="71"/>
        <v>#VALUE!</v>
      </c>
      <c r="R233" s="3">
        <f t="shared" si="72"/>
        <v>-0.86602540378443849</v>
      </c>
      <c r="S233" s="3">
        <f t="shared" si="73"/>
        <v>-0.50000000000000033</v>
      </c>
      <c r="T233" s="4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s="35" customFormat="1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"/>
      <c r="N234" s="3">
        <v>229</v>
      </c>
      <c r="O234" s="3" t="str">
        <f t="shared" si="74"/>
        <v>NA</v>
      </c>
      <c r="P234" s="3" t="e">
        <f t="shared" si="70"/>
        <v>#VALUE!</v>
      </c>
      <c r="Q234" s="3" t="e">
        <f t="shared" si="71"/>
        <v>#VALUE!</v>
      </c>
      <c r="R234" s="3">
        <f t="shared" si="72"/>
        <v>-0.28867513459481281</v>
      </c>
      <c r="S234" s="3">
        <f t="shared" si="73"/>
        <v>0.49999999999999983</v>
      </c>
      <c r="T234" s="4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s="35" customFormat="1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"/>
      <c r="N235" s="3">
        <v>230</v>
      </c>
      <c r="O235" s="3" t="str">
        <f t="shared" si="74"/>
        <v>NA</v>
      </c>
      <c r="P235" s="3" t="e">
        <f t="shared" si="70"/>
        <v>#VALUE!</v>
      </c>
      <c r="Q235" s="3" t="e">
        <f t="shared" si="71"/>
        <v>#VALUE!</v>
      </c>
      <c r="R235" s="3">
        <f t="shared" si="72"/>
        <v>0.28867513459481292</v>
      </c>
      <c r="S235" s="3">
        <f t="shared" si="73"/>
        <v>0.50000000000000011</v>
      </c>
      <c r="T235" s="4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s="35" customFormat="1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"/>
      <c r="N236" s="3">
        <v>231</v>
      </c>
      <c r="O236" s="3" t="str">
        <f t="shared" si="74"/>
        <v>NA</v>
      </c>
      <c r="P236" s="3" t="e">
        <f t="shared" si="70"/>
        <v>#VALUE!</v>
      </c>
      <c r="Q236" s="3" t="e">
        <f t="shared" si="71"/>
        <v>#VALUE!</v>
      </c>
      <c r="R236" s="3">
        <f t="shared" si="72"/>
        <v>0.86602540378443871</v>
      </c>
      <c r="S236" s="3">
        <f t="shared" si="73"/>
        <v>-0.49999999999999983</v>
      </c>
      <c r="T236" s="4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s="35" customFormat="1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"/>
      <c r="N237" s="3">
        <v>232</v>
      </c>
      <c r="O237" s="3" t="str">
        <f t="shared" si="74"/>
        <v>NA</v>
      </c>
      <c r="P237" s="3" t="e">
        <f t="shared" si="70"/>
        <v>#VALUE!</v>
      </c>
      <c r="Q237" s="3" t="e">
        <f t="shared" si="71"/>
        <v>#VALUE!</v>
      </c>
      <c r="R237" s="3">
        <f t="shared" si="72"/>
        <v>-0.2886751345948127</v>
      </c>
      <c r="S237" s="3">
        <f t="shared" si="73"/>
        <v>-0.50000000000000022</v>
      </c>
      <c r="T237" s="4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s="35" customFormat="1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"/>
      <c r="N238" s="3">
        <v>233</v>
      </c>
      <c r="O238" s="3" t="str">
        <f t="shared" si="74"/>
        <v>NA</v>
      </c>
      <c r="P238" s="3" t="e">
        <f t="shared" si="70"/>
        <v>#VALUE!</v>
      </c>
      <c r="Q238" s="3" t="e">
        <f t="shared" si="71"/>
        <v>#VALUE!</v>
      </c>
      <c r="R238" s="3">
        <f t="shared" si="72"/>
        <v>-0.57735026918962573</v>
      </c>
      <c r="S238" s="3">
        <f t="shared" si="73"/>
        <v>0</v>
      </c>
      <c r="T238" s="4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s="35" customFormat="1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"/>
      <c r="N239" s="3">
        <v>234</v>
      </c>
      <c r="O239" s="3" t="str">
        <f t="shared" si="74"/>
        <v>NA</v>
      </c>
      <c r="P239" s="3" t="e">
        <f t="shared" si="70"/>
        <v>#VALUE!</v>
      </c>
      <c r="Q239" s="3" t="e">
        <f t="shared" si="71"/>
        <v>#VALUE!</v>
      </c>
      <c r="R239" s="3">
        <f t="shared" si="72"/>
        <v>6.1257422745431001E-17</v>
      </c>
      <c r="S239" s="3">
        <f t="shared" si="73"/>
        <v>1</v>
      </c>
      <c r="T239" s="4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s="35" customFormat="1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"/>
      <c r="N240" s="3">
        <v>235</v>
      </c>
      <c r="O240" s="3" t="str">
        <f t="shared" si="74"/>
        <v>NA</v>
      </c>
      <c r="P240" s="3" t="e">
        <f t="shared" si="70"/>
        <v>#VALUE!</v>
      </c>
      <c r="Q240" s="3" t="e">
        <f t="shared" si="71"/>
        <v>#VALUE!</v>
      </c>
      <c r="R240" s="3">
        <f t="shared" si="72"/>
        <v>0.57735026918962573</v>
      </c>
      <c r="S240" s="3">
        <f t="shared" si="73"/>
        <v>0</v>
      </c>
      <c r="T240" s="4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s="35" customFormat="1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"/>
      <c r="N241" s="3">
        <v>236</v>
      </c>
      <c r="O241" s="3" t="str">
        <f t="shared" si="74"/>
        <v>NA</v>
      </c>
      <c r="P241" s="3" t="e">
        <f t="shared" si="70"/>
        <v>#VALUE!</v>
      </c>
      <c r="Q241" s="3" t="e">
        <f t="shared" si="71"/>
        <v>#VALUE!</v>
      </c>
      <c r="R241" s="3">
        <f t="shared" si="72"/>
        <v>0.28867513459481303</v>
      </c>
      <c r="S241" s="3">
        <f t="shared" si="73"/>
        <v>-0.5</v>
      </c>
      <c r="T241" s="4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s="35" customFormat="1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"/>
      <c r="N242" s="3">
        <v>237</v>
      </c>
      <c r="O242" s="3" t="str">
        <f t="shared" si="74"/>
        <v>NA</v>
      </c>
      <c r="P242" s="3" t="e">
        <f t="shared" si="70"/>
        <v>#VALUE!</v>
      </c>
      <c r="Q242" s="3" t="e">
        <f t="shared" si="71"/>
        <v>#VALUE!</v>
      </c>
      <c r="R242" s="3">
        <f t="shared" si="72"/>
        <v>-0.86602540378443849</v>
      </c>
      <c r="S242" s="3">
        <f t="shared" si="73"/>
        <v>-0.50000000000000033</v>
      </c>
      <c r="T242" s="4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s="35" customFormat="1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"/>
      <c r="N243" s="3">
        <v>238</v>
      </c>
      <c r="O243" s="3" t="str">
        <f t="shared" si="74"/>
        <v>NA</v>
      </c>
      <c r="P243" s="3" t="e">
        <f t="shared" si="70"/>
        <v>#VALUE!</v>
      </c>
      <c r="Q243" s="3" t="e">
        <f t="shared" si="71"/>
        <v>#VALUE!</v>
      </c>
      <c r="R243" s="3">
        <f t="shared" si="72"/>
        <v>-0.28867513459481281</v>
      </c>
      <c r="S243" s="3">
        <f t="shared" si="73"/>
        <v>0.49999999999999983</v>
      </c>
      <c r="T243" s="4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s="35" customFormat="1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"/>
      <c r="N244" s="3">
        <v>239</v>
      </c>
      <c r="O244" s="3" t="str">
        <f t="shared" si="74"/>
        <v>NA</v>
      </c>
      <c r="P244" s="3" t="e">
        <f t="shared" si="70"/>
        <v>#VALUE!</v>
      </c>
      <c r="Q244" s="3" t="e">
        <f t="shared" si="71"/>
        <v>#VALUE!</v>
      </c>
      <c r="R244" s="3">
        <f t="shared" si="72"/>
        <v>0.28867513459481292</v>
      </c>
      <c r="S244" s="3">
        <f t="shared" si="73"/>
        <v>0.50000000000000011</v>
      </c>
      <c r="T244" s="4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1:59" s="35" customFormat="1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"/>
      <c r="N245" s="3">
        <v>240</v>
      </c>
      <c r="O245" s="3" t="str">
        <f t="shared" si="74"/>
        <v>NA</v>
      </c>
      <c r="P245" s="3" t="e">
        <f t="shared" si="70"/>
        <v>#VALUE!</v>
      </c>
      <c r="Q245" s="3" t="e">
        <f t="shared" si="71"/>
        <v>#VALUE!</v>
      </c>
      <c r="R245" s="3">
        <f t="shared" si="72"/>
        <v>0.86602540378443871</v>
      </c>
      <c r="S245" s="3">
        <f t="shared" si="73"/>
        <v>-0.49999999999999983</v>
      </c>
      <c r="T245" s="4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1:59" s="35" customForma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"/>
      <c r="N246" s="3">
        <v>241</v>
      </c>
      <c r="O246" s="3" t="str">
        <f t="shared" si="74"/>
        <v>NA</v>
      </c>
      <c r="P246" s="3" t="e">
        <f t="shared" si="70"/>
        <v>#VALUE!</v>
      </c>
      <c r="Q246" s="3" t="e">
        <f t="shared" si="71"/>
        <v>#VALUE!</v>
      </c>
      <c r="R246" s="3">
        <f t="shared" si="72"/>
        <v>-0.2886751345948127</v>
      </c>
      <c r="S246" s="3">
        <f t="shared" si="73"/>
        <v>-0.50000000000000022</v>
      </c>
      <c r="T246" s="4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1:59" s="35" customForma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"/>
      <c r="N247" s="3">
        <v>242</v>
      </c>
      <c r="O247" s="3" t="str">
        <f t="shared" si="74"/>
        <v>NA</v>
      </c>
      <c r="P247" s="3" t="e">
        <f t="shared" si="70"/>
        <v>#VALUE!</v>
      </c>
      <c r="Q247" s="3" t="e">
        <f t="shared" si="71"/>
        <v>#VALUE!</v>
      </c>
      <c r="R247" s="3">
        <f t="shared" si="72"/>
        <v>-0.57735026918962573</v>
      </c>
      <c r="S247" s="3">
        <f t="shared" si="73"/>
        <v>0</v>
      </c>
      <c r="T247" s="4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1:59" s="35" customFormat="1" x14ac:dyDescent="0.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"/>
      <c r="N248" s="3">
        <v>243</v>
      </c>
      <c r="O248" s="3" t="str">
        <f t="shared" si="74"/>
        <v>NA</v>
      </c>
      <c r="P248" s="3" t="e">
        <f t="shared" si="70"/>
        <v>#VALUE!</v>
      </c>
      <c r="Q248" s="3" t="e">
        <f t="shared" si="71"/>
        <v>#VALUE!</v>
      </c>
      <c r="R248" s="3">
        <f t="shared" si="72"/>
        <v>6.1257422745431001E-17</v>
      </c>
      <c r="S248" s="3">
        <f t="shared" si="73"/>
        <v>1</v>
      </c>
      <c r="T248" s="4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1:59" s="35" customFormat="1" x14ac:dyDescent="0.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"/>
      <c r="N249" s="3">
        <v>244</v>
      </c>
      <c r="O249" s="3" t="str">
        <f t="shared" si="74"/>
        <v>NA</v>
      </c>
      <c r="P249" s="3" t="e">
        <f t="shared" si="70"/>
        <v>#VALUE!</v>
      </c>
      <c r="Q249" s="3" t="e">
        <f t="shared" si="71"/>
        <v>#VALUE!</v>
      </c>
      <c r="R249" s="3">
        <f t="shared" si="72"/>
        <v>0.57735026918962573</v>
      </c>
      <c r="S249" s="3">
        <f t="shared" si="73"/>
        <v>0</v>
      </c>
      <c r="T249" s="4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1:59" s="35" customFormat="1" x14ac:dyDescent="0.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"/>
      <c r="N250" s="3">
        <v>245</v>
      </c>
      <c r="O250" s="3" t="str">
        <f t="shared" si="74"/>
        <v>NA</v>
      </c>
      <c r="P250" s="3" t="e">
        <f t="shared" si="70"/>
        <v>#VALUE!</v>
      </c>
      <c r="Q250" s="3" t="e">
        <f t="shared" si="71"/>
        <v>#VALUE!</v>
      </c>
      <c r="R250" s="3">
        <f t="shared" si="72"/>
        <v>0.28867513459481303</v>
      </c>
      <c r="S250" s="3">
        <f t="shared" si="73"/>
        <v>-0.5</v>
      </c>
      <c r="T250" s="4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1:59" s="35" customFormat="1" x14ac:dyDescent="0.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"/>
      <c r="N251" s="3">
        <v>246</v>
      </c>
      <c r="O251" s="3" t="str">
        <f t="shared" si="74"/>
        <v>NA</v>
      </c>
      <c r="P251" s="3" t="e">
        <f t="shared" si="70"/>
        <v>#VALUE!</v>
      </c>
      <c r="Q251" s="3" t="e">
        <f t="shared" si="71"/>
        <v>#VALUE!</v>
      </c>
      <c r="R251" s="3">
        <f t="shared" si="72"/>
        <v>-0.86602540378443849</v>
      </c>
      <c r="S251" s="3">
        <f t="shared" si="73"/>
        <v>-0.50000000000000033</v>
      </c>
      <c r="T251" s="4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1:59" s="35" customFormat="1" x14ac:dyDescent="0.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"/>
      <c r="N252" s="3">
        <v>247</v>
      </c>
      <c r="O252" s="3" t="str">
        <f t="shared" si="74"/>
        <v>NA</v>
      </c>
      <c r="P252" s="3" t="e">
        <f t="shared" si="70"/>
        <v>#VALUE!</v>
      </c>
      <c r="Q252" s="3" t="e">
        <f t="shared" si="71"/>
        <v>#VALUE!</v>
      </c>
      <c r="R252" s="3">
        <f t="shared" si="72"/>
        <v>-0.28867513459481281</v>
      </c>
      <c r="S252" s="3">
        <f t="shared" si="73"/>
        <v>0.49999999999999983</v>
      </c>
      <c r="T252" s="4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1:59" s="35" customFormat="1" x14ac:dyDescent="0.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"/>
      <c r="N253" s="3">
        <v>248</v>
      </c>
      <c r="O253" s="3" t="str">
        <f t="shared" si="74"/>
        <v>NA</v>
      </c>
      <c r="P253" s="3" t="e">
        <f t="shared" si="70"/>
        <v>#VALUE!</v>
      </c>
      <c r="Q253" s="3" t="e">
        <f t="shared" si="71"/>
        <v>#VALUE!</v>
      </c>
      <c r="R253" s="3">
        <f t="shared" si="72"/>
        <v>0.28867513459481292</v>
      </c>
      <c r="S253" s="3">
        <f t="shared" si="73"/>
        <v>0.50000000000000011</v>
      </c>
      <c r="T253" s="4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1:59" s="35" customFormat="1" x14ac:dyDescent="0.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"/>
      <c r="N254" s="3">
        <v>249</v>
      </c>
      <c r="O254" s="3" t="str">
        <f t="shared" si="74"/>
        <v>NA</v>
      </c>
      <c r="P254" s="3" t="e">
        <f t="shared" si="70"/>
        <v>#VALUE!</v>
      </c>
      <c r="Q254" s="3" t="e">
        <f t="shared" si="71"/>
        <v>#VALUE!</v>
      </c>
      <c r="R254" s="3">
        <f t="shared" si="72"/>
        <v>0.86602540378443871</v>
      </c>
      <c r="S254" s="3">
        <f t="shared" si="73"/>
        <v>-0.49999999999999983</v>
      </c>
      <c r="T254" s="4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1:59" s="35" customFormat="1" x14ac:dyDescent="0.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"/>
      <c r="N255" s="3">
        <v>250</v>
      </c>
      <c r="O255" s="3" t="str">
        <f t="shared" si="74"/>
        <v>NA</v>
      </c>
      <c r="P255" s="3" t="e">
        <f t="shared" si="70"/>
        <v>#VALUE!</v>
      </c>
      <c r="Q255" s="3" t="e">
        <f t="shared" si="71"/>
        <v>#VALUE!</v>
      </c>
      <c r="R255" s="3">
        <f t="shared" si="72"/>
        <v>-0.2886751345948127</v>
      </c>
      <c r="S255" s="3">
        <f t="shared" si="73"/>
        <v>-0.50000000000000022</v>
      </c>
      <c r="T255" s="4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1:59" s="35" customFormat="1" x14ac:dyDescent="0.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"/>
      <c r="N256" s="3">
        <v>251</v>
      </c>
      <c r="O256" s="3" t="str">
        <f t="shared" si="74"/>
        <v>NA</v>
      </c>
      <c r="P256" s="3" t="e">
        <f t="shared" si="70"/>
        <v>#VALUE!</v>
      </c>
      <c r="Q256" s="3" t="e">
        <f t="shared" si="71"/>
        <v>#VALUE!</v>
      </c>
      <c r="R256" s="3">
        <f t="shared" si="72"/>
        <v>-0.57735026918962573</v>
      </c>
      <c r="S256" s="3">
        <f t="shared" si="73"/>
        <v>0</v>
      </c>
      <c r="T256" s="4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1:59" s="35" customFormat="1" x14ac:dyDescent="0.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"/>
      <c r="N257" s="3">
        <v>252</v>
      </c>
      <c r="O257" s="3" t="str">
        <f t="shared" si="74"/>
        <v>NA</v>
      </c>
      <c r="P257" s="3" t="e">
        <f t="shared" si="70"/>
        <v>#VALUE!</v>
      </c>
      <c r="Q257" s="3" t="e">
        <f t="shared" si="71"/>
        <v>#VALUE!</v>
      </c>
      <c r="R257" s="3">
        <f t="shared" si="72"/>
        <v>6.1257422745431001E-17</v>
      </c>
      <c r="S257" s="3">
        <f t="shared" si="73"/>
        <v>1</v>
      </c>
      <c r="T257" s="4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1:59" s="35" customFormat="1" x14ac:dyDescent="0.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"/>
      <c r="N258" s="3">
        <v>253</v>
      </c>
      <c r="O258" s="3" t="str">
        <f t="shared" si="74"/>
        <v>NA</v>
      </c>
      <c r="P258" s="3" t="e">
        <f t="shared" si="70"/>
        <v>#VALUE!</v>
      </c>
      <c r="Q258" s="3" t="e">
        <f t="shared" si="71"/>
        <v>#VALUE!</v>
      </c>
      <c r="R258" s="3">
        <f t="shared" si="72"/>
        <v>0.57735026918962573</v>
      </c>
      <c r="S258" s="3">
        <f t="shared" si="73"/>
        <v>0</v>
      </c>
      <c r="T258" s="4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1:59" s="35" customFormat="1" x14ac:dyDescent="0.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"/>
      <c r="N259" s="3">
        <v>254</v>
      </c>
      <c r="O259" s="3" t="str">
        <f t="shared" si="74"/>
        <v>NA</v>
      </c>
      <c r="P259" s="3" t="e">
        <f t="shared" si="70"/>
        <v>#VALUE!</v>
      </c>
      <c r="Q259" s="3" t="e">
        <f t="shared" si="71"/>
        <v>#VALUE!</v>
      </c>
      <c r="R259" s="3">
        <f t="shared" si="72"/>
        <v>0.28867513459481303</v>
      </c>
      <c r="S259" s="3">
        <f t="shared" si="73"/>
        <v>-0.5</v>
      </c>
      <c r="T259" s="4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1:59" s="35" customFormat="1" x14ac:dyDescent="0.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"/>
      <c r="N260" s="3">
        <v>255</v>
      </c>
      <c r="O260" s="3" t="str">
        <f t="shared" si="74"/>
        <v>NA</v>
      </c>
      <c r="P260" s="3" t="e">
        <f t="shared" si="70"/>
        <v>#VALUE!</v>
      </c>
      <c r="Q260" s="3" t="e">
        <f t="shared" si="71"/>
        <v>#VALUE!</v>
      </c>
      <c r="R260" s="3">
        <f t="shared" si="72"/>
        <v>-0.86602540378443849</v>
      </c>
      <c r="S260" s="3">
        <f t="shared" si="73"/>
        <v>-0.50000000000000033</v>
      </c>
      <c r="T260" s="4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1:59" s="35" customFormat="1" x14ac:dyDescent="0.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"/>
      <c r="N261" s="3">
        <v>256</v>
      </c>
      <c r="O261" s="3" t="str">
        <f t="shared" si="74"/>
        <v>NA</v>
      </c>
      <c r="P261" s="3" t="e">
        <f t="shared" ref="P261:P324" si="75">(1-MOD(O261-1,$E$1)/$E$1)*VLOOKUP(IF(INT((O261-1)/$E$1)=$A$1,1,INT((O261-1)/$E$1)+1),$A$7:$C$57,2)+MOD(O261-1,$E$1)/$E$1*VLOOKUP(IF(INT((O261-1)/$E$1)+1=$A$1,1,(INT((O261-1)/$E$1)+2)),$A$7:$C$57,2)</f>
        <v>#VALUE!</v>
      </c>
      <c r="Q261" s="3" t="e">
        <f t="shared" ref="Q261:Q324" si="76">(1-MOD(O261-1,$E$1)/$E$1)*VLOOKUP(IF(INT((O261-1)/$E$1)=$A$1,1,INT((O261-1)/$E$1)+1),$A$7:$C$57,3)+MOD(O261-1,$E$1)/$E$1*VLOOKUP(IF(INT((O261-1)/$E$1)+1=$A$1,1,(INT((O261-1)/$E$1)+2)),$A$7:$C$57,3)</f>
        <v>#VALUE!</v>
      </c>
      <c r="R261" s="3">
        <f t="shared" ref="R261:R324" si="77">VLOOKUP(MOD(N261*$C$1,$A$1*$E$1),$N$5:$Q$2019,3)</f>
        <v>-0.28867513459481281</v>
      </c>
      <c r="S261" s="3">
        <f t="shared" ref="S261:S324" si="78">VLOOKUP(MOD(N261*$C$1,$A$1*$E$1),$N$5:$Q$2019,4)</f>
        <v>0.49999999999999983</v>
      </c>
      <c r="T261" s="4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1:59" s="35" customFormat="1" x14ac:dyDescent="0.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"/>
      <c r="N262" s="3">
        <v>257</v>
      </c>
      <c r="O262" s="3" t="str">
        <f t="shared" ref="O262:O325" si="79">IF($N$4&gt;=O261,O261+1,"NA")</f>
        <v>NA</v>
      </c>
      <c r="P262" s="3" t="e">
        <f t="shared" si="75"/>
        <v>#VALUE!</v>
      </c>
      <c r="Q262" s="3" t="e">
        <f t="shared" si="76"/>
        <v>#VALUE!</v>
      </c>
      <c r="R262" s="3">
        <f t="shared" si="77"/>
        <v>0.28867513459481292</v>
      </c>
      <c r="S262" s="3">
        <f t="shared" si="78"/>
        <v>0.50000000000000011</v>
      </c>
      <c r="T262" s="4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1:59" s="35" customFormat="1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"/>
      <c r="N263" s="3">
        <v>258</v>
      </c>
      <c r="O263" s="3" t="str">
        <f t="shared" si="79"/>
        <v>NA</v>
      </c>
      <c r="P263" s="3" t="e">
        <f t="shared" si="75"/>
        <v>#VALUE!</v>
      </c>
      <c r="Q263" s="3" t="e">
        <f t="shared" si="76"/>
        <v>#VALUE!</v>
      </c>
      <c r="R263" s="3">
        <f t="shared" si="77"/>
        <v>0.86602540378443871</v>
      </c>
      <c r="S263" s="3">
        <f t="shared" si="78"/>
        <v>-0.49999999999999983</v>
      </c>
      <c r="T263" s="4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1:59" s="35" customFormat="1" x14ac:dyDescent="0.2">
      <c r="K264" s="17"/>
      <c r="L264" s="17"/>
      <c r="M264" s="4"/>
      <c r="N264" s="3">
        <v>259</v>
      </c>
      <c r="O264" s="3" t="str">
        <f t="shared" si="79"/>
        <v>NA</v>
      </c>
      <c r="P264" s="3" t="e">
        <f t="shared" si="75"/>
        <v>#VALUE!</v>
      </c>
      <c r="Q264" s="3" t="e">
        <f t="shared" si="76"/>
        <v>#VALUE!</v>
      </c>
      <c r="R264" s="3">
        <f t="shared" si="77"/>
        <v>-0.2886751345948127</v>
      </c>
      <c r="S264" s="3">
        <f t="shared" si="78"/>
        <v>-0.50000000000000022</v>
      </c>
      <c r="T264" s="4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1:59" s="35" customFormat="1" x14ac:dyDescent="0.2">
      <c r="K265" s="17"/>
      <c r="L265" s="17"/>
      <c r="M265" s="4"/>
      <c r="N265" s="3">
        <v>260</v>
      </c>
      <c r="O265" s="3" t="str">
        <f t="shared" si="79"/>
        <v>NA</v>
      </c>
      <c r="P265" s="3" t="e">
        <f t="shared" si="75"/>
        <v>#VALUE!</v>
      </c>
      <c r="Q265" s="3" t="e">
        <f t="shared" si="76"/>
        <v>#VALUE!</v>
      </c>
      <c r="R265" s="3">
        <f t="shared" si="77"/>
        <v>-0.57735026918962573</v>
      </c>
      <c r="S265" s="3">
        <f t="shared" si="78"/>
        <v>0</v>
      </c>
      <c r="T265" s="4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1:59" s="35" customFormat="1" x14ac:dyDescent="0.2">
      <c r="K266" s="17"/>
      <c r="L266" s="17"/>
      <c r="M266" s="4"/>
      <c r="N266" s="3">
        <v>261</v>
      </c>
      <c r="O266" s="3" t="str">
        <f t="shared" si="79"/>
        <v>NA</v>
      </c>
      <c r="P266" s="3" t="e">
        <f t="shared" si="75"/>
        <v>#VALUE!</v>
      </c>
      <c r="Q266" s="3" t="e">
        <f t="shared" si="76"/>
        <v>#VALUE!</v>
      </c>
      <c r="R266" s="3">
        <f t="shared" si="77"/>
        <v>6.1257422745431001E-17</v>
      </c>
      <c r="S266" s="3">
        <f t="shared" si="78"/>
        <v>1</v>
      </c>
      <c r="T266" s="4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1:59" s="35" customFormat="1" x14ac:dyDescent="0.2">
      <c r="K267" s="17"/>
      <c r="L267" s="17"/>
      <c r="M267" s="4"/>
      <c r="N267" s="3">
        <v>262</v>
      </c>
      <c r="O267" s="3" t="str">
        <f t="shared" si="79"/>
        <v>NA</v>
      </c>
      <c r="P267" s="3" t="e">
        <f t="shared" si="75"/>
        <v>#VALUE!</v>
      </c>
      <c r="Q267" s="3" t="e">
        <f t="shared" si="76"/>
        <v>#VALUE!</v>
      </c>
      <c r="R267" s="3">
        <f t="shared" si="77"/>
        <v>0.57735026918962573</v>
      </c>
      <c r="S267" s="3">
        <f t="shared" si="78"/>
        <v>0</v>
      </c>
      <c r="T267" s="4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1:59" s="35" customFormat="1" x14ac:dyDescent="0.2">
      <c r="K268" s="17"/>
      <c r="L268" s="17"/>
      <c r="M268" s="4"/>
      <c r="N268" s="3">
        <v>263</v>
      </c>
      <c r="O268" s="3" t="str">
        <f t="shared" si="79"/>
        <v>NA</v>
      </c>
      <c r="P268" s="3" t="e">
        <f t="shared" si="75"/>
        <v>#VALUE!</v>
      </c>
      <c r="Q268" s="3" t="e">
        <f t="shared" si="76"/>
        <v>#VALUE!</v>
      </c>
      <c r="R268" s="3">
        <f t="shared" si="77"/>
        <v>0.28867513459481303</v>
      </c>
      <c r="S268" s="3">
        <f t="shared" si="78"/>
        <v>-0.5</v>
      </c>
      <c r="T268" s="4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1:59" s="35" customFormat="1" x14ac:dyDescent="0.2">
      <c r="K269" s="17"/>
      <c r="L269" s="17"/>
      <c r="M269" s="4"/>
      <c r="N269" s="3">
        <v>264</v>
      </c>
      <c r="O269" s="3" t="str">
        <f t="shared" si="79"/>
        <v>NA</v>
      </c>
      <c r="P269" s="3" t="e">
        <f t="shared" si="75"/>
        <v>#VALUE!</v>
      </c>
      <c r="Q269" s="3" t="e">
        <f t="shared" si="76"/>
        <v>#VALUE!</v>
      </c>
      <c r="R269" s="3">
        <f t="shared" si="77"/>
        <v>-0.86602540378443849</v>
      </c>
      <c r="S269" s="3">
        <f t="shared" si="78"/>
        <v>-0.50000000000000033</v>
      </c>
      <c r="T269" s="4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1:59" s="35" customFormat="1" x14ac:dyDescent="0.2">
      <c r="K270" s="17"/>
      <c r="L270" s="17"/>
      <c r="M270" s="4"/>
      <c r="N270" s="3">
        <v>265</v>
      </c>
      <c r="O270" s="3" t="str">
        <f t="shared" si="79"/>
        <v>NA</v>
      </c>
      <c r="P270" s="3" t="e">
        <f t="shared" si="75"/>
        <v>#VALUE!</v>
      </c>
      <c r="Q270" s="3" t="e">
        <f t="shared" si="76"/>
        <v>#VALUE!</v>
      </c>
      <c r="R270" s="3">
        <f t="shared" si="77"/>
        <v>-0.28867513459481281</v>
      </c>
      <c r="S270" s="3">
        <f t="shared" si="78"/>
        <v>0.49999999999999983</v>
      </c>
      <c r="T270" s="4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1:59" s="35" customFormat="1" x14ac:dyDescent="0.2">
      <c r="K271" s="17"/>
      <c r="L271" s="17"/>
      <c r="M271" s="4"/>
      <c r="N271" s="3">
        <v>266</v>
      </c>
      <c r="O271" s="3" t="str">
        <f t="shared" si="79"/>
        <v>NA</v>
      </c>
      <c r="P271" s="3" t="e">
        <f t="shared" si="75"/>
        <v>#VALUE!</v>
      </c>
      <c r="Q271" s="3" t="e">
        <f t="shared" si="76"/>
        <v>#VALUE!</v>
      </c>
      <c r="R271" s="3">
        <f t="shared" si="77"/>
        <v>0.28867513459481292</v>
      </c>
      <c r="S271" s="3">
        <f t="shared" si="78"/>
        <v>0.50000000000000011</v>
      </c>
      <c r="T271" s="4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1:59" s="35" customFormat="1" x14ac:dyDescent="0.2">
      <c r="K272" s="17"/>
      <c r="L272" s="17"/>
      <c r="M272" s="4"/>
      <c r="N272" s="3">
        <v>267</v>
      </c>
      <c r="O272" s="3" t="str">
        <f t="shared" si="79"/>
        <v>NA</v>
      </c>
      <c r="P272" s="3" t="e">
        <f t="shared" si="75"/>
        <v>#VALUE!</v>
      </c>
      <c r="Q272" s="3" t="e">
        <f t="shared" si="76"/>
        <v>#VALUE!</v>
      </c>
      <c r="R272" s="3">
        <f t="shared" si="77"/>
        <v>0.86602540378443871</v>
      </c>
      <c r="S272" s="3">
        <f t="shared" si="78"/>
        <v>-0.49999999999999983</v>
      </c>
      <c r="T272" s="4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11:59" s="35" customFormat="1" x14ac:dyDescent="0.2">
      <c r="K273" s="17"/>
      <c r="L273" s="17"/>
      <c r="M273" s="4"/>
      <c r="N273" s="3">
        <v>268</v>
      </c>
      <c r="O273" s="3" t="str">
        <f t="shared" si="79"/>
        <v>NA</v>
      </c>
      <c r="P273" s="3" t="e">
        <f t="shared" si="75"/>
        <v>#VALUE!</v>
      </c>
      <c r="Q273" s="3" t="e">
        <f t="shared" si="76"/>
        <v>#VALUE!</v>
      </c>
      <c r="R273" s="3">
        <f t="shared" si="77"/>
        <v>-0.2886751345948127</v>
      </c>
      <c r="S273" s="3">
        <f t="shared" si="78"/>
        <v>-0.50000000000000022</v>
      </c>
      <c r="T273" s="4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11:59" s="35" customFormat="1" x14ac:dyDescent="0.2">
      <c r="K274" s="17"/>
      <c r="L274" s="17"/>
      <c r="M274" s="4"/>
      <c r="N274" s="3">
        <v>269</v>
      </c>
      <c r="O274" s="3" t="str">
        <f t="shared" si="79"/>
        <v>NA</v>
      </c>
      <c r="P274" s="3" t="e">
        <f t="shared" si="75"/>
        <v>#VALUE!</v>
      </c>
      <c r="Q274" s="3" t="e">
        <f t="shared" si="76"/>
        <v>#VALUE!</v>
      </c>
      <c r="R274" s="3">
        <f t="shared" si="77"/>
        <v>-0.57735026918962573</v>
      </c>
      <c r="S274" s="3">
        <f t="shared" si="78"/>
        <v>0</v>
      </c>
      <c r="T274" s="4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11:59" s="35" customFormat="1" x14ac:dyDescent="0.2">
      <c r="K275" s="17"/>
      <c r="L275" s="17"/>
      <c r="M275" s="4"/>
      <c r="N275" s="3">
        <v>270</v>
      </c>
      <c r="O275" s="3" t="str">
        <f t="shared" si="79"/>
        <v>NA</v>
      </c>
      <c r="P275" s="3" t="e">
        <f t="shared" si="75"/>
        <v>#VALUE!</v>
      </c>
      <c r="Q275" s="3" t="e">
        <f t="shared" si="76"/>
        <v>#VALUE!</v>
      </c>
      <c r="R275" s="3">
        <f t="shared" si="77"/>
        <v>6.1257422745431001E-17</v>
      </c>
      <c r="S275" s="3">
        <f t="shared" si="78"/>
        <v>1</v>
      </c>
      <c r="T275" s="4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11:59" s="35" customFormat="1" x14ac:dyDescent="0.2">
      <c r="K276" s="17"/>
      <c r="L276" s="17"/>
      <c r="M276" s="4"/>
      <c r="N276" s="3">
        <v>271</v>
      </c>
      <c r="O276" s="3" t="str">
        <f t="shared" si="79"/>
        <v>NA</v>
      </c>
      <c r="P276" s="3" t="e">
        <f t="shared" si="75"/>
        <v>#VALUE!</v>
      </c>
      <c r="Q276" s="3" t="e">
        <f t="shared" si="76"/>
        <v>#VALUE!</v>
      </c>
      <c r="R276" s="3">
        <f t="shared" si="77"/>
        <v>0.57735026918962573</v>
      </c>
      <c r="S276" s="3">
        <f t="shared" si="78"/>
        <v>0</v>
      </c>
      <c r="T276" s="4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11:59" s="35" customFormat="1" x14ac:dyDescent="0.2">
      <c r="K277" s="17"/>
      <c r="L277" s="17"/>
      <c r="M277" s="4"/>
      <c r="N277" s="3">
        <v>272</v>
      </c>
      <c r="O277" s="3" t="str">
        <f t="shared" si="79"/>
        <v>NA</v>
      </c>
      <c r="P277" s="3" t="e">
        <f t="shared" si="75"/>
        <v>#VALUE!</v>
      </c>
      <c r="Q277" s="3" t="e">
        <f t="shared" si="76"/>
        <v>#VALUE!</v>
      </c>
      <c r="R277" s="3">
        <f t="shared" si="77"/>
        <v>0.28867513459481303</v>
      </c>
      <c r="S277" s="3">
        <f t="shared" si="78"/>
        <v>-0.5</v>
      </c>
      <c r="T277" s="4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11:59" s="35" customFormat="1" x14ac:dyDescent="0.2">
      <c r="K278" s="17"/>
      <c r="L278" s="17"/>
      <c r="M278" s="4"/>
      <c r="N278" s="3">
        <v>273</v>
      </c>
      <c r="O278" s="3" t="str">
        <f t="shared" si="79"/>
        <v>NA</v>
      </c>
      <c r="P278" s="3" t="e">
        <f t="shared" si="75"/>
        <v>#VALUE!</v>
      </c>
      <c r="Q278" s="3" t="e">
        <f t="shared" si="76"/>
        <v>#VALUE!</v>
      </c>
      <c r="R278" s="3">
        <f t="shared" si="77"/>
        <v>-0.86602540378443849</v>
      </c>
      <c r="S278" s="3">
        <f t="shared" si="78"/>
        <v>-0.50000000000000033</v>
      </c>
      <c r="T278" s="4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11:59" s="35" customFormat="1" x14ac:dyDescent="0.2">
      <c r="K279" s="17"/>
      <c r="L279" s="17"/>
      <c r="M279" s="4"/>
      <c r="N279" s="3">
        <v>274</v>
      </c>
      <c r="O279" s="3" t="str">
        <f t="shared" si="79"/>
        <v>NA</v>
      </c>
      <c r="P279" s="3" t="e">
        <f t="shared" si="75"/>
        <v>#VALUE!</v>
      </c>
      <c r="Q279" s="3" t="e">
        <f t="shared" si="76"/>
        <v>#VALUE!</v>
      </c>
      <c r="R279" s="3">
        <f t="shared" si="77"/>
        <v>-0.28867513459481281</v>
      </c>
      <c r="S279" s="3">
        <f t="shared" si="78"/>
        <v>0.49999999999999983</v>
      </c>
      <c r="T279" s="4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11:59" s="35" customFormat="1" x14ac:dyDescent="0.2">
      <c r="K280" s="17"/>
      <c r="L280" s="17"/>
      <c r="M280" s="4"/>
      <c r="N280" s="3">
        <v>275</v>
      </c>
      <c r="O280" s="3" t="str">
        <f t="shared" si="79"/>
        <v>NA</v>
      </c>
      <c r="P280" s="3" t="e">
        <f t="shared" si="75"/>
        <v>#VALUE!</v>
      </c>
      <c r="Q280" s="3" t="e">
        <f t="shared" si="76"/>
        <v>#VALUE!</v>
      </c>
      <c r="R280" s="3">
        <f t="shared" si="77"/>
        <v>0.28867513459481292</v>
      </c>
      <c r="S280" s="3">
        <f t="shared" si="78"/>
        <v>0.50000000000000011</v>
      </c>
      <c r="T280" s="4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spans="11:59" s="35" customFormat="1" x14ac:dyDescent="0.2">
      <c r="K281" s="17"/>
      <c r="L281" s="17"/>
      <c r="M281" s="4"/>
      <c r="N281" s="3">
        <v>276</v>
      </c>
      <c r="O281" s="3" t="str">
        <f t="shared" si="79"/>
        <v>NA</v>
      </c>
      <c r="P281" s="3" t="e">
        <f t="shared" si="75"/>
        <v>#VALUE!</v>
      </c>
      <c r="Q281" s="3" t="e">
        <f t="shared" si="76"/>
        <v>#VALUE!</v>
      </c>
      <c r="R281" s="3">
        <f t="shared" si="77"/>
        <v>0.86602540378443871</v>
      </c>
      <c r="S281" s="3">
        <f t="shared" si="78"/>
        <v>-0.49999999999999983</v>
      </c>
      <c r="T281" s="4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spans="11:59" s="35" customFormat="1" x14ac:dyDescent="0.2">
      <c r="K282" s="17"/>
      <c r="L282" s="17"/>
      <c r="M282" s="4"/>
      <c r="N282" s="3">
        <v>277</v>
      </c>
      <c r="O282" s="3" t="str">
        <f t="shared" si="79"/>
        <v>NA</v>
      </c>
      <c r="P282" s="3" t="e">
        <f t="shared" si="75"/>
        <v>#VALUE!</v>
      </c>
      <c r="Q282" s="3" t="e">
        <f t="shared" si="76"/>
        <v>#VALUE!</v>
      </c>
      <c r="R282" s="3">
        <f t="shared" si="77"/>
        <v>-0.2886751345948127</v>
      </c>
      <c r="S282" s="3">
        <f t="shared" si="78"/>
        <v>-0.50000000000000022</v>
      </c>
      <c r="T282" s="4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spans="11:59" s="35" customFormat="1" x14ac:dyDescent="0.2">
      <c r="K283" s="17"/>
      <c r="L283" s="17"/>
      <c r="M283" s="4"/>
      <c r="N283" s="3">
        <v>278</v>
      </c>
      <c r="O283" s="3" t="str">
        <f t="shared" si="79"/>
        <v>NA</v>
      </c>
      <c r="P283" s="3" t="e">
        <f t="shared" si="75"/>
        <v>#VALUE!</v>
      </c>
      <c r="Q283" s="3" t="e">
        <f t="shared" si="76"/>
        <v>#VALUE!</v>
      </c>
      <c r="R283" s="3">
        <f t="shared" si="77"/>
        <v>-0.57735026918962573</v>
      </c>
      <c r="S283" s="3">
        <f t="shared" si="78"/>
        <v>0</v>
      </c>
      <c r="T283" s="4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spans="11:59" s="35" customFormat="1" x14ac:dyDescent="0.2">
      <c r="K284" s="17"/>
      <c r="L284" s="17"/>
      <c r="M284" s="4"/>
      <c r="N284" s="3">
        <v>279</v>
      </c>
      <c r="O284" s="3" t="str">
        <f t="shared" si="79"/>
        <v>NA</v>
      </c>
      <c r="P284" s="3" t="e">
        <f t="shared" si="75"/>
        <v>#VALUE!</v>
      </c>
      <c r="Q284" s="3" t="e">
        <f t="shared" si="76"/>
        <v>#VALUE!</v>
      </c>
      <c r="R284" s="3">
        <f t="shared" si="77"/>
        <v>6.1257422745431001E-17</v>
      </c>
      <c r="S284" s="3">
        <f t="shared" si="78"/>
        <v>1</v>
      </c>
      <c r="T284" s="4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spans="11:59" s="35" customFormat="1" x14ac:dyDescent="0.2">
      <c r="K285" s="17"/>
      <c r="L285" s="17"/>
      <c r="M285" s="4"/>
      <c r="N285" s="3">
        <v>280</v>
      </c>
      <c r="O285" s="3" t="str">
        <f t="shared" si="79"/>
        <v>NA</v>
      </c>
      <c r="P285" s="3" t="e">
        <f t="shared" si="75"/>
        <v>#VALUE!</v>
      </c>
      <c r="Q285" s="3" t="e">
        <f t="shared" si="76"/>
        <v>#VALUE!</v>
      </c>
      <c r="R285" s="3">
        <f t="shared" si="77"/>
        <v>0.57735026918962573</v>
      </c>
      <c r="S285" s="3">
        <f t="shared" si="78"/>
        <v>0</v>
      </c>
      <c r="T285" s="4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spans="11:59" s="35" customFormat="1" x14ac:dyDescent="0.2">
      <c r="K286" s="17"/>
      <c r="L286" s="17"/>
      <c r="M286" s="4"/>
      <c r="N286" s="3">
        <v>281</v>
      </c>
      <c r="O286" s="3" t="str">
        <f t="shared" si="79"/>
        <v>NA</v>
      </c>
      <c r="P286" s="3" t="e">
        <f t="shared" si="75"/>
        <v>#VALUE!</v>
      </c>
      <c r="Q286" s="3" t="e">
        <f t="shared" si="76"/>
        <v>#VALUE!</v>
      </c>
      <c r="R286" s="3">
        <f t="shared" si="77"/>
        <v>0.28867513459481303</v>
      </c>
      <c r="S286" s="3">
        <f t="shared" si="78"/>
        <v>-0.5</v>
      </c>
      <c r="T286" s="4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spans="11:59" s="35" customFormat="1" x14ac:dyDescent="0.2">
      <c r="K287" s="17"/>
      <c r="L287" s="17"/>
      <c r="M287" s="4"/>
      <c r="N287" s="3">
        <v>282</v>
      </c>
      <c r="O287" s="3" t="str">
        <f t="shared" si="79"/>
        <v>NA</v>
      </c>
      <c r="P287" s="3" t="e">
        <f t="shared" si="75"/>
        <v>#VALUE!</v>
      </c>
      <c r="Q287" s="3" t="e">
        <f t="shared" si="76"/>
        <v>#VALUE!</v>
      </c>
      <c r="R287" s="3">
        <f t="shared" si="77"/>
        <v>-0.86602540378443849</v>
      </c>
      <c r="S287" s="3">
        <f t="shared" si="78"/>
        <v>-0.50000000000000033</v>
      </c>
      <c r="T287" s="4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spans="11:59" s="35" customFormat="1" x14ac:dyDescent="0.2">
      <c r="K288" s="17"/>
      <c r="L288" s="17"/>
      <c r="M288" s="4"/>
      <c r="N288" s="3">
        <v>283</v>
      </c>
      <c r="O288" s="3" t="str">
        <f t="shared" si="79"/>
        <v>NA</v>
      </c>
      <c r="P288" s="3" t="e">
        <f t="shared" si="75"/>
        <v>#VALUE!</v>
      </c>
      <c r="Q288" s="3" t="e">
        <f t="shared" si="76"/>
        <v>#VALUE!</v>
      </c>
      <c r="R288" s="3">
        <f t="shared" si="77"/>
        <v>-0.28867513459481281</v>
      </c>
      <c r="S288" s="3">
        <f t="shared" si="78"/>
        <v>0.49999999999999983</v>
      </c>
      <c r="T288" s="4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spans="1:59" s="35" customFormat="1" x14ac:dyDescent="0.2">
      <c r="K289" s="17"/>
      <c r="L289" s="17"/>
      <c r="M289" s="4"/>
      <c r="N289" s="3">
        <v>284</v>
      </c>
      <c r="O289" s="3" t="str">
        <f t="shared" si="79"/>
        <v>NA</v>
      </c>
      <c r="P289" s="3" t="e">
        <f t="shared" si="75"/>
        <v>#VALUE!</v>
      </c>
      <c r="Q289" s="3" t="e">
        <f t="shared" si="76"/>
        <v>#VALUE!</v>
      </c>
      <c r="R289" s="3">
        <f t="shared" si="77"/>
        <v>0.28867513459481292</v>
      </c>
      <c r="S289" s="3">
        <f t="shared" si="78"/>
        <v>0.50000000000000011</v>
      </c>
      <c r="T289" s="4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spans="1:59" s="35" customFormat="1" x14ac:dyDescent="0.2">
      <c r="K290" s="17"/>
      <c r="L290" s="17"/>
      <c r="M290" s="4"/>
      <c r="N290" s="3">
        <v>285</v>
      </c>
      <c r="O290" s="3" t="str">
        <f t="shared" si="79"/>
        <v>NA</v>
      </c>
      <c r="P290" s="3" t="e">
        <f t="shared" si="75"/>
        <v>#VALUE!</v>
      </c>
      <c r="Q290" s="3" t="e">
        <f t="shared" si="76"/>
        <v>#VALUE!</v>
      </c>
      <c r="R290" s="3">
        <f t="shared" si="77"/>
        <v>0.86602540378443871</v>
      </c>
      <c r="S290" s="3">
        <f t="shared" si="78"/>
        <v>-0.49999999999999983</v>
      </c>
      <c r="T290" s="4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spans="1:59" s="35" customFormat="1" x14ac:dyDescent="0.2">
      <c r="K291" s="17"/>
      <c r="L291" s="17"/>
      <c r="M291" s="4"/>
      <c r="N291" s="3">
        <v>286</v>
      </c>
      <c r="O291" s="3" t="str">
        <f t="shared" si="79"/>
        <v>NA</v>
      </c>
      <c r="P291" s="3" t="e">
        <f t="shared" si="75"/>
        <v>#VALUE!</v>
      </c>
      <c r="Q291" s="3" t="e">
        <f t="shared" si="76"/>
        <v>#VALUE!</v>
      </c>
      <c r="R291" s="3">
        <f t="shared" si="77"/>
        <v>-0.2886751345948127</v>
      </c>
      <c r="S291" s="3">
        <f t="shared" si="78"/>
        <v>-0.50000000000000022</v>
      </c>
      <c r="T291" s="4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spans="1:59" s="35" customFormat="1" x14ac:dyDescent="0.2">
      <c r="K292" s="17"/>
      <c r="L292" s="17"/>
      <c r="M292" s="4"/>
      <c r="N292" s="3">
        <v>287</v>
      </c>
      <c r="O292" s="3" t="str">
        <f t="shared" si="79"/>
        <v>NA</v>
      </c>
      <c r="P292" s="3" t="e">
        <f t="shared" si="75"/>
        <v>#VALUE!</v>
      </c>
      <c r="Q292" s="3" t="e">
        <f t="shared" si="76"/>
        <v>#VALUE!</v>
      </c>
      <c r="R292" s="3">
        <f t="shared" si="77"/>
        <v>-0.57735026918962573</v>
      </c>
      <c r="S292" s="3">
        <f t="shared" si="78"/>
        <v>0</v>
      </c>
      <c r="T292" s="4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spans="1:59" s="35" customFormat="1" x14ac:dyDescent="0.2">
      <c r="K293" s="17"/>
      <c r="L293" s="17"/>
      <c r="M293" s="4"/>
      <c r="N293" s="3">
        <v>288</v>
      </c>
      <c r="O293" s="3" t="str">
        <f t="shared" si="79"/>
        <v>NA</v>
      </c>
      <c r="P293" s="3" t="e">
        <f t="shared" si="75"/>
        <v>#VALUE!</v>
      </c>
      <c r="Q293" s="3" t="e">
        <f t="shared" si="76"/>
        <v>#VALUE!</v>
      </c>
      <c r="R293" s="3">
        <f t="shared" si="77"/>
        <v>6.1257422745431001E-17</v>
      </c>
      <c r="S293" s="3">
        <f t="shared" si="78"/>
        <v>1</v>
      </c>
      <c r="T293" s="4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spans="1:59" s="35" customFormat="1" x14ac:dyDescent="0.2">
      <c r="K294" s="17"/>
      <c r="L294" s="17"/>
      <c r="M294" s="4"/>
      <c r="N294" s="3">
        <v>289</v>
      </c>
      <c r="O294" s="3" t="str">
        <f t="shared" si="79"/>
        <v>NA</v>
      </c>
      <c r="P294" s="3" t="e">
        <f t="shared" si="75"/>
        <v>#VALUE!</v>
      </c>
      <c r="Q294" s="3" t="e">
        <f t="shared" si="76"/>
        <v>#VALUE!</v>
      </c>
      <c r="R294" s="3">
        <f t="shared" si="77"/>
        <v>0.57735026918962573</v>
      </c>
      <c r="S294" s="3">
        <f t="shared" si="78"/>
        <v>0</v>
      </c>
      <c r="T294" s="4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spans="1:59" s="35" customForma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4"/>
      <c r="N295" s="3">
        <v>290</v>
      </c>
      <c r="O295" s="3" t="str">
        <f t="shared" si="79"/>
        <v>NA</v>
      </c>
      <c r="P295" s="3" t="e">
        <f t="shared" si="75"/>
        <v>#VALUE!</v>
      </c>
      <c r="Q295" s="3" t="e">
        <f t="shared" si="76"/>
        <v>#VALUE!</v>
      </c>
      <c r="R295" s="3">
        <f t="shared" si="77"/>
        <v>0.28867513459481303</v>
      </c>
      <c r="S295" s="3">
        <f t="shared" si="78"/>
        <v>-0.5</v>
      </c>
      <c r="T295" s="4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spans="1:59" s="35" customForma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4"/>
      <c r="N296" s="3">
        <v>291</v>
      </c>
      <c r="O296" s="3" t="str">
        <f t="shared" si="79"/>
        <v>NA</v>
      </c>
      <c r="P296" s="3" t="e">
        <f t="shared" si="75"/>
        <v>#VALUE!</v>
      </c>
      <c r="Q296" s="3" t="e">
        <f t="shared" si="76"/>
        <v>#VALUE!</v>
      </c>
      <c r="R296" s="3">
        <f t="shared" si="77"/>
        <v>-0.86602540378443849</v>
      </c>
      <c r="S296" s="3">
        <f t="shared" si="78"/>
        <v>-0.50000000000000033</v>
      </c>
      <c r="T296" s="4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spans="1:59" s="35" customForma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4"/>
      <c r="N297" s="3">
        <v>292</v>
      </c>
      <c r="O297" s="3" t="str">
        <f t="shared" si="79"/>
        <v>NA</v>
      </c>
      <c r="P297" s="3" t="e">
        <f t="shared" si="75"/>
        <v>#VALUE!</v>
      </c>
      <c r="Q297" s="3" t="e">
        <f t="shared" si="76"/>
        <v>#VALUE!</v>
      </c>
      <c r="R297" s="3">
        <f t="shared" si="77"/>
        <v>-0.28867513459481281</v>
      </c>
      <c r="S297" s="3">
        <f t="shared" si="78"/>
        <v>0.49999999999999983</v>
      </c>
      <c r="T297" s="4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spans="1:59" s="35" customForma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4"/>
      <c r="N298" s="3">
        <v>293</v>
      </c>
      <c r="O298" s="3" t="str">
        <f t="shared" si="79"/>
        <v>NA</v>
      </c>
      <c r="P298" s="3" t="e">
        <f t="shared" si="75"/>
        <v>#VALUE!</v>
      </c>
      <c r="Q298" s="3" t="e">
        <f t="shared" si="76"/>
        <v>#VALUE!</v>
      </c>
      <c r="R298" s="3">
        <f t="shared" si="77"/>
        <v>0.28867513459481292</v>
      </c>
      <c r="S298" s="3">
        <f t="shared" si="78"/>
        <v>0.50000000000000011</v>
      </c>
      <c r="T298" s="4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spans="1:59" s="35" customForma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4"/>
      <c r="N299" s="3">
        <v>294</v>
      </c>
      <c r="O299" s="3" t="str">
        <f t="shared" si="79"/>
        <v>NA</v>
      </c>
      <c r="P299" s="3" t="e">
        <f t="shared" si="75"/>
        <v>#VALUE!</v>
      </c>
      <c r="Q299" s="3" t="e">
        <f t="shared" si="76"/>
        <v>#VALUE!</v>
      </c>
      <c r="R299" s="3">
        <f t="shared" si="77"/>
        <v>0.86602540378443871</v>
      </c>
      <c r="S299" s="3">
        <f t="shared" si="78"/>
        <v>-0.49999999999999983</v>
      </c>
      <c r="T299" s="4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spans="1:59" s="35" customForma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4"/>
      <c r="N300" s="3">
        <v>295</v>
      </c>
      <c r="O300" s="3" t="str">
        <f t="shared" si="79"/>
        <v>NA</v>
      </c>
      <c r="P300" s="3" t="e">
        <f t="shared" si="75"/>
        <v>#VALUE!</v>
      </c>
      <c r="Q300" s="3" t="e">
        <f t="shared" si="76"/>
        <v>#VALUE!</v>
      </c>
      <c r="R300" s="3">
        <f t="shared" si="77"/>
        <v>-0.2886751345948127</v>
      </c>
      <c r="S300" s="3">
        <f t="shared" si="78"/>
        <v>-0.50000000000000022</v>
      </c>
      <c r="T300" s="4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spans="1:59" s="35" customForma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4"/>
      <c r="N301" s="3">
        <v>296</v>
      </c>
      <c r="O301" s="3" t="str">
        <f t="shared" si="79"/>
        <v>NA</v>
      </c>
      <c r="P301" s="3" t="e">
        <f t="shared" si="75"/>
        <v>#VALUE!</v>
      </c>
      <c r="Q301" s="3" t="e">
        <f t="shared" si="76"/>
        <v>#VALUE!</v>
      </c>
      <c r="R301" s="3">
        <f t="shared" si="77"/>
        <v>-0.57735026918962573</v>
      </c>
      <c r="S301" s="3">
        <f t="shared" si="78"/>
        <v>0</v>
      </c>
      <c r="T301" s="4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spans="1:59" s="35" customForma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4"/>
      <c r="N302" s="3">
        <v>297</v>
      </c>
      <c r="O302" s="3" t="str">
        <f t="shared" si="79"/>
        <v>NA</v>
      </c>
      <c r="P302" s="3" t="e">
        <f t="shared" si="75"/>
        <v>#VALUE!</v>
      </c>
      <c r="Q302" s="3" t="e">
        <f t="shared" si="76"/>
        <v>#VALUE!</v>
      </c>
      <c r="R302" s="3">
        <f t="shared" si="77"/>
        <v>6.1257422745431001E-17</v>
      </c>
      <c r="S302" s="3">
        <f t="shared" si="78"/>
        <v>1</v>
      </c>
      <c r="T302" s="4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spans="1:59" s="35" customForma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4"/>
      <c r="N303" s="3">
        <v>298</v>
      </c>
      <c r="O303" s="3" t="str">
        <f t="shared" si="79"/>
        <v>NA</v>
      </c>
      <c r="P303" s="3" t="e">
        <f t="shared" si="75"/>
        <v>#VALUE!</v>
      </c>
      <c r="Q303" s="3" t="e">
        <f t="shared" si="76"/>
        <v>#VALUE!</v>
      </c>
      <c r="R303" s="3">
        <f t="shared" si="77"/>
        <v>0.57735026918962573</v>
      </c>
      <c r="S303" s="3">
        <f t="shared" si="78"/>
        <v>0</v>
      </c>
      <c r="T303" s="4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spans="1:59" s="35" customForma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4"/>
      <c r="N304" s="3">
        <v>299</v>
      </c>
      <c r="O304" s="3" t="str">
        <f t="shared" si="79"/>
        <v>NA</v>
      </c>
      <c r="P304" s="3" t="e">
        <f t="shared" si="75"/>
        <v>#VALUE!</v>
      </c>
      <c r="Q304" s="3" t="e">
        <f t="shared" si="76"/>
        <v>#VALUE!</v>
      </c>
      <c r="R304" s="3">
        <f t="shared" si="77"/>
        <v>0.28867513459481303</v>
      </c>
      <c r="S304" s="3">
        <f t="shared" si="78"/>
        <v>-0.5</v>
      </c>
      <c r="T304" s="4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spans="1:59" s="35" customForma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4"/>
      <c r="N305" s="3">
        <v>300</v>
      </c>
      <c r="O305" s="3" t="str">
        <f t="shared" si="79"/>
        <v>NA</v>
      </c>
      <c r="P305" s="3" t="e">
        <f t="shared" si="75"/>
        <v>#VALUE!</v>
      </c>
      <c r="Q305" s="3" t="e">
        <f t="shared" si="76"/>
        <v>#VALUE!</v>
      </c>
      <c r="R305" s="3">
        <f t="shared" si="77"/>
        <v>-0.86602540378443849</v>
      </c>
      <c r="S305" s="3">
        <f t="shared" si="78"/>
        <v>-0.50000000000000033</v>
      </c>
      <c r="T305" s="4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spans="1:59" s="35" customForma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4"/>
      <c r="N306" s="3">
        <v>301</v>
      </c>
      <c r="O306" s="3" t="str">
        <f t="shared" si="79"/>
        <v>NA</v>
      </c>
      <c r="P306" s="3" t="e">
        <f t="shared" si="75"/>
        <v>#VALUE!</v>
      </c>
      <c r="Q306" s="3" t="e">
        <f t="shared" si="76"/>
        <v>#VALUE!</v>
      </c>
      <c r="R306" s="3">
        <f t="shared" si="77"/>
        <v>-0.28867513459481281</v>
      </c>
      <c r="S306" s="3">
        <f t="shared" si="78"/>
        <v>0.49999999999999983</v>
      </c>
      <c r="T306" s="4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1:59" s="35" customForma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4"/>
      <c r="N307" s="3">
        <v>302</v>
      </c>
      <c r="O307" s="3" t="str">
        <f t="shared" si="79"/>
        <v>NA</v>
      </c>
      <c r="P307" s="3" t="e">
        <f t="shared" si="75"/>
        <v>#VALUE!</v>
      </c>
      <c r="Q307" s="3" t="e">
        <f t="shared" si="76"/>
        <v>#VALUE!</v>
      </c>
      <c r="R307" s="3">
        <f t="shared" si="77"/>
        <v>0.28867513459481292</v>
      </c>
      <c r="S307" s="3">
        <f t="shared" si="78"/>
        <v>0.50000000000000011</v>
      </c>
      <c r="T307" s="4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1:59" s="35" customForma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4"/>
      <c r="N308" s="3">
        <v>303</v>
      </c>
      <c r="O308" s="3" t="str">
        <f t="shared" si="79"/>
        <v>NA</v>
      </c>
      <c r="P308" s="3" t="e">
        <f t="shared" si="75"/>
        <v>#VALUE!</v>
      </c>
      <c r="Q308" s="3" t="e">
        <f t="shared" si="76"/>
        <v>#VALUE!</v>
      </c>
      <c r="R308" s="3">
        <f t="shared" si="77"/>
        <v>0.86602540378443871</v>
      </c>
      <c r="S308" s="3">
        <f t="shared" si="78"/>
        <v>-0.49999999999999983</v>
      </c>
      <c r="T308" s="4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1:59" s="35" customForma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4"/>
      <c r="N309" s="3">
        <v>304</v>
      </c>
      <c r="O309" s="3" t="str">
        <f t="shared" si="79"/>
        <v>NA</v>
      </c>
      <c r="P309" s="3" t="e">
        <f t="shared" si="75"/>
        <v>#VALUE!</v>
      </c>
      <c r="Q309" s="3" t="e">
        <f t="shared" si="76"/>
        <v>#VALUE!</v>
      </c>
      <c r="R309" s="3">
        <f t="shared" si="77"/>
        <v>-0.2886751345948127</v>
      </c>
      <c r="S309" s="3">
        <f t="shared" si="78"/>
        <v>-0.50000000000000022</v>
      </c>
      <c r="T309" s="4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1:59" s="35" customForma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4"/>
      <c r="N310" s="3">
        <v>305</v>
      </c>
      <c r="O310" s="3" t="str">
        <f t="shared" si="79"/>
        <v>NA</v>
      </c>
      <c r="P310" s="3" t="e">
        <f t="shared" si="75"/>
        <v>#VALUE!</v>
      </c>
      <c r="Q310" s="3" t="e">
        <f t="shared" si="76"/>
        <v>#VALUE!</v>
      </c>
      <c r="R310" s="3">
        <f t="shared" si="77"/>
        <v>-0.57735026918962573</v>
      </c>
      <c r="S310" s="3">
        <f t="shared" si="78"/>
        <v>0</v>
      </c>
      <c r="T310" s="4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1:59" s="35" customForma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4"/>
      <c r="N311" s="3">
        <v>306</v>
      </c>
      <c r="O311" s="3" t="str">
        <f t="shared" si="79"/>
        <v>NA</v>
      </c>
      <c r="P311" s="3" t="e">
        <f t="shared" si="75"/>
        <v>#VALUE!</v>
      </c>
      <c r="Q311" s="3" t="e">
        <f t="shared" si="76"/>
        <v>#VALUE!</v>
      </c>
      <c r="R311" s="3">
        <f t="shared" si="77"/>
        <v>6.1257422745431001E-17</v>
      </c>
      <c r="S311" s="3">
        <f t="shared" si="78"/>
        <v>1</v>
      </c>
      <c r="T311" s="4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1:59" s="35" customForma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4"/>
      <c r="N312" s="3">
        <v>307</v>
      </c>
      <c r="O312" s="3" t="str">
        <f t="shared" si="79"/>
        <v>NA</v>
      </c>
      <c r="P312" s="3" t="e">
        <f t="shared" si="75"/>
        <v>#VALUE!</v>
      </c>
      <c r="Q312" s="3" t="e">
        <f t="shared" si="76"/>
        <v>#VALUE!</v>
      </c>
      <c r="R312" s="3">
        <f t="shared" si="77"/>
        <v>0.57735026918962573</v>
      </c>
      <c r="S312" s="3">
        <f t="shared" si="78"/>
        <v>0</v>
      </c>
      <c r="T312" s="4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1:59" s="35" customForma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4"/>
      <c r="N313" s="3">
        <v>308</v>
      </c>
      <c r="O313" s="3" t="str">
        <f t="shared" si="79"/>
        <v>NA</v>
      </c>
      <c r="P313" s="3" t="e">
        <f t="shared" si="75"/>
        <v>#VALUE!</v>
      </c>
      <c r="Q313" s="3" t="e">
        <f t="shared" si="76"/>
        <v>#VALUE!</v>
      </c>
      <c r="R313" s="3">
        <f t="shared" si="77"/>
        <v>0.28867513459481303</v>
      </c>
      <c r="S313" s="3">
        <f t="shared" si="78"/>
        <v>-0.5</v>
      </c>
      <c r="T313" s="4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spans="1:59" s="35" customForma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4"/>
      <c r="N314" s="3">
        <v>309</v>
      </c>
      <c r="O314" s="3" t="str">
        <f t="shared" si="79"/>
        <v>NA</v>
      </c>
      <c r="P314" s="3" t="e">
        <f t="shared" si="75"/>
        <v>#VALUE!</v>
      </c>
      <c r="Q314" s="3" t="e">
        <f t="shared" si="76"/>
        <v>#VALUE!</v>
      </c>
      <c r="R314" s="3">
        <f t="shared" si="77"/>
        <v>-0.86602540378443849</v>
      </c>
      <c r="S314" s="3">
        <f t="shared" si="78"/>
        <v>-0.50000000000000033</v>
      </c>
      <c r="T314" s="4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spans="1:59" s="35" customForma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4"/>
      <c r="N315" s="3">
        <v>310</v>
      </c>
      <c r="O315" s="3" t="str">
        <f t="shared" si="79"/>
        <v>NA</v>
      </c>
      <c r="P315" s="3" t="e">
        <f t="shared" si="75"/>
        <v>#VALUE!</v>
      </c>
      <c r="Q315" s="3" t="e">
        <f t="shared" si="76"/>
        <v>#VALUE!</v>
      </c>
      <c r="R315" s="3">
        <f t="shared" si="77"/>
        <v>-0.28867513459481281</v>
      </c>
      <c r="S315" s="3">
        <f t="shared" si="78"/>
        <v>0.49999999999999983</v>
      </c>
      <c r="T315" s="4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spans="1:59" s="35" customForma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4"/>
      <c r="N316" s="3">
        <v>311</v>
      </c>
      <c r="O316" s="3" t="str">
        <f t="shared" si="79"/>
        <v>NA</v>
      </c>
      <c r="P316" s="3" t="e">
        <f t="shared" si="75"/>
        <v>#VALUE!</v>
      </c>
      <c r="Q316" s="3" t="e">
        <f t="shared" si="76"/>
        <v>#VALUE!</v>
      </c>
      <c r="R316" s="3">
        <f t="shared" si="77"/>
        <v>0.28867513459481292</v>
      </c>
      <c r="S316" s="3">
        <f t="shared" si="78"/>
        <v>0.50000000000000011</v>
      </c>
      <c r="T316" s="4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spans="1:59" s="35" customForma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4"/>
      <c r="N317" s="3">
        <v>312</v>
      </c>
      <c r="O317" s="3" t="str">
        <f t="shared" si="79"/>
        <v>NA</v>
      </c>
      <c r="P317" s="3" t="e">
        <f t="shared" si="75"/>
        <v>#VALUE!</v>
      </c>
      <c r="Q317" s="3" t="e">
        <f t="shared" si="76"/>
        <v>#VALUE!</v>
      </c>
      <c r="R317" s="3">
        <f t="shared" si="77"/>
        <v>0.86602540378443871</v>
      </c>
      <c r="S317" s="3">
        <f t="shared" si="78"/>
        <v>-0.49999999999999983</v>
      </c>
      <c r="T317" s="4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spans="1:59" s="35" customForma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4"/>
      <c r="N318" s="3">
        <v>313</v>
      </c>
      <c r="O318" s="3" t="str">
        <f t="shared" si="79"/>
        <v>NA</v>
      </c>
      <c r="P318" s="3" t="e">
        <f t="shared" si="75"/>
        <v>#VALUE!</v>
      </c>
      <c r="Q318" s="3" t="e">
        <f t="shared" si="76"/>
        <v>#VALUE!</v>
      </c>
      <c r="R318" s="3">
        <f t="shared" si="77"/>
        <v>-0.2886751345948127</v>
      </c>
      <c r="S318" s="3">
        <f t="shared" si="78"/>
        <v>-0.50000000000000022</v>
      </c>
      <c r="T318" s="4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spans="1:59" s="35" customForma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4"/>
      <c r="N319" s="3">
        <v>314</v>
      </c>
      <c r="O319" s="3" t="str">
        <f t="shared" si="79"/>
        <v>NA</v>
      </c>
      <c r="P319" s="3" t="e">
        <f t="shared" si="75"/>
        <v>#VALUE!</v>
      </c>
      <c r="Q319" s="3" t="e">
        <f t="shared" si="76"/>
        <v>#VALUE!</v>
      </c>
      <c r="R319" s="3">
        <f t="shared" si="77"/>
        <v>-0.57735026918962573</v>
      </c>
      <c r="S319" s="3">
        <f t="shared" si="78"/>
        <v>0</v>
      </c>
      <c r="T319" s="4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spans="1:59" s="35" customForma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4"/>
      <c r="N320" s="3">
        <v>315</v>
      </c>
      <c r="O320" s="3" t="str">
        <f t="shared" si="79"/>
        <v>NA</v>
      </c>
      <c r="P320" s="3" t="e">
        <f t="shared" si="75"/>
        <v>#VALUE!</v>
      </c>
      <c r="Q320" s="3" t="e">
        <f t="shared" si="76"/>
        <v>#VALUE!</v>
      </c>
      <c r="R320" s="3">
        <f t="shared" si="77"/>
        <v>6.1257422745431001E-17</v>
      </c>
      <c r="S320" s="3">
        <f t="shared" si="78"/>
        <v>1</v>
      </c>
      <c r="T320" s="4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spans="1:59" s="35" customForma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4"/>
      <c r="N321" s="3">
        <v>316</v>
      </c>
      <c r="O321" s="3" t="str">
        <f t="shared" si="79"/>
        <v>NA</v>
      </c>
      <c r="P321" s="3" t="e">
        <f t="shared" si="75"/>
        <v>#VALUE!</v>
      </c>
      <c r="Q321" s="3" t="e">
        <f t="shared" si="76"/>
        <v>#VALUE!</v>
      </c>
      <c r="R321" s="3">
        <f t="shared" si="77"/>
        <v>0.57735026918962573</v>
      </c>
      <c r="S321" s="3">
        <f t="shared" si="78"/>
        <v>0</v>
      </c>
      <c r="T321" s="4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spans="1:59" s="35" customForma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4"/>
      <c r="N322" s="3">
        <v>317</v>
      </c>
      <c r="O322" s="3" t="str">
        <f t="shared" si="79"/>
        <v>NA</v>
      </c>
      <c r="P322" s="3" t="e">
        <f t="shared" si="75"/>
        <v>#VALUE!</v>
      </c>
      <c r="Q322" s="3" t="e">
        <f t="shared" si="76"/>
        <v>#VALUE!</v>
      </c>
      <c r="R322" s="3">
        <f t="shared" si="77"/>
        <v>0.28867513459481303</v>
      </c>
      <c r="S322" s="3">
        <f t="shared" si="78"/>
        <v>-0.5</v>
      </c>
      <c r="T322" s="4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spans="1:59" s="35" customForma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4"/>
      <c r="N323" s="3">
        <v>318</v>
      </c>
      <c r="O323" s="3" t="str">
        <f t="shared" si="79"/>
        <v>NA</v>
      </c>
      <c r="P323" s="3" t="e">
        <f t="shared" si="75"/>
        <v>#VALUE!</v>
      </c>
      <c r="Q323" s="3" t="e">
        <f t="shared" si="76"/>
        <v>#VALUE!</v>
      </c>
      <c r="R323" s="3">
        <f t="shared" si="77"/>
        <v>-0.86602540378443849</v>
      </c>
      <c r="S323" s="3">
        <f t="shared" si="78"/>
        <v>-0.50000000000000033</v>
      </c>
      <c r="T323" s="4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spans="1:59" s="35" customForma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4"/>
      <c r="N324" s="3">
        <v>319</v>
      </c>
      <c r="O324" s="3" t="str">
        <f t="shared" si="79"/>
        <v>NA</v>
      </c>
      <c r="P324" s="3" t="e">
        <f t="shared" si="75"/>
        <v>#VALUE!</v>
      </c>
      <c r="Q324" s="3" t="e">
        <f t="shared" si="76"/>
        <v>#VALUE!</v>
      </c>
      <c r="R324" s="3">
        <f t="shared" si="77"/>
        <v>-0.28867513459481281</v>
      </c>
      <c r="S324" s="3">
        <f t="shared" si="78"/>
        <v>0.49999999999999983</v>
      </c>
      <c r="T324" s="4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spans="1:59" s="35" customForma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4"/>
      <c r="N325" s="3">
        <v>320</v>
      </c>
      <c r="O325" s="3" t="str">
        <f t="shared" si="79"/>
        <v>NA</v>
      </c>
      <c r="P325" s="3" t="e">
        <f t="shared" ref="P325:P388" si="80">(1-MOD(O325-1,$E$1)/$E$1)*VLOOKUP(IF(INT((O325-1)/$E$1)=$A$1,1,INT((O325-1)/$E$1)+1),$A$7:$C$57,2)+MOD(O325-1,$E$1)/$E$1*VLOOKUP(IF(INT((O325-1)/$E$1)+1=$A$1,1,(INT((O325-1)/$E$1)+2)),$A$7:$C$57,2)</f>
        <v>#VALUE!</v>
      </c>
      <c r="Q325" s="3" t="e">
        <f t="shared" ref="Q325:Q388" si="81">(1-MOD(O325-1,$E$1)/$E$1)*VLOOKUP(IF(INT((O325-1)/$E$1)=$A$1,1,INT((O325-1)/$E$1)+1),$A$7:$C$57,3)+MOD(O325-1,$E$1)/$E$1*VLOOKUP(IF(INT((O325-1)/$E$1)+1=$A$1,1,(INT((O325-1)/$E$1)+2)),$A$7:$C$57,3)</f>
        <v>#VALUE!</v>
      </c>
      <c r="R325" s="3">
        <f t="shared" ref="R325:R388" si="82">VLOOKUP(MOD(N325*$C$1,$A$1*$E$1),$N$5:$Q$2019,3)</f>
        <v>0.28867513459481292</v>
      </c>
      <c r="S325" s="3">
        <f t="shared" ref="S325:S388" si="83">VLOOKUP(MOD(N325*$C$1,$A$1*$E$1),$N$5:$Q$2019,4)</f>
        <v>0.50000000000000011</v>
      </c>
      <c r="T325" s="4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spans="1:59" s="35" customForma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4"/>
      <c r="N326" s="3">
        <v>321</v>
      </c>
      <c r="O326" s="3" t="str">
        <f t="shared" ref="O326:O389" si="84">IF($N$4&gt;=O325,O325+1,"NA")</f>
        <v>NA</v>
      </c>
      <c r="P326" s="3" t="e">
        <f t="shared" si="80"/>
        <v>#VALUE!</v>
      </c>
      <c r="Q326" s="3" t="e">
        <f t="shared" si="81"/>
        <v>#VALUE!</v>
      </c>
      <c r="R326" s="3">
        <f t="shared" si="82"/>
        <v>0.86602540378443871</v>
      </c>
      <c r="S326" s="3">
        <f t="shared" si="83"/>
        <v>-0.49999999999999983</v>
      </c>
      <c r="T326" s="4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spans="1:59" s="35" customForma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4"/>
      <c r="N327" s="3">
        <v>322</v>
      </c>
      <c r="O327" s="3" t="str">
        <f t="shared" si="84"/>
        <v>NA</v>
      </c>
      <c r="P327" s="3" t="e">
        <f t="shared" si="80"/>
        <v>#VALUE!</v>
      </c>
      <c r="Q327" s="3" t="e">
        <f t="shared" si="81"/>
        <v>#VALUE!</v>
      </c>
      <c r="R327" s="3">
        <f t="shared" si="82"/>
        <v>-0.2886751345948127</v>
      </c>
      <c r="S327" s="3">
        <f t="shared" si="83"/>
        <v>-0.50000000000000022</v>
      </c>
      <c r="T327" s="4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spans="1:59" s="35" customForma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4"/>
      <c r="N328" s="3">
        <v>323</v>
      </c>
      <c r="O328" s="3" t="str">
        <f t="shared" si="84"/>
        <v>NA</v>
      </c>
      <c r="P328" s="3" t="e">
        <f t="shared" si="80"/>
        <v>#VALUE!</v>
      </c>
      <c r="Q328" s="3" t="e">
        <f t="shared" si="81"/>
        <v>#VALUE!</v>
      </c>
      <c r="R328" s="3">
        <f t="shared" si="82"/>
        <v>-0.57735026918962573</v>
      </c>
      <c r="S328" s="3">
        <f t="shared" si="83"/>
        <v>0</v>
      </c>
      <c r="T328" s="4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spans="1:59" s="35" customForma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4"/>
      <c r="N329" s="3">
        <v>324</v>
      </c>
      <c r="O329" s="3" t="str">
        <f t="shared" si="84"/>
        <v>NA</v>
      </c>
      <c r="P329" s="3" t="e">
        <f t="shared" si="80"/>
        <v>#VALUE!</v>
      </c>
      <c r="Q329" s="3" t="e">
        <f t="shared" si="81"/>
        <v>#VALUE!</v>
      </c>
      <c r="R329" s="3">
        <f t="shared" si="82"/>
        <v>6.1257422745431001E-17</v>
      </c>
      <c r="S329" s="3">
        <f t="shared" si="83"/>
        <v>1</v>
      </c>
      <c r="T329" s="4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spans="1:59" s="35" customForma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4"/>
      <c r="N330" s="3">
        <v>325</v>
      </c>
      <c r="O330" s="3" t="str">
        <f t="shared" si="84"/>
        <v>NA</v>
      </c>
      <c r="P330" s="3" t="e">
        <f t="shared" si="80"/>
        <v>#VALUE!</v>
      </c>
      <c r="Q330" s="3" t="e">
        <f t="shared" si="81"/>
        <v>#VALUE!</v>
      </c>
      <c r="R330" s="3">
        <f t="shared" si="82"/>
        <v>0.57735026918962573</v>
      </c>
      <c r="S330" s="3">
        <f t="shared" si="83"/>
        <v>0</v>
      </c>
      <c r="T330" s="4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spans="1:59" s="35" customForma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4"/>
      <c r="N331" s="3">
        <v>326</v>
      </c>
      <c r="O331" s="3" t="str">
        <f t="shared" si="84"/>
        <v>NA</v>
      </c>
      <c r="P331" s="3" t="e">
        <f t="shared" si="80"/>
        <v>#VALUE!</v>
      </c>
      <c r="Q331" s="3" t="e">
        <f t="shared" si="81"/>
        <v>#VALUE!</v>
      </c>
      <c r="R331" s="3">
        <f t="shared" si="82"/>
        <v>0.28867513459481303</v>
      </c>
      <c r="S331" s="3">
        <f t="shared" si="83"/>
        <v>-0.5</v>
      </c>
      <c r="T331" s="4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spans="1:59" s="35" customForma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4"/>
      <c r="N332" s="3">
        <v>327</v>
      </c>
      <c r="O332" s="3" t="str">
        <f t="shared" si="84"/>
        <v>NA</v>
      </c>
      <c r="P332" s="3" t="e">
        <f t="shared" si="80"/>
        <v>#VALUE!</v>
      </c>
      <c r="Q332" s="3" t="e">
        <f t="shared" si="81"/>
        <v>#VALUE!</v>
      </c>
      <c r="R332" s="3">
        <f t="shared" si="82"/>
        <v>-0.86602540378443849</v>
      </c>
      <c r="S332" s="3">
        <f t="shared" si="83"/>
        <v>-0.50000000000000033</v>
      </c>
      <c r="T332" s="4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spans="1:59" s="35" customForma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4"/>
      <c r="N333" s="3">
        <v>328</v>
      </c>
      <c r="O333" s="3" t="str">
        <f t="shared" si="84"/>
        <v>NA</v>
      </c>
      <c r="P333" s="3" t="e">
        <f t="shared" si="80"/>
        <v>#VALUE!</v>
      </c>
      <c r="Q333" s="3" t="e">
        <f t="shared" si="81"/>
        <v>#VALUE!</v>
      </c>
      <c r="R333" s="3">
        <f t="shared" si="82"/>
        <v>-0.28867513459481281</v>
      </c>
      <c r="S333" s="3">
        <f t="shared" si="83"/>
        <v>0.49999999999999983</v>
      </c>
      <c r="T333" s="4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spans="1:59" s="35" customForma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4"/>
      <c r="N334" s="3">
        <v>329</v>
      </c>
      <c r="O334" s="3" t="str">
        <f t="shared" si="84"/>
        <v>NA</v>
      </c>
      <c r="P334" s="3" t="e">
        <f t="shared" si="80"/>
        <v>#VALUE!</v>
      </c>
      <c r="Q334" s="3" t="e">
        <f t="shared" si="81"/>
        <v>#VALUE!</v>
      </c>
      <c r="R334" s="3">
        <f t="shared" si="82"/>
        <v>0.28867513459481292</v>
      </c>
      <c r="S334" s="3">
        <f t="shared" si="83"/>
        <v>0.50000000000000011</v>
      </c>
      <c r="T334" s="4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spans="1:59" s="35" customForma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4"/>
      <c r="N335" s="3">
        <v>330</v>
      </c>
      <c r="O335" s="3" t="str">
        <f t="shared" si="84"/>
        <v>NA</v>
      </c>
      <c r="P335" s="3" t="e">
        <f t="shared" si="80"/>
        <v>#VALUE!</v>
      </c>
      <c r="Q335" s="3" t="e">
        <f t="shared" si="81"/>
        <v>#VALUE!</v>
      </c>
      <c r="R335" s="3">
        <f t="shared" si="82"/>
        <v>0.86602540378443871</v>
      </c>
      <c r="S335" s="3">
        <f t="shared" si="83"/>
        <v>-0.49999999999999983</v>
      </c>
      <c r="T335" s="4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spans="1:59" s="35" customForma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4"/>
      <c r="N336" s="3">
        <v>331</v>
      </c>
      <c r="O336" s="3" t="str">
        <f t="shared" si="84"/>
        <v>NA</v>
      </c>
      <c r="P336" s="3" t="e">
        <f t="shared" si="80"/>
        <v>#VALUE!</v>
      </c>
      <c r="Q336" s="3" t="e">
        <f t="shared" si="81"/>
        <v>#VALUE!</v>
      </c>
      <c r="R336" s="3">
        <f t="shared" si="82"/>
        <v>-0.2886751345948127</v>
      </c>
      <c r="S336" s="3">
        <f t="shared" si="83"/>
        <v>-0.50000000000000022</v>
      </c>
      <c r="T336" s="4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spans="1:59" s="35" customForma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4"/>
      <c r="N337" s="3">
        <v>332</v>
      </c>
      <c r="O337" s="3" t="str">
        <f t="shared" si="84"/>
        <v>NA</v>
      </c>
      <c r="P337" s="3" t="e">
        <f t="shared" si="80"/>
        <v>#VALUE!</v>
      </c>
      <c r="Q337" s="3" t="e">
        <f t="shared" si="81"/>
        <v>#VALUE!</v>
      </c>
      <c r="R337" s="3">
        <f t="shared" si="82"/>
        <v>-0.57735026918962573</v>
      </c>
      <c r="S337" s="3">
        <f t="shared" si="83"/>
        <v>0</v>
      </c>
      <c r="T337" s="4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spans="1:59" s="35" customForma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4"/>
      <c r="N338" s="3">
        <v>333</v>
      </c>
      <c r="O338" s="3" t="str">
        <f t="shared" si="84"/>
        <v>NA</v>
      </c>
      <c r="P338" s="3" t="e">
        <f t="shared" si="80"/>
        <v>#VALUE!</v>
      </c>
      <c r="Q338" s="3" t="e">
        <f t="shared" si="81"/>
        <v>#VALUE!</v>
      </c>
      <c r="R338" s="3">
        <f t="shared" si="82"/>
        <v>6.1257422745431001E-17</v>
      </c>
      <c r="S338" s="3">
        <f t="shared" si="83"/>
        <v>1</v>
      </c>
      <c r="T338" s="4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spans="1:59" s="35" customForma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4"/>
      <c r="N339" s="3">
        <v>334</v>
      </c>
      <c r="O339" s="3" t="str">
        <f t="shared" si="84"/>
        <v>NA</v>
      </c>
      <c r="P339" s="3" t="e">
        <f t="shared" si="80"/>
        <v>#VALUE!</v>
      </c>
      <c r="Q339" s="3" t="e">
        <f t="shared" si="81"/>
        <v>#VALUE!</v>
      </c>
      <c r="R339" s="3">
        <f t="shared" si="82"/>
        <v>0.57735026918962573</v>
      </c>
      <c r="S339" s="3">
        <f t="shared" si="83"/>
        <v>0</v>
      </c>
      <c r="T339" s="4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spans="1:59" s="35" customForma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4"/>
      <c r="N340" s="3">
        <v>335</v>
      </c>
      <c r="O340" s="3" t="str">
        <f t="shared" si="84"/>
        <v>NA</v>
      </c>
      <c r="P340" s="3" t="e">
        <f t="shared" si="80"/>
        <v>#VALUE!</v>
      </c>
      <c r="Q340" s="3" t="e">
        <f t="shared" si="81"/>
        <v>#VALUE!</v>
      </c>
      <c r="R340" s="3">
        <f t="shared" si="82"/>
        <v>0.28867513459481303</v>
      </c>
      <c r="S340" s="3">
        <f t="shared" si="83"/>
        <v>-0.5</v>
      </c>
      <c r="T340" s="4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spans="1:59" s="35" customForma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4"/>
      <c r="N341" s="3">
        <v>336</v>
      </c>
      <c r="O341" s="3" t="str">
        <f t="shared" si="84"/>
        <v>NA</v>
      </c>
      <c r="P341" s="3" t="e">
        <f t="shared" si="80"/>
        <v>#VALUE!</v>
      </c>
      <c r="Q341" s="3" t="e">
        <f t="shared" si="81"/>
        <v>#VALUE!</v>
      </c>
      <c r="R341" s="3">
        <f t="shared" si="82"/>
        <v>-0.86602540378443849</v>
      </c>
      <c r="S341" s="3">
        <f t="shared" si="83"/>
        <v>-0.50000000000000033</v>
      </c>
      <c r="T341" s="4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spans="1:59" s="35" customForma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4"/>
      <c r="N342" s="3">
        <v>337</v>
      </c>
      <c r="O342" s="3" t="str">
        <f t="shared" si="84"/>
        <v>NA</v>
      </c>
      <c r="P342" s="3" t="e">
        <f t="shared" si="80"/>
        <v>#VALUE!</v>
      </c>
      <c r="Q342" s="3" t="e">
        <f t="shared" si="81"/>
        <v>#VALUE!</v>
      </c>
      <c r="R342" s="3">
        <f t="shared" si="82"/>
        <v>-0.28867513459481281</v>
      </c>
      <c r="S342" s="3">
        <f t="shared" si="83"/>
        <v>0.49999999999999983</v>
      </c>
      <c r="T342" s="4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1:59" s="35" customForma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4"/>
      <c r="N343" s="3">
        <v>338</v>
      </c>
      <c r="O343" s="3" t="str">
        <f t="shared" si="84"/>
        <v>NA</v>
      </c>
      <c r="P343" s="3" t="e">
        <f t="shared" si="80"/>
        <v>#VALUE!</v>
      </c>
      <c r="Q343" s="3" t="e">
        <f t="shared" si="81"/>
        <v>#VALUE!</v>
      </c>
      <c r="R343" s="3">
        <f t="shared" si="82"/>
        <v>0.28867513459481292</v>
      </c>
      <c r="S343" s="3">
        <f t="shared" si="83"/>
        <v>0.50000000000000011</v>
      </c>
      <c r="T343" s="4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1:59" s="35" customForma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4"/>
      <c r="N344" s="3">
        <v>339</v>
      </c>
      <c r="O344" s="3" t="str">
        <f t="shared" si="84"/>
        <v>NA</v>
      </c>
      <c r="P344" s="3" t="e">
        <f t="shared" si="80"/>
        <v>#VALUE!</v>
      </c>
      <c r="Q344" s="3" t="e">
        <f t="shared" si="81"/>
        <v>#VALUE!</v>
      </c>
      <c r="R344" s="3">
        <f t="shared" si="82"/>
        <v>0.86602540378443871</v>
      </c>
      <c r="S344" s="3">
        <f t="shared" si="83"/>
        <v>-0.49999999999999983</v>
      </c>
      <c r="T344" s="4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1:59" s="35" customForma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4"/>
      <c r="N345" s="3">
        <v>340</v>
      </c>
      <c r="O345" s="3" t="str">
        <f t="shared" si="84"/>
        <v>NA</v>
      </c>
      <c r="P345" s="3" t="e">
        <f t="shared" si="80"/>
        <v>#VALUE!</v>
      </c>
      <c r="Q345" s="3" t="e">
        <f t="shared" si="81"/>
        <v>#VALUE!</v>
      </c>
      <c r="R345" s="3">
        <f t="shared" si="82"/>
        <v>-0.2886751345948127</v>
      </c>
      <c r="S345" s="3">
        <f t="shared" si="83"/>
        <v>-0.50000000000000022</v>
      </c>
      <c r="T345" s="4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1:59" s="35" customForma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4"/>
      <c r="N346" s="3">
        <v>341</v>
      </c>
      <c r="O346" s="3" t="str">
        <f t="shared" si="84"/>
        <v>NA</v>
      </c>
      <c r="P346" s="3" t="e">
        <f t="shared" si="80"/>
        <v>#VALUE!</v>
      </c>
      <c r="Q346" s="3" t="e">
        <f t="shared" si="81"/>
        <v>#VALUE!</v>
      </c>
      <c r="R346" s="3">
        <f t="shared" si="82"/>
        <v>-0.57735026918962573</v>
      </c>
      <c r="S346" s="3">
        <f t="shared" si="83"/>
        <v>0</v>
      </c>
      <c r="T346" s="4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1:59" s="35" customForma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4"/>
      <c r="N347" s="3">
        <v>342</v>
      </c>
      <c r="O347" s="3" t="str">
        <f t="shared" si="84"/>
        <v>NA</v>
      </c>
      <c r="P347" s="3" t="e">
        <f t="shared" si="80"/>
        <v>#VALUE!</v>
      </c>
      <c r="Q347" s="3" t="e">
        <f t="shared" si="81"/>
        <v>#VALUE!</v>
      </c>
      <c r="R347" s="3">
        <f t="shared" si="82"/>
        <v>6.1257422745431001E-17</v>
      </c>
      <c r="S347" s="3">
        <f t="shared" si="83"/>
        <v>1</v>
      </c>
      <c r="T347" s="4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1:59" s="35" customForma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4"/>
      <c r="N348" s="3">
        <v>343</v>
      </c>
      <c r="O348" s="3" t="str">
        <f t="shared" si="84"/>
        <v>NA</v>
      </c>
      <c r="P348" s="3" t="e">
        <f t="shared" si="80"/>
        <v>#VALUE!</v>
      </c>
      <c r="Q348" s="3" t="e">
        <f t="shared" si="81"/>
        <v>#VALUE!</v>
      </c>
      <c r="R348" s="3">
        <f t="shared" si="82"/>
        <v>0.57735026918962573</v>
      </c>
      <c r="S348" s="3">
        <f t="shared" si="83"/>
        <v>0</v>
      </c>
      <c r="T348" s="4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1:59" s="35" customForma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4"/>
      <c r="N349" s="3">
        <v>344</v>
      </c>
      <c r="O349" s="3" t="str">
        <f t="shared" si="84"/>
        <v>NA</v>
      </c>
      <c r="P349" s="3" t="e">
        <f t="shared" si="80"/>
        <v>#VALUE!</v>
      </c>
      <c r="Q349" s="3" t="e">
        <f t="shared" si="81"/>
        <v>#VALUE!</v>
      </c>
      <c r="R349" s="3">
        <f t="shared" si="82"/>
        <v>0.28867513459481303</v>
      </c>
      <c r="S349" s="3">
        <f t="shared" si="83"/>
        <v>-0.5</v>
      </c>
      <c r="T349" s="4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spans="1:59" s="35" customForma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4"/>
      <c r="N350" s="3">
        <v>345</v>
      </c>
      <c r="O350" s="3" t="str">
        <f t="shared" si="84"/>
        <v>NA</v>
      </c>
      <c r="P350" s="3" t="e">
        <f t="shared" si="80"/>
        <v>#VALUE!</v>
      </c>
      <c r="Q350" s="3" t="e">
        <f t="shared" si="81"/>
        <v>#VALUE!</v>
      </c>
      <c r="R350" s="3">
        <f t="shared" si="82"/>
        <v>-0.86602540378443849</v>
      </c>
      <c r="S350" s="3">
        <f t="shared" si="83"/>
        <v>-0.50000000000000033</v>
      </c>
      <c r="T350" s="4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spans="1:59" s="35" customForma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4"/>
      <c r="N351" s="3">
        <v>346</v>
      </c>
      <c r="O351" s="3" t="str">
        <f t="shared" si="84"/>
        <v>NA</v>
      </c>
      <c r="P351" s="3" t="e">
        <f t="shared" si="80"/>
        <v>#VALUE!</v>
      </c>
      <c r="Q351" s="3" t="e">
        <f t="shared" si="81"/>
        <v>#VALUE!</v>
      </c>
      <c r="R351" s="3">
        <f t="shared" si="82"/>
        <v>-0.28867513459481281</v>
      </c>
      <c r="S351" s="3">
        <f t="shared" si="83"/>
        <v>0.49999999999999983</v>
      </c>
      <c r="T351" s="4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spans="1:59" s="35" customForma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4"/>
      <c r="N352" s="3">
        <v>347</v>
      </c>
      <c r="O352" s="3" t="str">
        <f t="shared" si="84"/>
        <v>NA</v>
      </c>
      <c r="P352" s="3" t="e">
        <f t="shared" si="80"/>
        <v>#VALUE!</v>
      </c>
      <c r="Q352" s="3" t="e">
        <f t="shared" si="81"/>
        <v>#VALUE!</v>
      </c>
      <c r="R352" s="3">
        <f t="shared" si="82"/>
        <v>0.28867513459481292</v>
      </c>
      <c r="S352" s="3">
        <f t="shared" si="83"/>
        <v>0.50000000000000011</v>
      </c>
      <c r="T352" s="4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spans="1:59" s="35" customForma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4"/>
      <c r="N353" s="3">
        <v>348</v>
      </c>
      <c r="O353" s="3" t="str">
        <f t="shared" si="84"/>
        <v>NA</v>
      </c>
      <c r="P353" s="3" t="e">
        <f t="shared" si="80"/>
        <v>#VALUE!</v>
      </c>
      <c r="Q353" s="3" t="e">
        <f t="shared" si="81"/>
        <v>#VALUE!</v>
      </c>
      <c r="R353" s="3">
        <f t="shared" si="82"/>
        <v>0.86602540378443871</v>
      </c>
      <c r="S353" s="3">
        <f t="shared" si="83"/>
        <v>-0.49999999999999983</v>
      </c>
      <c r="T353" s="4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spans="1:59" s="35" customForma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4"/>
      <c r="N354" s="3">
        <v>349</v>
      </c>
      <c r="O354" s="3" t="str">
        <f t="shared" si="84"/>
        <v>NA</v>
      </c>
      <c r="P354" s="3" t="e">
        <f t="shared" si="80"/>
        <v>#VALUE!</v>
      </c>
      <c r="Q354" s="3" t="e">
        <f t="shared" si="81"/>
        <v>#VALUE!</v>
      </c>
      <c r="R354" s="3">
        <f t="shared" si="82"/>
        <v>-0.2886751345948127</v>
      </c>
      <c r="S354" s="3">
        <f t="shared" si="83"/>
        <v>-0.50000000000000022</v>
      </c>
      <c r="T354" s="4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spans="1:59" s="35" customForma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4"/>
      <c r="N355" s="3">
        <v>350</v>
      </c>
      <c r="O355" s="3" t="str">
        <f t="shared" si="84"/>
        <v>NA</v>
      </c>
      <c r="P355" s="3" t="e">
        <f t="shared" si="80"/>
        <v>#VALUE!</v>
      </c>
      <c r="Q355" s="3" t="e">
        <f t="shared" si="81"/>
        <v>#VALUE!</v>
      </c>
      <c r="R355" s="3">
        <f t="shared" si="82"/>
        <v>-0.57735026918962573</v>
      </c>
      <c r="S355" s="3">
        <f t="shared" si="83"/>
        <v>0</v>
      </c>
      <c r="T355" s="4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spans="1:59" s="35" customForma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4"/>
      <c r="N356" s="3">
        <v>351</v>
      </c>
      <c r="O356" s="3" t="str">
        <f t="shared" si="84"/>
        <v>NA</v>
      </c>
      <c r="P356" s="3" t="e">
        <f t="shared" si="80"/>
        <v>#VALUE!</v>
      </c>
      <c r="Q356" s="3" t="e">
        <f t="shared" si="81"/>
        <v>#VALUE!</v>
      </c>
      <c r="R356" s="3">
        <f t="shared" si="82"/>
        <v>6.1257422745431001E-17</v>
      </c>
      <c r="S356" s="3">
        <f t="shared" si="83"/>
        <v>1</v>
      </c>
      <c r="T356" s="4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spans="1:59" s="35" customForma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4"/>
      <c r="N357" s="3">
        <v>352</v>
      </c>
      <c r="O357" s="3" t="str">
        <f t="shared" si="84"/>
        <v>NA</v>
      </c>
      <c r="P357" s="3" t="e">
        <f t="shared" si="80"/>
        <v>#VALUE!</v>
      </c>
      <c r="Q357" s="3" t="e">
        <f t="shared" si="81"/>
        <v>#VALUE!</v>
      </c>
      <c r="R357" s="3">
        <f t="shared" si="82"/>
        <v>0.57735026918962573</v>
      </c>
      <c r="S357" s="3">
        <f t="shared" si="83"/>
        <v>0</v>
      </c>
      <c r="T357" s="4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spans="1:59" s="35" customForma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4"/>
      <c r="N358" s="3">
        <v>353</v>
      </c>
      <c r="O358" s="3" t="str">
        <f t="shared" si="84"/>
        <v>NA</v>
      </c>
      <c r="P358" s="3" t="e">
        <f t="shared" si="80"/>
        <v>#VALUE!</v>
      </c>
      <c r="Q358" s="3" t="e">
        <f t="shared" si="81"/>
        <v>#VALUE!</v>
      </c>
      <c r="R358" s="3">
        <f t="shared" si="82"/>
        <v>0.28867513459481303</v>
      </c>
      <c r="S358" s="3">
        <f t="shared" si="83"/>
        <v>-0.5</v>
      </c>
      <c r="T358" s="4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spans="1:59" s="35" customForma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4"/>
      <c r="N359" s="3">
        <v>354</v>
      </c>
      <c r="O359" s="3" t="str">
        <f t="shared" si="84"/>
        <v>NA</v>
      </c>
      <c r="P359" s="3" t="e">
        <f t="shared" si="80"/>
        <v>#VALUE!</v>
      </c>
      <c r="Q359" s="3" t="e">
        <f t="shared" si="81"/>
        <v>#VALUE!</v>
      </c>
      <c r="R359" s="3">
        <f t="shared" si="82"/>
        <v>-0.86602540378443849</v>
      </c>
      <c r="S359" s="3">
        <f t="shared" si="83"/>
        <v>-0.50000000000000033</v>
      </c>
      <c r="T359" s="4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spans="1:59" s="35" customForma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4"/>
      <c r="N360" s="3">
        <v>355</v>
      </c>
      <c r="O360" s="3" t="str">
        <f t="shared" si="84"/>
        <v>NA</v>
      </c>
      <c r="P360" s="3" t="e">
        <f t="shared" si="80"/>
        <v>#VALUE!</v>
      </c>
      <c r="Q360" s="3" t="e">
        <f t="shared" si="81"/>
        <v>#VALUE!</v>
      </c>
      <c r="R360" s="3">
        <f t="shared" si="82"/>
        <v>-0.28867513459481281</v>
      </c>
      <c r="S360" s="3">
        <f t="shared" si="83"/>
        <v>0.49999999999999983</v>
      </c>
      <c r="T360" s="4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spans="1:59" s="35" customForma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4"/>
      <c r="N361" s="3">
        <v>356</v>
      </c>
      <c r="O361" s="3" t="str">
        <f t="shared" si="84"/>
        <v>NA</v>
      </c>
      <c r="P361" s="3" t="e">
        <f t="shared" si="80"/>
        <v>#VALUE!</v>
      </c>
      <c r="Q361" s="3" t="e">
        <f t="shared" si="81"/>
        <v>#VALUE!</v>
      </c>
      <c r="R361" s="3">
        <f t="shared" si="82"/>
        <v>0.28867513459481292</v>
      </c>
      <c r="S361" s="3">
        <f t="shared" si="83"/>
        <v>0.50000000000000011</v>
      </c>
      <c r="T361" s="4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spans="1:59" s="35" customForma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4"/>
      <c r="N362" s="3">
        <v>357</v>
      </c>
      <c r="O362" s="3" t="str">
        <f t="shared" si="84"/>
        <v>NA</v>
      </c>
      <c r="P362" s="3" t="e">
        <f t="shared" si="80"/>
        <v>#VALUE!</v>
      </c>
      <c r="Q362" s="3" t="e">
        <f t="shared" si="81"/>
        <v>#VALUE!</v>
      </c>
      <c r="R362" s="3">
        <f t="shared" si="82"/>
        <v>0.86602540378443871</v>
      </c>
      <c r="S362" s="3">
        <f t="shared" si="83"/>
        <v>-0.49999999999999983</v>
      </c>
      <c r="T362" s="4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spans="1:59" s="35" customForma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4"/>
      <c r="N363" s="3">
        <v>358</v>
      </c>
      <c r="O363" s="3" t="str">
        <f t="shared" si="84"/>
        <v>NA</v>
      </c>
      <c r="P363" s="3" t="e">
        <f t="shared" si="80"/>
        <v>#VALUE!</v>
      </c>
      <c r="Q363" s="3" t="e">
        <f t="shared" si="81"/>
        <v>#VALUE!</v>
      </c>
      <c r="R363" s="3">
        <f t="shared" si="82"/>
        <v>-0.2886751345948127</v>
      </c>
      <c r="S363" s="3">
        <f t="shared" si="83"/>
        <v>-0.50000000000000022</v>
      </c>
      <c r="T363" s="4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spans="1:59" s="35" customForma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4"/>
      <c r="N364" s="3">
        <v>359</v>
      </c>
      <c r="O364" s="3" t="str">
        <f t="shared" si="84"/>
        <v>NA</v>
      </c>
      <c r="P364" s="3" t="e">
        <f t="shared" si="80"/>
        <v>#VALUE!</v>
      </c>
      <c r="Q364" s="3" t="e">
        <f t="shared" si="81"/>
        <v>#VALUE!</v>
      </c>
      <c r="R364" s="3">
        <f t="shared" si="82"/>
        <v>-0.57735026918962573</v>
      </c>
      <c r="S364" s="3">
        <f t="shared" si="83"/>
        <v>0</v>
      </c>
      <c r="T364" s="4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spans="1:59" s="35" customForma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4"/>
      <c r="N365" s="3">
        <v>360</v>
      </c>
      <c r="O365" s="3" t="str">
        <f t="shared" si="84"/>
        <v>NA</v>
      </c>
      <c r="P365" s="3" t="e">
        <f t="shared" si="80"/>
        <v>#VALUE!</v>
      </c>
      <c r="Q365" s="3" t="e">
        <f t="shared" si="81"/>
        <v>#VALUE!</v>
      </c>
      <c r="R365" s="3">
        <f t="shared" si="82"/>
        <v>6.1257422745431001E-17</v>
      </c>
      <c r="S365" s="3">
        <f t="shared" si="83"/>
        <v>1</v>
      </c>
      <c r="T365" s="4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spans="1:59" s="35" customForma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4"/>
      <c r="N366" s="3">
        <v>361</v>
      </c>
      <c r="O366" s="3" t="str">
        <f t="shared" si="84"/>
        <v>NA</v>
      </c>
      <c r="P366" s="3" t="e">
        <f t="shared" si="80"/>
        <v>#VALUE!</v>
      </c>
      <c r="Q366" s="3" t="e">
        <f t="shared" si="81"/>
        <v>#VALUE!</v>
      </c>
      <c r="R366" s="3">
        <f t="shared" si="82"/>
        <v>0.57735026918962573</v>
      </c>
      <c r="S366" s="3">
        <f t="shared" si="83"/>
        <v>0</v>
      </c>
      <c r="T366" s="4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spans="1:59" s="35" customForma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4"/>
      <c r="N367" s="3">
        <v>362</v>
      </c>
      <c r="O367" s="3" t="str">
        <f t="shared" si="84"/>
        <v>NA</v>
      </c>
      <c r="P367" s="3" t="e">
        <f t="shared" si="80"/>
        <v>#VALUE!</v>
      </c>
      <c r="Q367" s="3" t="e">
        <f t="shared" si="81"/>
        <v>#VALUE!</v>
      </c>
      <c r="R367" s="3">
        <f t="shared" si="82"/>
        <v>0.28867513459481303</v>
      </c>
      <c r="S367" s="3">
        <f t="shared" si="83"/>
        <v>-0.5</v>
      </c>
      <c r="T367" s="4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spans="1:59" s="35" customForma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4"/>
      <c r="N368" s="3">
        <v>363</v>
      </c>
      <c r="O368" s="3" t="str">
        <f t="shared" si="84"/>
        <v>NA</v>
      </c>
      <c r="P368" s="3" t="e">
        <f t="shared" si="80"/>
        <v>#VALUE!</v>
      </c>
      <c r="Q368" s="3" t="e">
        <f t="shared" si="81"/>
        <v>#VALUE!</v>
      </c>
      <c r="R368" s="3">
        <f t="shared" si="82"/>
        <v>-0.86602540378443849</v>
      </c>
      <c r="S368" s="3">
        <f t="shared" si="83"/>
        <v>-0.50000000000000033</v>
      </c>
      <c r="T368" s="4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spans="1:59" s="35" customForma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4"/>
      <c r="N369" s="3">
        <v>364</v>
      </c>
      <c r="O369" s="3" t="str">
        <f t="shared" si="84"/>
        <v>NA</v>
      </c>
      <c r="P369" s="3" t="e">
        <f t="shared" si="80"/>
        <v>#VALUE!</v>
      </c>
      <c r="Q369" s="3" t="e">
        <f t="shared" si="81"/>
        <v>#VALUE!</v>
      </c>
      <c r="R369" s="3">
        <f t="shared" si="82"/>
        <v>-0.28867513459481281</v>
      </c>
      <c r="S369" s="3">
        <f t="shared" si="83"/>
        <v>0.49999999999999983</v>
      </c>
      <c r="T369" s="4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spans="1:59" s="35" customForma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4"/>
      <c r="N370" s="3">
        <v>365</v>
      </c>
      <c r="O370" s="3" t="str">
        <f t="shared" si="84"/>
        <v>NA</v>
      </c>
      <c r="P370" s="3" t="e">
        <f t="shared" si="80"/>
        <v>#VALUE!</v>
      </c>
      <c r="Q370" s="3" t="e">
        <f t="shared" si="81"/>
        <v>#VALUE!</v>
      </c>
      <c r="R370" s="3">
        <f t="shared" si="82"/>
        <v>0.28867513459481292</v>
      </c>
      <c r="S370" s="3">
        <f t="shared" si="83"/>
        <v>0.50000000000000011</v>
      </c>
      <c r="T370" s="4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spans="1:59" s="35" customForma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4"/>
      <c r="N371" s="3">
        <v>366</v>
      </c>
      <c r="O371" s="3" t="str">
        <f t="shared" si="84"/>
        <v>NA</v>
      </c>
      <c r="P371" s="3" t="e">
        <f t="shared" si="80"/>
        <v>#VALUE!</v>
      </c>
      <c r="Q371" s="3" t="e">
        <f t="shared" si="81"/>
        <v>#VALUE!</v>
      </c>
      <c r="R371" s="3">
        <f t="shared" si="82"/>
        <v>0.86602540378443871</v>
      </c>
      <c r="S371" s="3">
        <f t="shared" si="83"/>
        <v>-0.49999999999999983</v>
      </c>
      <c r="T371" s="4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spans="1:59" s="35" customForma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4"/>
      <c r="N372" s="3">
        <v>367</v>
      </c>
      <c r="O372" s="3" t="str">
        <f t="shared" si="84"/>
        <v>NA</v>
      </c>
      <c r="P372" s="3" t="e">
        <f t="shared" si="80"/>
        <v>#VALUE!</v>
      </c>
      <c r="Q372" s="3" t="e">
        <f t="shared" si="81"/>
        <v>#VALUE!</v>
      </c>
      <c r="R372" s="3">
        <f t="shared" si="82"/>
        <v>-0.2886751345948127</v>
      </c>
      <c r="S372" s="3">
        <f t="shared" si="83"/>
        <v>-0.50000000000000022</v>
      </c>
      <c r="T372" s="4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spans="1:59" s="35" customForma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4"/>
      <c r="N373" s="3">
        <v>368</v>
      </c>
      <c r="O373" s="3" t="str">
        <f t="shared" si="84"/>
        <v>NA</v>
      </c>
      <c r="P373" s="3" t="e">
        <f t="shared" si="80"/>
        <v>#VALUE!</v>
      </c>
      <c r="Q373" s="3" t="e">
        <f t="shared" si="81"/>
        <v>#VALUE!</v>
      </c>
      <c r="R373" s="3">
        <f t="shared" si="82"/>
        <v>-0.57735026918962573</v>
      </c>
      <c r="S373" s="3">
        <f t="shared" si="83"/>
        <v>0</v>
      </c>
      <c r="T373" s="4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spans="1:59" s="35" customForma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4"/>
      <c r="N374" s="3">
        <v>369</v>
      </c>
      <c r="O374" s="3" t="str">
        <f t="shared" si="84"/>
        <v>NA</v>
      </c>
      <c r="P374" s="3" t="e">
        <f t="shared" si="80"/>
        <v>#VALUE!</v>
      </c>
      <c r="Q374" s="3" t="e">
        <f t="shared" si="81"/>
        <v>#VALUE!</v>
      </c>
      <c r="R374" s="3">
        <f t="shared" si="82"/>
        <v>6.1257422745431001E-17</v>
      </c>
      <c r="S374" s="3">
        <f t="shared" si="83"/>
        <v>1</v>
      </c>
      <c r="T374" s="4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spans="1:59" s="35" customForma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4"/>
      <c r="N375" s="3">
        <v>370</v>
      </c>
      <c r="O375" s="3" t="str">
        <f t="shared" si="84"/>
        <v>NA</v>
      </c>
      <c r="P375" s="3" t="e">
        <f t="shared" si="80"/>
        <v>#VALUE!</v>
      </c>
      <c r="Q375" s="3" t="e">
        <f t="shared" si="81"/>
        <v>#VALUE!</v>
      </c>
      <c r="R375" s="3">
        <f t="shared" si="82"/>
        <v>0.57735026918962573</v>
      </c>
      <c r="S375" s="3">
        <f t="shared" si="83"/>
        <v>0</v>
      </c>
      <c r="T375" s="4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spans="1:59" s="35" customForma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4"/>
      <c r="N376" s="3">
        <v>371</v>
      </c>
      <c r="O376" s="3" t="str">
        <f t="shared" si="84"/>
        <v>NA</v>
      </c>
      <c r="P376" s="3" t="e">
        <f t="shared" si="80"/>
        <v>#VALUE!</v>
      </c>
      <c r="Q376" s="3" t="e">
        <f t="shared" si="81"/>
        <v>#VALUE!</v>
      </c>
      <c r="R376" s="3">
        <f t="shared" si="82"/>
        <v>0.28867513459481303</v>
      </c>
      <c r="S376" s="3">
        <f t="shared" si="83"/>
        <v>-0.5</v>
      </c>
      <c r="T376" s="4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spans="1:59" s="35" customForma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4"/>
      <c r="N377" s="3">
        <v>372</v>
      </c>
      <c r="O377" s="3" t="str">
        <f t="shared" si="84"/>
        <v>NA</v>
      </c>
      <c r="P377" s="3" t="e">
        <f t="shared" si="80"/>
        <v>#VALUE!</v>
      </c>
      <c r="Q377" s="3" t="e">
        <f t="shared" si="81"/>
        <v>#VALUE!</v>
      </c>
      <c r="R377" s="3">
        <f t="shared" si="82"/>
        <v>-0.86602540378443849</v>
      </c>
      <c r="S377" s="3">
        <f t="shared" si="83"/>
        <v>-0.50000000000000033</v>
      </c>
      <c r="T377" s="4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spans="1:59" s="35" customForma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4"/>
      <c r="N378" s="3">
        <v>373</v>
      </c>
      <c r="O378" s="3" t="str">
        <f t="shared" si="84"/>
        <v>NA</v>
      </c>
      <c r="P378" s="3" t="e">
        <f t="shared" si="80"/>
        <v>#VALUE!</v>
      </c>
      <c r="Q378" s="3" t="e">
        <f t="shared" si="81"/>
        <v>#VALUE!</v>
      </c>
      <c r="R378" s="3">
        <f t="shared" si="82"/>
        <v>-0.28867513459481281</v>
      </c>
      <c r="S378" s="3">
        <f t="shared" si="83"/>
        <v>0.49999999999999983</v>
      </c>
      <c r="T378" s="4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spans="1:59" s="35" customForma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4"/>
      <c r="N379" s="3">
        <v>374</v>
      </c>
      <c r="O379" s="3" t="str">
        <f t="shared" si="84"/>
        <v>NA</v>
      </c>
      <c r="P379" s="3" t="e">
        <f t="shared" si="80"/>
        <v>#VALUE!</v>
      </c>
      <c r="Q379" s="3" t="e">
        <f t="shared" si="81"/>
        <v>#VALUE!</v>
      </c>
      <c r="R379" s="3">
        <f t="shared" si="82"/>
        <v>0.28867513459481292</v>
      </c>
      <c r="S379" s="3">
        <f t="shared" si="83"/>
        <v>0.50000000000000011</v>
      </c>
      <c r="T379" s="4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spans="1:59" s="35" customForma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4"/>
      <c r="N380" s="3">
        <v>375</v>
      </c>
      <c r="O380" s="3" t="str">
        <f t="shared" si="84"/>
        <v>NA</v>
      </c>
      <c r="P380" s="3" t="e">
        <f t="shared" si="80"/>
        <v>#VALUE!</v>
      </c>
      <c r="Q380" s="3" t="e">
        <f t="shared" si="81"/>
        <v>#VALUE!</v>
      </c>
      <c r="R380" s="3">
        <f t="shared" si="82"/>
        <v>0.86602540378443871</v>
      </c>
      <c r="S380" s="3">
        <f t="shared" si="83"/>
        <v>-0.49999999999999983</v>
      </c>
      <c r="T380" s="4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spans="1:59" s="35" customForma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4"/>
      <c r="N381" s="3">
        <v>376</v>
      </c>
      <c r="O381" s="3" t="str">
        <f t="shared" si="84"/>
        <v>NA</v>
      </c>
      <c r="P381" s="3" t="e">
        <f t="shared" si="80"/>
        <v>#VALUE!</v>
      </c>
      <c r="Q381" s="3" t="e">
        <f t="shared" si="81"/>
        <v>#VALUE!</v>
      </c>
      <c r="R381" s="3">
        <f t="shared" si="82"/>
        <v>-0.2886751345948127</v>
      </c>
      <c r="S381" s="3">
        <f t="shared" si="83"/>
        <v>-0.50000000000000022</v>
      </c>
      <c r="T381" s="4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spans="1:59" s="35" customForma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4"/>
      <c r="N382" s="3">
        <v>377</v>
      </c>
      <c r="O382" s="3" t="str">
        <f t="shared" si="84"/>
        <v>NA</v>
      </c>
      <c r="P382" s="3" t="e">
        <f t="shared" si="80"/>
        <v>#VALUE!</v>
      </c>
      <c r="Q382" s="3" t="e">
        <f t="shared" si="81"/>
        <v>#VALUE!</v>
      </c>
      <c r="R382" s="3">
        <f t="shared" si="82"/>
        <v>-0.57735026918962573</v>
      </c>
      <c r="S382" s="3">
        <f t="shared" si="83"/>
        <v>0</v>
      </c>
      <c r="T382" s="4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spans="1:59" s="35" customForma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4"/>
      <c r="N383" s="3">
        <v>378</v>
      </c>
      <c r="O383" s="3" t="str">
        <f t="shared" si="84"/>
        <v>NA</v>
      </c>
      <c r="P383" s="3" t="e">
        <f t="shared" si="80"/>
        <v>#VALUE!</v>
      </c>
      <c r="Q383" s="3" t="e">
        <f t="shared" si="81"/>
        <v>#VALUE!</v>
      </c>
      <c r="R383" s="3">
        <f t="shared" si="82"/>
        <v>6.1257422745431001E-17</v>
      </c>
      <c r="S383" s="3">
        <f t="shared" si="83"/>
        <v>1</v>
      </c>
      <c r="T383" s="4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spans="1:59" s="35" customForma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4"/>
      <c r="N384" s="3">
        <v>379</v>
      </c>
      <c r="O384" s="3" t="str">
        <f t="shared" si="84"/>
        <v>NA</v>
      </c>
      <c r="P384" s="3" t="e">
        <f t="shared" si="80"/>
        <v>#VALUE!</v>
      </c>
      <c r="Q384" s="3" t="e">
        <f t="shared" si="81"/>
        <v>#VALUE!</v>
      </c>
      <c r="R384" s="3">
        <f t="shared" si="82"/>
        <v>0.57735026918962573</v>
      </c>
      <c r="S384" s="3">
        <f t="shared" si="83"/>
        <v>0</v>
      </c>
      <c r="T384" s="4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spans="1:59" s="35" customForma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4"/>
      <c r="N385" s="3">
        <v>380</v>
      </c>
      <c r="O385" s="3" t="str">
        <f t="shared" si="84"/>
        <v>NA</v>
      </c>
      <c r="P385" s="3" t="e">
        <f t="shared" si="80"/>
        <v>#VALUE!</v>
      </c>
      <c r="Q385" s="3" t="e">
        <f t="shared" si="81"/>
        <v>#VALUE!</v>
      </c>
      <c r="R385" s="3">
        <f t="shared" si="82"/>
        <v>0.28867513459481303</v>
      </c>
      <c r="S385" s="3">
        <f t="shared" si="83"/>
        <v>-0.5</v>
      </c>
      <c r="T385" s="4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spans="1:59" s="35" customForma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4"/>
      <c r="N386" s="3">
        <v>381</v>
      </c>
      <c r="O386" s="3" t="str">
        <f t="shared" si="84"/>
        <v>NA</v>
      </c>
      <c r="P386" s="3" t="e">
        <f t="shared" si="80"/>
        <v>#VALUE!</v>
      </c>
      <c r="Q386" s="3" t="e">
        <f t="shared" si="81"/>
        <v>#VALUE!</v>
      </c>
      <c r="R386" s="3">
        <f t="shared" si="82"/>
        <v>-0.86602540378443849</v>
      </c>
      <c r="S386" s="3">
        <f t="shared" si="83"/>
        <v>-0.50000000000000033</v>
      </c>
      <c r="T386" s="4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spans="1:59" s="35" customForma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4"/>
      <c r="N387" s="3">
        <v>382</v>
      </c>
      <c r="O387" s="3" t="str">
        <f t="shared" si="84"/>
        <v>NA</v>
      </c>
      <c r="P387" s="3" t="e">
        <f t="shared" si="80"/>
        <v>#VALUE!</v>
      </c>
      <c r="Q387" s="3" t="e">
        <f t="shared" si="81"/>
        <v>#VALUE!</v>
      </c>
      <c r="R387" s="3">
        <f t="shared" si="82"/>
        <v>-0.28867513459481281</v>
      </c>
      <c r="S387" s="3">
        <f t="shared" si="83"/>
        <v>0.49999999999999983</v>
      </c>
      <c r="T387" s="4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spans="1:59" s="35" customForma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4"/>
      <c r="N388" s="3">
        <v>383</v>
      </c>
      <c r="O388" s="3" t="str">
        <f t="shared" si="84"/>
        <v>NA</v>
      </c>
      <c r="P388" s="3" t="e">
        <f t="shared" si="80"/>
        <v>#VALUE!</v>
      </c>
      <c r="Q388" s="3" t="e">
        <f t="shared" si="81"/>
        <v>#VALUE!</v>
      </c>
      <c r="R388" s="3">
        <f t="shared" si="82"/>
        <v>0.28867513459481292</v>
      </c>
      <c r="S388" s="3">
        <f t="shared" si="83"/>
        <v>0.50000000000000011</v>
      </c>
      <c r="T388" s="4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spans="1:59" s="35" customForma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4"/>
      <c r="N389" s="3">
        <v>384</v>
      </c>
      <c r="O389" s="3" t="str">
        <f t="shared" si="84"/>
        <v>NA</v>
      </c>
      <c r="P389" s="3" t="e">
        <f t="shared" ref="P389:P452" si="85">(1-MOD(O389-1,$E$1)/$E$1)*VLOOKUP(IF(INT((O389-1)/$E$1)=$A$1,1,INT((O389-1)/$E$1)+1),$A$7:$C$57,2)+MOD(O389-1,$E$1)/$E$1*VLOOKUP(IF(INT((O389-1)/$E$1)+1=$A$1,1,(INT((O389-1)/$E$1)+2)),$A$7:$C$57,2)</f>
        <v>#VALUE!</v>
      </c>
      <c r="Q389" s="3" t="e">
        <f t="shared" ref="Q389:Q452" si="86">(1-MOD(O389-1,$E$1)/$E$1)*VLOOKUP(IF(INT((O389-1)/$E$1)=$A$1,1,INT((O389-1)/$E$1)+1),$A$7:$C$57,3)+MOD(O389-1,$E$1)/$E$1*VLOOKUP(IF(INT((O389-1)/$E$1)+1=$A$1,1,(INT((O389-1)/$E$1)+2)),$A$7:$C$57,3)</f>
        <v>#VALUE!</v>
      </c>
      <c r="R389" s="3">
        <f t="shared" ref="R389:R452" si="87">VLOOKUP(MOD(N389*$C$1,$A$1*$E$1),$N$5:$Q$2019,3)</f>
        <v>0.86602540378443871</v>
      </c>
      <c r="S389" s="3">
        <f t="shared" ref="S389:S452" si="88">VLOOKUP(MOD(N389*$C$1,$A$1*$E$1),$N$5:$Q$2019,4)</f>
        <v>-0.49999999999999983</v>
      </c>
      <c r="T389" s="4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spans="1:59" s="35" customForma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4"/>
      <c r="N390" s="3">
        <v>385</v>
      </c>
      <c r="O390" s="3" t="str">
        <f t="shared" ref="O390:O453" si="89">IF($N$4&gt;=O389,O389+1,"NA")</f>
        <v>NA</v>
      </c>
      <c r="P390" s="3" t="e">
        <f t="shared" si="85"/>
        <v>#VALUE!</v>
      </c>
      <c r="Q390" s="3" t="e">
        <f t="shared" si="86"/>
        <v>#VALUE!</v>
      </c>
      <c r="R390" s="3">
        <f t="shared" si="87"/>
        <v>-0.2886751345948127</v>
      </c>
      <c r="S390" s="3">
        <f t="shared" si="88"/>
        <v>-0.50000000000000022</v>
      </c>
      <c r="T390" s="4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spans="1:59" s="35" customForma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4"/>
      <c r="N391" s="3">
        <v>386</v>
      </c>
      <c r="O391" s="3" t="str">
        <f t="shared" si="89"/>
        <v>NA</v>
      </c>
      <c r="P391" s="3" t="e">
        <f t="shared" si="85"/>
        <v>#VALUE!</v>
      </c>
      <c r="Q391" s="3" t="e">
        <f t="shared" si="86"/>
        <v>#VALUE!</v>
      </c>
      <c r="R391" s="3">
        <f t="shared" si="87"/>
        <v>-0.57735026918962573</v>
      </c>
      <c r="S391" s="3">
        <f t="shared" si="88"/>
        <v>0</v>
      </c>
      <c r="T391" s="4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spans="1:59" s="35" customForma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4"/>
      <c r="N392" s="3">
        <v>387</v>
      </c>
      <c r="O392" s="3" t="str">
        <f t="shared" si="89"/>
        <v>NA</v>
      </c>
      <c r="P392" s="3" t="e">
        <f t="shared" si="85"/>
        <v>#VALUE!</v>
      </c>
      <c r="Q392" s="3" t="e">
        <f t="shared" si="86"/>
        <v>#VALUE!</v>
      </c>
      <c r="R392" s="3">
        <f t="shared" si="87"/>
        <v>6.1257422745431001E-17</v>
      </c>
      <c r="S392" s="3">
        <f t="shared" si="88"/>
        <v>1</v>
      </c>
      <c r="T392" s="4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  <row r="393" spans="1:59" s="35" customForma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4"/>
      <c r="N393" s="3">
        <v>388</v>
      </c>
      <c r="O393" s="3" t="str">
        <f t="shared" si="89"/>
        <v>NA</v>
      </c>
      <c r="P393" s="3" t="e">
        <f t="shared" si="85"/>
        <v>#VALUE!</v>
      </c>
      <c r="Q393" s="3" t="e">
        <f t="shared" si="86"/>
        <v>#VALUE!</v>
      </c>
      <c r="R393" s="3">
        <f t="shared" si="87"/>
        <v>0.57735026918962573</v>
      </c>
      <c r="S393" s="3">
        <f t="shared" si="88"/>
        <v>0</v>
      </c>
      <c r="T393" s="4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</row>
    <row r="394" spans="1:59" s="35" customForma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4"/>
      <c r="N394" s="3">
        <v>389</v>
      </c>
      <c r="O394" s="3" t="str">
        <f t="shared" si="89"/>
        <v>NA</v>
      </c>
      <c r="P394" s="3" t="e">
        <f t="shared" si="85"/>
        <v>#VALUE!</v>
      </c>
      <c r="Q394" s="3" t="e">
        <f t="shared" si="86"/>
        <v>#VALUE!</v>
      </c>
      <c r="R394" s="3">
        <f t="shared" si="87"/>
        <v>0.28867513459481303</v>
      </c>
      <c r="S394" s="3">
        <f t="shared" si="88"/>
        <v>-0.5</v>
      </c>
      <c r="T394" s="4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</row>
    <row r="395" spans="1:59" s="35" customForma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4"/>
      <c r="N395" s="3">
        <v>390</v>
      </c>
      <c r="O395" s="3" t="str">
        <f t="shared" si="89"/>
        <v>NA</v>
      </c>
      <c r="P395" s="3" t="e">
        <f t="shared" si="85"/>
        <v>#VALUE!</v>
      </c>
      <c r="Q395" s="3" t="e">
        <f t="shared" si="86"/>
        <v>#VALUE!</v>
      </c>
      <c r="R395" s="3">
        <f t="shared" si="87"/>
        <v>-0.86602540378443849</v>
      </c>
      <c r="S395" s="3">
        <f t="shared" si="88"/>
        <v>-0.50000000000000033</v>
      </c>
      <c r="T395" s="4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</row>
    <row r="396" spans="1:59" s="35" customForma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4"/>
      <c r="N396" s="3">
        <v>391</v>
      </c>
      <c r="O396" s="3" t="str">
        <f t="shared" si="89"/>
        <v>NA</v>
      </c>
      <c r="P396" s="3" t="e">
        <f t="shared" si="85"/>
        <v>#VALUE!</v>
      </c>
      <c r="Q396" s="3" t="e">
        <f t="shared" si="86"/>
        <v>#VALUE!</v>
      </c>
      <c r="R396" s="3">
        <f t="shared" si="87"/>
        <v>-0.28867513459481281</v>
      </c>
      <c r="S396" s="3">
        <f t="shared" si="88"/>
        <v>0.49999999999999983</v>
      </c>
      <c r="T396" s="4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</row>
    <row r="397" spans="1:59" s="35" customForma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4"/>
      <c r="N397" s="3">
        <v>392</v>
      </c>
      <c r="O397" s="3" t="str">
        <f t="shared" si="89"/>
        <v>NA</v>
      </c>
      <c r="P397" s="3" t="e">
        <f t="shared" si="85"/>
        <v>#VALUE!</v>
      </c>
      <c r="Q397" s="3" t="e">
        <f t="shared" si="86"/>
        <v>#VALUE!</v>
      </c>
      <c r="R397" s="3">
        <f t="shared" si="87"/>
        <v>0.28867513459481292</v>
      </c>
      <c r="S397" s="3">
        <f t="shared" si="88"/>
        <v>0.50000000000000011</v>
      </c>
      <c r="T397" s="4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</row>
    <row r="398" spans="1:59" s="35" customForma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4"/>
      <c r="N398" s="3">
        <v>393</v>
      </c>
      <c r="O398" s="3" t="str">
        <f t="shared" si="89"/>
        <v>NA</v>
      </c>
      <c r="P398" s="3" t="e">
        <f t="shared" si="85"/>
        <v>#VALUE!</v>
      </c>
      <c r="Q398" s="3" t="e">
        <f t="shared" si="86"/>
        <v>#VALUE!</v>
      </c>
      <c r="R398" s="3">
        <f t="shared" si="87"/>
        <v>0.86602540378443871</v>
      </c>
      <c r="S398" s="3">
        <f t="shared" si="88"/>
        <v>-0.49999999999999983</v>
      </c>
      <c r="T398" s="4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</row>
    <row r="399" spans="1:59" s="35" customForma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4"/>
      <c r="N399" s="3">
        <v>394</v>
      </c>
      <c r="O399" s="3" t="str">
        <f t="shared" si="89"/>
        <v>NA</v>
      </c>
      <c r="P399" s="3" t="e">
        <f t="shared" si="85"/>
        <v>#VALUE!</v>
      </c>
      <c r="Q399" s="3" t="e">
        <f t="shared" si="86"/>
        <v>#VALUE!</v>
      </c>
      <c r="R399" s="3">
        <f t="shared" si="87"/>
        <v>-0.2886751345948127</v>
      </c>
      <c r="S399" s="3">
        <f t="shared" si="88"/>
        <v>-0.50000000000000022</v>
      </c>
      <c r="T399" s="4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</row>
    <row r="400" spans="1:59" s="35" customForma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4"/>
      <c r="N400" s="3">
        <v>395</v>
      </c>
      <c r="O400" s="3" t="str">
        <f t="shared" si="89"/>
        <v>NA</v>
      </c>
      <c r="P400" s="3" t="e">
        <f t="shared" si="85"/>
        <v>#VALUE!</v>
      </c>
      <c r="Q400" s="3" t="e">
        <f t="shared" si="86"/>
        <v>#VALUE!</v>
      </c>
      <c r="R400" s="3">
        <f t="shared" si="87"/>
        <v>-0.57735026918962573</v>
      </c>
      <c r="S400" s="3">
        <f t="shared" si="88"/>
        <v>0</v>
      </c>
      <c r="T400" s="4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</row>
    <row r="401" spans="1:59" s="35" customForma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4"/>
      <c r="N401" s="3">
        <v>396</v>
      </c>
      <c r="O401" s="3" t="str">
        <f t="shared" si="89"/>
        <v>NA</v>
      </c>
      <c r="P401" s="3" t="e">
        <f t="shared" si="85"/>
        <v>#VALUE!</v>
      </c>
      <c r="Q401" s="3" t="e">
        <f t="shared" si="86"/>
        <v>#VALUE!</v>
      </c>
      <c r="R401" s="3">
        <f t="shared" si="87"/>
        <v>6.1257422745431001E-17</v>
      </c>
      <c r="S401" s="3">
        <f t="shared" si="88"/>
        <v>1</v>
      </c>
      <c r="T401" s="4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</row>
    <row r="402" spans="1:59" s="35" customForma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4"/>
      <c r="N402" s="3">
        <v>397</v>
      </c>
      <c r="O402" s="3" t="str">
        <f t="shared" si="89"/>
        <v>NA</v>
      </c>
      <c r="P402" s="3" t="e">
        <f t="shared" si="85"/>
        <v>#VALUE!</v>
      </c>
      <c r="Q402" s="3" t="e">
        <f t="shared" si="86"/>
        <v>#VALUE!</v>
      </c>
      <c r="R402" s="3">
        <f t="shared" si="87"/>
        <v>0.57735026918962573</v>
      </c>
      <c r="S402" s="3">
        <f t="shared" si="88"/>
        <v>0</v>
      </c>
      <c r="T402" s="4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</row>
    <row r="403" spans="1:59" s="35" customForma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4"/>
      <c r="N403" s="3">
        <v>398</v>
      </c>
      <c r="O403" s="3" t="str">
        <f t="shared" si="89"/>
        <v>NA</v>
      </c>
      <c r="P403" s="3" t="e">
        <f t="shared" si="85"/>
        <v>#VALUE!</v>
      </c>
      <c r="Q403" s="3" t="e">
        <f t="shared" si="86"/>
        <v>#VALUE!</v>
      </c>
      <c r="R403" s="3">
        <f t="shared" si="87"/>
        <v>0.28867513459481303</v>
      </c>
      <c r="S403" s="3">
        <f t="shared" si="88"/>
        <v>-0.5</v>
      </c>
      <c r="T403" s="4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</row>
    <row r="404" spans="1:59" s="35" customForma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4"/>
      <c r="N404" s="3">
        <v>399</v>
      </c>
      <c r="O404" s="3" t="str">
        <f t="shared" si="89"/>
        <v>NA</v>
      </c>
      <c r="P404" s="3" t="e">
        <f t="shared" si="85"/>
        <v>#VALUE!</v>
      </c>
      <c r="Q404" s="3" t="e">
        <f t="shared" si="86"/>
        <v>#VALUE!</v>
      </c>
      <c r="R404" s="3">
        <f t="shared" si="87"/>
        <v>-0.86602540378443849</v>
      </c>
      <c r="S404" s="3">
        <f t="shared" si="88"/>
        <v>-0.50000000000000033</v>
      </c>
      <c r="T404" s="4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</row>
    <row r="405" spans="1:59" s="35" customForma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4"/>
      <c r="N405" s="3">
        <v>400</v>
      </c>
      <c r="O405" s="3" t="str">
        <f t="shared" si="89"/>
        <v>NA</v>
      </c>
      <c r="P405" s="3" t="e">
        <f t="shared" si="85"/>
        <v>#VALUE!</v>
      </c>
      <c r="Q405" s="3" t="e">
        <f t="shared" si="86"/>
        <v>#VALUE!</v>
      </c>
      <c r="R405" s="3">
        <f t="shared" si="87"/>
        <v>-0.28867513459481281</v>
      </c>
      <c r="S405" s="3">
        <f t="shared" si="88"/>
        <v>0.49999999999999983</v>
      </c>
      <c r="T405" s="4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</row>
    <row r="406" spans="1:59" s="35" customForma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4"/>
      <c r="N406" s="3">
        <v>401</v>
      </c>
      <c r="O406" s="3" t="str">
        <f t="shared" si="89"/>
        <v>NA</v>
      </c>
      <c r="P406" s="3" t="e">
        <f t="shared" si="85"/>
        <v>#VALUE!</v>
      </c>
      <c r="Q406" s="3" t="e">
        <f t="shared" si="86"/>
        <v>#VALUE!</v>
      </c>
      <c r="R406" s="3">
        <f t="shared" si="87"/>
        <v>0.28867513459481292</v>
      </c>
      <c r="S406" s="3">
        <f t="shared" si="88"/>
        <v>0.50000000000000011</v>
      </c>
      <c r="T406" s="4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</row>
    <row r="407" spans="1:59" s="35" customForma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4"/>
      <c r="N407" s="3">
        <v>402</v>
      </c>
      <c r="O407" s="3" t="str">
        <f t="shared" si="89"/>
        <v>NA</v>
      </c>
      <c r="P407" s="3" t="e">
        <f t="shared" si="85"/>
        <v>#VALUE!</v>
      </c>
      <c r="Q407" s="3" t="e">
        <f t="shared" si="86"/>
        <v>#VALUE!</v>
      </c>
      <c r="R407" s="3">
        <f t="shared" si="87"/>
        <v>0.86602540378443871</v>
      </c>
      <c r="S407" s="3">
        <f t="shared" si="88"/>
        <v>-0.49999999999999983</v>
      </c>
      <c r="T407" s="4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</row>
    <row r="408" spans="1:59" s="35" customForma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4"/>
      <c r="N408" s="3">
        <v>403</v>
      </c>
      <c r="O408" s="3" t="str">
        <f t="shared" si="89"/>
        <v>NA</v>
      </c>
      <c r="P408" s="3" t="e">
        <f t="shared" si="85"/>
        <v>#VALUE!</v>
      </c>
      <c r="Q408" s="3" t="e">
        <f t="shared" si="86"/>
        <v>#VALUE!</v>
      </c>
      <c r="R408" s="3">
        <f t="shared" si="87"/>
        <v>-0.2886751345948127</v>
      </c>
      <c r="S408" s="3">
        <f t="shared" si="88"/>
        <v>-0.50000000000000022</v>
      </c>
      <c r="T408" s="4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</row>
    <row r="409" spans="1:59" s="35" customForma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4"/>
      <c r="N409" s="3">
        <v>404</v>
      </c>
      <c r="O409" s="3" t="str">
        <f t="shared" si="89"/>
        <v>NA</v>
      </c>
      <c r="P409" s="3" t="e">
        <f t="shared" si="85"/>
        <v>#VALUE!</v>
      </c>
      <c r="Q409" s="3" t="e">
        <f t="shared" si="86"/>
        <v>#VALUE!</v>
      </c>
      <c r="R409" s="3">
        <f t="shared" si="87"/>
        <v>-0.57735026918962573</v>
      </c>
      <c r="S409" s="3">
        <f t="shared" si="88"/>
        <v>0</v>
      </c>
      <c r="T409" s="4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</row>
    <row r="410" spans="1:59" s="35" customForma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4"/>
      <c r="N410" s="3">
        <v>405</v>
      </c>
      <c r="O410" s="3" t="str">
        <f t="shared" si="89"/>
        <v>NA</v>
      </c>
      <c r="P410" s="3" t="e">
        <f t="shared" si="85"/>
        <v>#VALUE!</v>
      </c>
      <c r="Q410" s="3" t="e">
        <f t="shared" si="86"/>
        <v>#VALUE!</v>
      </c>
      <c r="R410" s="3">
        <f t="shared" si="87"/>
        <v>6.1257422745431001E-17</v>
      </c>
      <c r="S410" s="3">
        <f t="shared" si="88"/>
        <v>1</v>
      </c>
      <c r="T410" s="4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</row>
    <row r="411" spans="1:59" s="35" customForma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4"/>
      <c r="N411" s="3">
        <v>406</v>
      </c>
      <c r="O411" s="3" t="str">
        <f t="shared" si="89"/>
        <v>NA</v>
      </c>
      <c r="P411" s="3" t="e">
        <f t="shared" si="85"/>
        <v>#VALUE!</v>
      </c>
      <c r="Q411" s="3" t="e">
        <f t="shared" si="86"/>
        <v>#VALUE!</v>
      </c>
      <c r="R411" s="3">
        <f t="shared" si="87"/>
        <v>0.57735026918962573</v>
      </c>
      <c r="S411" s="3">
        <f t="shared" si="88"/>
        <v>0</v>
      </c>
      <c r="T411" s="4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</row>
    <row r="412" spans="1:59" s="35" customForma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4"/>
      <c r="N412" s="3">
        <v>407</v>
      </c>
      <c r="O412" s="3" t="str">
        <f t="shared" si="89"/>
        <v>NA</v>
      </c>
      <c r="P412" s="3" t="e">
        <f t="shared" si="85"/>
        <v>#VALUE!</v>
      </c>
      <c r="Q412" s="3" t="e">
        <f t="shared" si="86"/>
        <v>#VALUE!</v>
      </c>
      <c r="R412" s="3">
        <f t="shared" si="87"/>
        <v>0.28867513459481303</v>
      </c>
      <c r="S412" s="3">
        <f t="shared" si="88"/>
        <v>-0.5</v>
      </c>
      <c r="T412" s="4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</row>
    <row r="413" spans="1:59" s="35" customForma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4"/>
      <c r="N413" s="3">
        <v>408</v>
      </c>
      <c r="O413" s="3" t="str">
        <f t="shared" si="89"/>
        <v>NA</v>
      </c>
      <c r="P413" s="3" t="e">
        <f t="shared" si="85"/>
        <v>#VALUE!</v>
      </c>
      <c r="Q413" s="3" t="e">
        <f t="shared" si="86"/>
        <v>#VALUE!</v>
      </c>
      <c r="R413" s="3">
        <f t="shared" si="87"/>
        <v>-0.86602540378443849</v>
      </c>
      <c r="S413" s="3">
        <f t="shared" si="88"/>
        <v>-0.50000000000000033</v>
      </c>
      <c r="T413" s="4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</row>
    <row r="414" spans="1:59" s="35" customForma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4"/>
      <c r="N414" s="3">
        <v>409</v>
      </c>
      <c r="O414" s="3" t="str">
        <f t="shared" si="89"/>
        <v>NA</v>
      </c>
      <c r="P414" s="3" t="e">
        <f t="shared" si="85"/>
        <v>#VALUE!</v>
      </c>
      <c r="Q414" s="3" t="e">
        <f t="shared" si="86"/>
        <v>#VALUE!</v>
      </c>
      <c r="R414" s="3">
        <f t="shared" si="87"/>
        <v>-0.28867513459481281</v>
      </c>
      <c r="S414" s="3">
        <f t="shared" si="88"/>
        <v>0.49999999999999983</v>
      </c>
      <c r="T414" s="4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</row>
    <row r="415" spans="1:59" s="35" customForma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4"/>
      <c r="N415" s="3">
        <v>410</v>
      </c>
      <c r="O415" s="3" t="str">
        <f t="shared" si="89"/>
        <v>NA</v>
      </c>
      <c r="P415" s="3" t="e">
        <f t="shared" si="85"/>
        <v>#VALUE!</v>
      </c>
      <c r="Q415" s="3" t="e">
        <f t="shared" si="86"/>
        <v>#VALUE!</v>
      </c>
      <c r="R415" s="3">
        <f t="shared" si="87"/>
        <v>0.28867513459481292</v>
      </c>
      <c r="S415" s="3">
        <f t="shared" si="88"/>
        <v>0.50000000000000011</v>
      </c>
      <c r="T415" s="4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</row>
    <row r="416" spans="1:59" s="35" customForma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4"/>
      <c r="N416" s="3">
        <v>411</v>
      </c>
      <c r="O416" s="3" t="str">
        <f t="shared" si="89"/>
        <v>NA</v>
      </c>
      <c r="P416" s="3" t="e">
        <f t="shared" si="85"/>
        <v>#VALUE!</v>
      </c>
      <c r="Q416" s="3" t="e">
        <f t="shared" si="86"/>
        <v>#VALUE!</v>
      </c>
      <c r="R416" s="3">
        <f t="shared" si="87"/>
        <v>0.86602540378443871</v>
      </c>
      <c r="S416" s="3">
        <f t="shared" si="88"/>
        <v>-0.49999999999999983</v>
      </c>
      <c r="T416" s="4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</row>
    <row r="417" spans="1:59" s="35" customForma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4"/>
      <c r="N417" s="3">
        <v>412</v>
      </c>
      <c r="O417" s="3" t="str">
        <f t="shared" si="89"/>
        <v>NA</v>
      </c>
      <c r="P417" s="3" t="e">
        <f t="shared" si="85"/>
        <v>#VALUE!</v>
      </c>
      <c r="Q417" s="3" t="e">
        <f t="shared" si="86"/>
        <v>#VALUE!</v>
      </c>
      <c r="R417" s="3">
        <f t="shared" si="87"/>
        <v>-0.2886751345948127</v>
      </c>
      <c r="S417" s="3">
        <f t="shared" si="88"/>
        <v>-0.50000000000000022</v>
      </c>
      <c r="T417" s="4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</row>
    <row r="418" spans="1:59" s="35" customForma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4"/>
      <c r="N418" s="3">
        <v>413</v>
      </c>
      <c r="O418" s="3" t="str">
        <f t="shared" si="89"/>
        <v>NA</v>
      </c>
      <c r="P418" s="3" t="e">
        <f t="shared" si="85"/>
        <v>#VALUE!</v>
      </c>
      <c r="Q418" s="3" t="e">
        <f t="shared" si="86"/>
        <v>#VALUE!</v>
      </c>
      <c r="R418" s="3">
        <f t="shared" si="87"/>
        <v>-0.57735026918962573</v>
      </c>
      <c r="S418" s="3">
        <f t="shared" si="88"/>
        <v>0</v>
      </c>
      <c r="T418" s="4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</row>
    <row r="419" spans="1:59" s="35" customForma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4"/>
      <c r="N419" s="3">
        <v>414</v>
      </c>
      <c r="O419" s="3" t="str">
        <f t="shared" si="89"/>
        <v>NA</v>
      </c>
      <c r="P419" s="3" t="e">
        <f t="shared" si="85"/>
        <v>#VALUE!</v>
      </c>
      <c r="Q419" s="3" t="e">
        <f t="shared" si="86"/>
        <v>#VALUE!</v>
      </c>
      <c r="R419" s="3">
        <f t="shared" si="87"/>
        <v>6.1257422745431001E-17</v>
      </c>
      <c r="S419" s="3">
        <f t="shared" si="88"/>
        <v>1</v>
      </c>
      <c r="T419" s="4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</row>
    <row r="420" spans="1:59" s="35" customForma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4"/>
      <c r="N420" s="3">
        <v>415</v>
      </c>
      <c r="O420" s="3" t="str">
        <f t="shared" si="89"/>
        <v>NA</v>
      </c>
      <c r="P420" s="3" t="e">
        <f t="shared" si="85"/>
        <v>#VALUE!</v>
      </c>
      <c r="Q420" s="3" t="e">
        <f t="shared" si="86"/>
        <v>#VALUE!</v>
      </c>
      <c r="R420" s="3">
        <f t="shared" si="87"/>
        <v>0.57735026918962573</v>
      </c>
      <c r="S420" s="3">
        <f t="shared" si="88"/>
        <v>0</v>
      </c>
      <c r="T420" s="4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</row>
    <row r="421" spans="1:59" s="35" customForma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4"/>
      <c r="N421" s="3">
        <v>416</v>
      </c>
      <c r="O421" s="3" t="str">
        <f t="shared" si="89"/>
        <v>NA</v>
      </c>
      <c r="P421" s="3" t="e">
        <f t="shared" si="85"/>
        <v>#VALUE!</v>
      </c>
      <c r="Q421" s="3" t="e">
        <f t="shared" si="86"/>
        <v>#VALUE!</v>
      </c>
      <c r="R421" s="3">
        <f t="shared" si="87"/>
        <v>0.28867513459481303</v>
      </c>
      <c r="S421" s="3">
        <f t="shared" si="88"/>
        <v>-0.5</v>
      </c>
      <c r="T421" s="4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</row>
    <row r="422" spans="1:59" s="35" customForma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4"/>
      <c r="N422" s="3">
        <v>417</v>
      </c>
      <c r="O422" s="3" t="str">
        <f t="shared" si="89"/>
        <v>NA</v>
      </c>
      <c r="P422" s="3" t="e">
        <f t="shared" si="85"/>
        <v>#VALUE!</v>
      </c>
      <c r="Q422" s="3" t="e">
        <f t="shared" si="86"/>
        <v>#VALUE!</v>
      </c>
      <c r="R422" s="3">
        <f t="shared" si="87"/>
        <v>-0.86602540378443849</v>
      </c>
      <c r="S422" s="3">
        <f t="shared" si="88"/>
        <v>-0.50000000000000033</v>
      </c>
      <c r="T422" s="4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</row>
    <row r="423" spans="1:59" s="35" customForma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4"/>
      <c r="N423" s="3">
        <v>418</v>
      </c>
      <c r="O423" s="3" t="str">
        <f t="shared" si="89"/>
        <v>NA</v>
      </c>
      <c r="P423" s="3" t="e">
        <f t="shared" si="85"/>
        <v>#VALUE!</v>
      </c>
      <c r="Q423" s="3" t="e">
        <f t="shared" si="86"/>
        <v>#VALUE!</v>
      </c>
      <c r="R423" s="3">
        <f t="shared" si="87"/>
        <v>-0.28867513459481281</v>
      </c>
      <c r="S423" s="3">
        <f t="shared" si="88"/>
        <v>0.49999999999999983</v>
      </c>
      <c r="T423" s="4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</row>
    <row r="424" spans="1:59" s="35" customForma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4"/>
      <c r="N424" s="3">
        <v>419</v>
      </c>
      <c r="O424" s="3" t="str">
        <f t="shared" si="89"/>
        <v>NA</v>
      </c>
      <c r="P424" s="3" t="e">
        <f t="shared" si="85"/>
        <v>#VALUE!</v>
      </c>
      <c r="Q424" s="3" t="e">
        <f t="shared" si="86"/>
        <v>#VALUE!</v>
      </c>
      <c r="R424" s="3">
        <f t="shared" si="87"/>
        <v>0.28867513459481292</v>
      </c>
      <c r="S424" s="3">
        <f t="shared" si="88"/>
        <v>0.50000000000000011</v>
      </c>
      <c r="T424" s="4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</row>
    <row r="425" spans="1:59" s="35" customForma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4"/>
      <c r="N425" s="3">
        <v>420</v>
      </c>
      <c r="O425" s="3" t="str">
        <f t="shared" si="89"/>
        <v>NA</v>
      </c>
      <c r="P425" s="3" t="e">
        <f t="shared" si="85"/>
        <v>#VALUE!</v>
      </c>
      <c r="Q425" s="3" t="e">
        <f t="shared" si="86"/>
        <v>#VALUE!</v>
      </c>
      <c r="R425" s="3">
        <f t="shared" si="87"/>
        <v>0.86602540378443871</v>
      </c>
      <c r="S425" s="3">
        <f t="shared" si="88"/>
        <v>-0.49999999999999983</v>
      </c>
      <c r="T425" s="4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</row>
    <row r="426" spans="1:59" s="35" customForma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4"/>
      <c r="N426" s="3">
        <v>421</v>
      </c>
      <c r="O426" s="3" t="str">
        <f t="shared" si="89"/>
        <v>NA</v>
      </c>
      <c r="P426" s="3" t="e">
        <f t="shared" si="85"/>
        <v>#VALUE!</v>
      </c>
      <c r="Q426" s="3" t="e">
        <f t="shared" si="86"/>
        <v>#VALUE!</v>
      </c>
      <c r="R426" s="3">
        <f t="shared" si="87"/>
        <v>-0.2886751345948127</v>
      </c>
      <c r="S426" s="3">
        <f t="shared" si="88"/>
        <v>-0.50000000000000022</v>
      </c>
      <c r="T426" s="4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</row>
    <row r="427" spans="1:59" s="35" customForma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4"/>
      <c r="N427" s="3">
        <v>422</v>
      </c>
      <c r="O427" s="3" t="str">
        <f t="shared" si="89"/>
        <v>NA</v>
      </c>
      <c r="P427" s="3" t="e">
        <f t="shared" si="85"/>
        <v>#VALUE!</v>
      </c>
      <c r="Q427" s="3" t="e">
        <f t="shared" si="86"/>
        <v>#VALUE!</v>
      </c>
      <c r="R427" s="3">
        <f t="shared" si="87"/>
        <v>-0.57735026918962573</v>
      </c>
      <c r="S427" s="3">
        <f t="shared" si="88"/>
        <v>0</v>
      </c>
      <c r="T427" s="4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</row>
    <row r="428" spans="1:59" s="35" customForma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4"/>
      <c r="N428" s="3">
        <v>423</v>
      </c>
      <c r="O428" s="3" t="str">
        <f t="shared" si="89"/>
        <v>NA</v>
      </c>
      <c r="P428" s="3" t="e">
        <f t="shared" si="85"/>
        <v>#VALUE!</v>
      </c>
      <c r="Q428" s="3" t="e">
        <f t="shared" si="86"/>
        <v>#VALUE!</v>
      </c>
      <c r="R428" s="3">
        <f t="shared" si="87"/>
        <v>6.1257422745431001E-17</v>
      </c>
      <c r="S428" s="3">
        <f t="shared" si="88"/>
        <v>1</v>
      </c>
      <c r="T428" s="4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</row>
    <row r="429" spans="1:59" s="35" customForma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4"/>
      <c r="N429" s="3">
        <v>424</v>
      </c>
      <c r="O429" s="3" t="str">
        <f t="shared" si="89"/>
        <v>NA</v>
      </c>
      <c r="P429" s="3" t="e">
        <f t="shared" si="85"/>
        <v>#VALUE!</v>
      </c>
      <c r="Q429" s="3" t="e">
        <f t="shared" si="86"/>
        <v>#VALUE!</v>
      </c>
      <c r="R429" s="3">
        <f t="shared" si="87"/>
        <v>0.57735026918962573</v>
      </c>
      <c r="S429" s="3">
        <f t="shared" si="88"/>
        <v>0</v>
      </c>
      <c r="T429" s="4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</row>
    <row r="430" spans="1:59" s="35" customForma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4"/>
      <c r="N430" s="3">
        <v>425</v>
      </c>
      <c r="O430" s="3" t="str">
        <f t="shared" si="89"/>
        <v>NA</v>
      </c>
      <c r="P430" s="3" t="e">
        <f t="shared" si="85"/>
        <v>#VALUE!</v>
      </c>
      <c r="Q430" s="3" t="e">
        <f t="shared" si="86"/>
        <v>#VALUE!</v>
      </c>
      <c r="R430" s="3">
        <f t="shared" si="87"/>
        <v>0.28867513459481303</v>
      </c>
      <c r="S430" s="3">
        <f t="shared" si="88"/>
        <v>-0.5</v>
      </c>
      <c r="T430" s="4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</row>
    <row r="431" spans="1:59" s="35" customForma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4"/>
      <c r="N431" s="3">
        <v>426</v>
      </c>
      <c r="O431" s="3" t="str">
        <f t="shared" si="89"/>
        <v>NA</v>
      </c>
      <c r="P431" s="3" t="e">
        <f t="shared" si="85"/>
        <v>#VALUE!</v>
      </c>
      <c r="Q431" s="3" t="e">
        <f t="shared" si="86"/>
        <v>#VALUE!</v>
      </c>
      <c r="R431" s="3">
        <f t="shared" si="87"/>
        <v>-0.86602540378443849</v>
      </c>
      <c r="S431" s="3">
        <f t="shared" si="88"/>
        <v>-0.50000000000000033</v>
      </c>
      <c r="T431" s="4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</row>
    <row r="432" spans="1:59" s="35" customForma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4"/>
      <c r="N432" s="3">
        <v>427</v>
      </c>
      <c r="O432" s="3" t="str">
        <f t="shared" si="89"/>
        <v>NA</v>
      </c>
      <c r="P432" s="3" t="e">
        <f t="shared" si="85"/>
        <v>#VALUE!</v>
      </c>
      <c r="Q432" s="3" t="e">
        <f t="shared" si="86"/>
        <v>#VALUE!</v>
      </c>
      <c r="R432" s="3">
        <f t="shared" si="87"/>
        <v>-0.28867513459481281</v>
      </c>
      <c r="S432" s="3">
        <f t="shared" si="88"/>
        <v>0.49999999999999983</v>
      </c>
      <c r="T432" s="4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</row>
    <row r="433" spans="1:59" s="35" customForma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4"/>
      <c r="N433" s="3">
        <v>428</v>
      </c>
      <c r="O433" s="3" t="str">
        <f t="shared" si="89"/>
        <v>NA</v>
      </c>
      <c r="P433" s="3" t="e">
        <f t="shared" si="85"/>
        <v>#VALUE!</v>
      </c>
      <c r="Q433" s="3" t="e">
        <f t="shared" si="86"/>
        <v>#VALUE!</v>
      </c>
      <c r="R433" s="3">
        <f t="shared" si="87"/>
        <v>0.28867513459481292</v>
      </c>
      <c r="S433" s="3">
        <f t="shared" si="88"/>
        <v>0.50000000000000011</v>
      </c>
      <c r="T433" s="4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</row>
    <row r="434" spans="1:59" s="35" customForma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4"/>
      <c r="N434" s="3">
        <v>429</v>
      </c>
      <c r="O434" s="3" t="str">
        <f t="shared" si="89"/>
        <v>NA</v>
      </c>
      <c r="P434" s="3" t="e">
        <f t="shared" si="85"/>
        <v>#VALUE!</v>
      </c>
      <c r="Q434" s="3" t="e">
        <f t="shared" si="86"/>
        <v>#VALUE!</v>
      </c>
      <c r="R434" s="3">
        <f t="shared" si="87"/>
        <v>0.86602540378443871</v>
      </c>
      <c r="S434" s="3">
        <f t="shared" si="88"/>
        <v>-0.49999999999999983</v>
      </c>
      <c r="T434" s="4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</row>
    <row r="435" spans="1:59" s="35" customForma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4"/>
      <c r="N435" s="3">
        <v>430</v>
      </c>
      <c r="O435" s="3" t="str">
        <f t="shared" si="89"/>
        <v>NA</v>
      </c>
      <c r="P435" s="3" t="e">
        <f t="shared" si="85"/>
        <v>#VALUE!</v>
      </c>
      <c r="Q435" s="3" t="e">
        <f t="shared" si="86"/>
        <v>#VALUE!</v>
      </c>
      <c r="R435" s="3">
        <f t="shared" si="87"/>
        <v>-0.2886751345948127</v>
      </c>
      <c r="S435" s="3">
        <f t="shared" si="88"/>
        <v>-0.50000000000000022</v>
      </c>
      <c r="T435" s="4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</row>
    <row r="436" spans="1:59" s="35" customForma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4"/>
      <c r="N436" s="3">
        <v>431</v>
      </c>
      <c r="O436" s="3" t="str">
        <f t="shared" si="89"/>
        <v>NA</v>
      </c>
      <c r="P436" s="3" t="e">
        <f t="shared" si="85"/>
        <v>#VALUE!</v>
      </c>
      <c r="Q436" s="3" t="e">
        <f t="shared" si="86"/>
        <v>#VALUE!</v>
      </c>
      <c r="R436" s="3">
        <f t="shared" si="87"/>
        <v>-0.57735026918962573</v>
      </c>
      <c r="S436" s="3">
        <f t="shared" si="88"/>
        <v>0</v>
      </c>
      <c r="T436" s="4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</row>
    <row r="437" spans="1:59" s="35" customForma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4"/>
      <c r="N437" s="3">
        <v>432</v>
      </c>
      <c r="O437" s="3" t="str">
        <f t="shared" si="89"/>
        <v>NA</v>
      </c>
      <c r="P437" s="3" t="e">
        <f t="shared" si="85"/>
        <v>#VALUE!</v>
      </c>
      <c r="Q437" s="3" t="e">
        <f t="shared" si="86"/>
        <v>#VALUE!</v>
      </c>
      <c r="R437" s="3">
        <f t="shared" si="87"/>
        <v>6.1257422745431001E-17</v>
      </c>
      <c r="S437" s="3">
        <f t="shared" si="88"/>
        <v>1</v>
      </c>
      <c r="T437" s="4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</row>
    <row r="438" spans="1:59" s="35" customForma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4"/>
      <c r="N438" s="3">
        <v>433</v>
      </c>
      <c r="O438" s="3" t="str">
        <f t="shared" si="89"/>
        <v>NA</v>
      </c>
      <c r="P438" s="3" t="e">
        <f t="shared" si="85"/>
        <v>#VALUE!</v>
      </c>
      <c r="Q438" s="3" t="e">
        <f t="shared" si="86"/>
        <v>#VALUE!</v>
      </c>
      <c r="R438" s="3">
        <f t="shared" si="87"/>
        <v>0.57735026918962573</v>
      </c>
      <c r="S438" s="3">
        <f t="shared" si="88"/>
        <v>0</v>
      </c>
      <c r="T438" s="4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</row>
    <row r="439" spans="1:59" s="35" customForma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4"/>
      <c r="N439" s="3">
        <v>434</v>
      </c>
      <c r="O439" s="3" t="str">
        <f t="shared" si="89"/>
        <v>NA</v>
      </c>
      <c r="P439" s="3" t="e">
        <f t="shared" si="85"/>
        <v>#VALUE!</v>
      </c>
      <c r="Q439" s="3" t="e">
        <f t="shared" si="86"/>
        <v>#VALUE!</v>
      </c>
      <c r="R439" s="3">
        <f t="shared" si="87"/>
        <v>0.28867513459481303</v>
      </c>
      <c r="S439" s="3">
        <f t="shared" si="88"/>
        <v>-0.5</v>
      </c>
      <c r="T439" s="4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</row>
    <row r="440" spans="1:59" s="35" customForma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4"/>
      <c r="N440" s="3">
        <v>435</v>
      </c>
      <c r="O440" s="3" t="str">
        <f t="shared" si="89"/>
        <v>NA</v>
      </c>
      <c r="P440" s="3" t="e">
        <f t="shared" si="85"/>
        <v>#VALUE!</v>
      </c>
      <c r="Q440" s="3" t="e">
        <f t="shared" si="86"/>
        <v>#VALUE!</v>
      </c>
      <c r="R440" s="3">
        <f t="shared" si="87"/>
        <v>-0.86602540378443849</v>
      </c>
      <c r="S440" s="3">
        <f t="shared" si="88"/>
        <v>-0.50000000000000033</v>
      </c>
      <c r="T440" s="4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</row>
    <row r="441" spans="1:59" s="35" customForma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4"/>
      <c r="N441" s="3">
        <v>436</v>
      </c>
      <c r="O441" s="3" t="str">
        <f t="shared" si="89"/>
        <v>NA</v>
      </c>
      <c r="P441" s="3" t="e">
        <f t="shared" si="85"/>
        <v>#VALUE!</v>
      </c>
      <c r="Q441" s="3" t="e">
        <f t="shared" si="86"/>
        <v>#VALUE!</v>
      </c>
      <c r="R441" s="3">
        <f t="shared" si="87"/>
        <v>-0.28867513459481281</v>
      </c>
      <c r="S441" s="3">
        <f t="shared" si="88"/>
        <v>0.49999999999999983</v>
      </c>
      <c r="T441" s="4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</row>
    <row r="442" spans="1:59" s="35" customForma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4"/>
      <c r="N442" s="3">
        <v>437</v>
      </c>
      <c r="O442" s="3" t="str">
        <f t="shared" si="89"/>
        <v>NA</v>
      </c>
      <c r="P442" s="3" t="e">
        <f t="shared" si="85"/>
        <v>#VALUE!</v>
      </c>
      <c r="Q442" s="3" t="e">
        <f t="shared" si="86"/>
        <v>#VALUE!</v>
      </c>
      <c r="R442" s="3">
        <f t="shared" si="87"/>
        <v>0.28867513459481292</v>
      </c>
      <c r="S442" s="3">
        <f t="shared" si="88"/>
        <v>0.50000000000000011</v>
      </c>
      <c r="T442" s="4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</row>
    <row r="443" spans="1:59" s="35" customForma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4"/>
      <c r="N443" s="3">
        <v>438</v>
      </c>
      <c r="O443" s="3" t="str">
        <f t="shared" si="89"/>
        <v>NA</v>
      </c>
      <c r="P443" s="3" t="e">
        <f t="shared" si="85"/>
        <v>#VALUE!</v>
      </c>
      <c r="Q443" s="3" t="e">
        <f t="shared" si="86"/>
        <v>#VALUE!</v>
      </c>
      <c r="R443" s="3">
        <f t="shared" si="87"/>
        <v>0.86602540378443871</v>
      </c>
      <c r="S443" s="3">
        <f t="shared" si="88"/>
        <v>-0.49999999999999983</v>
      </c>
      <c r="T443" s="4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</row>
    <row r="444" spans="1:59" s="35" customForma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4"/>
      <c r="N444" s="3">
        <v>439</v>
      </c>
      <c r="O444" s="3" t="str">
        <f t="shared" si="89"/>
        <v>NA</v>
      </c>
      <c r="P444" s="3" t="e">
        <f t="shared" si="85"/>
        <v>#VALUE!</v>
      </c>
      <c r="Q444" s="3" t="e">
        <f t="shared" si="86"/>
        <v>#VALUE!</v>
      </c>
      <c r="R444" s="3">
        <f t="shared" si="87"/>
        <v>-0.2886751345948127</v>
      </c>
      <c r="S444" s="3">
        <f t="shared" si="88"/>
        <v>-0.50000000000000022</v>
      </c>
      <c r="T444" s="4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</row>
    <row r="445" spans="1:59" s="35" customForma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4"/>
      <c r="N445" s="3">
        <v>440</v>
      </c>
      <c r="O445" s="3" t="str">
        <f t="shared" si="89"/>
        <v>NA</v>
      </c>
      <c r="P445" s="3" t="e">
        <f t="shared" si="85"/>
        <v>#VALUE!</v>
      </c>
      <c r="Q445" s="3" t="e">
        <f t="shared" si="86"/>
        <v>#VALUE!</v>
      </c>
      <c r="R445" s="3">
        <f t="shared" si="87"/>
        <v>-0.57735026918962573</v>
      </c>
      <c r="S445" s="3">
        <f t="shared" si="88"/>
        <v>0</v>
      </c>
      <c r="T445" s="4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</row>
    <row r="446" spans="1:59" s="35" customForma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4"/>
      <c r="N446" s="3">
        <v>441</v>
      </c>
      <c r="O446" s="3" t="str">
        <f t="shared" si="89"/>
        <v>NA</v>
      </c>
      <c r="P446" s="3" t="e">
        <f t="shared" si="85"/>
        <v>#VALUE!</v>
      </c>
      <c r="Q446" s="3" t="e">
        <f t="shared" si="86"/>
        <v>#VALUE!</v>
      </c>
      <c r="R446" s="3">
        <f t="shared" si="87"/>
        <v>6.1257422745431001E-17</v>
      </c>
      <c r="S446" s="3">
        <f t="shared" si="88"/>
        <v>1</v>
      </c>
      <c r="T446" s="4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</row>
    <row r="447" spans="1:59" s="35" customForma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4"/>
      <c r="N447" s="3">
        <v>442</v>
      </c>
      <c r="O447" s="3" t="str">
        <f t="shared" si="89"/>
        <v>NA</v>
      </c>
      <c r="P447" s="3" t="e">
        <f t="shared" si="85"/>
        <v>#VALUE!</v>
      </c>
      <c r="Q447" s="3" t="e">
        <f t="shared" si="86"/>
        <v>#VALUE!</v>
      </c>
      <c r="R447" s="3">
        <f t="shared" si="87"/>
        <v>0.57735026918962573</v>
      </c>
      <c r="S447" s="3">
        <f t="shared" si="88"/>
        <v>0</v>
      </c>
      <c r="T447" s="4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</row>
    <row r="448" spans="1:59" s="35" customForma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4"/>
      <c r="N448" s="3">
        <v>443</v>
      </c>
      <c r="O448" s="3" t="str">
        <f t="shared" si="89"/>
        <v>NA</v>
      </c>
      <c r="P448" s="3" t="e">
        <f t="shared" si="85"/>
        <v>#VALUE!</v>
      </c>
      <c r="Q448" s="3" t="e">
        <f t="shared" si="86"/>
        <v>#VALUE!</v>
      </c>
      <c r="R448" s="3">
        <f t="shared" si="87"/>
        <v>0.28867513459481303</v>
      </c>
      <c r="S448" s="3">
        <f t="shared" si="88"/>
        <v>-0.5</v>
      </c>
      <c r="T448" s="4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</row>
    <row r="449" spans="1:59" s="35" customForma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4"/>
      <c r="N449" s="3">
        <v>444</v>
      </c>
      <c r="O449" s="3" t="str">
        <f t="shared" si="89"/>
        <v>NA</v>
      </c>
      <c r="P449" s="3" t="e">
        <f t="shared" si="85"/>
        <v>#VALUE!</v>
      </c>
      <c r="Q449" s="3" t="e">
        <f t="shared" si="86"/>
        <v>#VALUE!</v>
      </c>
      <c r="R449" s="3">
        <f t="shared" si="87"/>
        <v>-0.86602540378443849</v>
      </c>
      <c r="S449" s="3">
        <f t="shared" si="88"/>
        <v>-0.50000000000000033</v>
      </c>
      <c r="T449" s="4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</row>
    <row r="450" spans="1:59" s="35" customForma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4"/>
      <c r="N450" s="3">
        <v>445</v>
      </c>
      <c r="O450" s="3" t="str">
        <f t="shared" si="89"/>
        <v>NA</v>
      </c>
      <c r="P450" s="3" t="e">
        <f t="shared" si="85"/>
        <v>#VALUE!</v>
      </c>
      <c r="Q450" s="3" t="e">
        <f t="shared" si="86"/>
        <v>#VALUE!</v>
      </c>
      <c r="R450" s="3">
        <f t="shared" si="87"/>
        <v>-0.28867513459481281</v>
      </c>
      <c r="S450" s="3">
        <f t="shared" si="88"/>
        <v>0.49999999999999983</v>
      </c>
      <c r="T450" s="4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</row>
    <row r="451" spans="1:59" s="35" customForma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4"/>
      <c r="N451" s="3">
        <v>446</v>
      </c>
      <c r="O451" s="3" t="str">
        <f t="shared" si="89"/>
        <v>NA</v>
      </c>
      <c r="P451" s="3" t="e">
        <f t="shared" si="85"/>
        <v>#VALUE!</v>
      </c>
      <c r="Q451" s="3" t="e">
        <f t="shared" si="86"/>
        <v>#VALUE!</v>
      </c>
      <c r="R451" s="3">
        <f t="shared" si="87"/>
        <v>0.28867513459481292</v>
      </c>
      <c r="S451" s="3">
        <f t="shared" si="88"/>
        <v>0.50000000000000011</v>
      </c>
      <c r="T451" s="4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</row>
    <row r="452" spans="1:59" s="35" customForma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4"/>
      <c r="N452" s="3">
        <v>447</v>
      </c>
      <c r="O452" s="3" t="str">
        <f t="shared" si="89"/>
        <v>NA</v>
      </c>
      <c r="P452" s="3" t="e">
        <f t="shared" si="85"/>
        <v>#VALUE!</v>
      </c>
      <c r="Q452" s="3" t="e">
        <f t="shared" si="86"/>
        <v>#VALUE!</v>
      </c>
      <c r="R452" s="3">
        <f t="shared" si="87"/>
        <v>0.86602540378443871</v>
      </c>
      <c r="S452" s="3">
        <f t="shared" si="88"/>
        <v>-0.49999999999999983</v>
      </c>
      <c r="T452" s="4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</row>
    <row r="453" spans="1:59" s="35" customForma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4"/>
      <c r="N453" s="3">
        <v>448</v>
      </c>
      <c r="O453" s="3" t="str">
        <f t="shared" si="89"/>
        <v>NA</v>
      </c>
      <c r="P453" s="3" t="e">
        <f t="shared" ref="P453:P516" si="90">(1-MOD(O453-1,$E$1)/$E$1)*VLOOKUP(IF(INT((O453-1)/$E$1)=$A$1,1,INT((O453-1)/$E$1)+1),$A$7:$C$57,2)+MOD(O453-1,$E$1)/$E$1*VLOOKUP(IF(INT((O453-1)/$E$1)+1=$A$1,1,(INT((O453-1)/$E$1)+2)),$A$7:$C$57,2)</f>
        <v>#VALUE!</v>
      </c>
      <c r="Q453" s="3" t="e">
        <f t="shared" ref="Q453:Q516" si="91">(1-MOD(O453-1,$E$1)/$E$1)*VLOOKUP(IF(INT((O453-1)/$E$1)=$A$1,1,INT((O453-1)/$E$1)+1),$A$7:$C$57,3)+MOD(O453-1,$E$1)/$E$1*VLOOKUP(IF(INT((O453-1)/$E$1)+1=$A$1,1,(INT((O453-1)/$E$1)+2)),$A$7:$C$57,3)</f>
        <v>#VALUE!</v>
      </c>
      <c r="R453" s="3">
        <f t="shared" ref="R453:R516" si="92">VLOOKUP(MOD(N453*$C$1,$A$1*$E$1),$N$5:$Q$2019,3)</f>
        <v>-0.2886751345948127</v>
      </c>
      <c r="S453" s="3">
        <f t="shared" ref="S453:S516" si="93">VLOOKUP(MOD(N453*$C$1,$A$1*$E$1),$N$5:$Q$2019,4)</f>
        <v>-0.50000000000000022</v>
      </c>
      <c r="T453" s="4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</row>
    <row r="454" spans="1:59" s="35" customForma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4"/>
      <c r="N454" s="3">
        <v>449</v>
      </c>
      <c r="O454" s="3" t="str">
        <f t="shared" ref="O454:O517" si="94">IF($N$4&gt;=O453,O453+1,"NA")</f>
        <v>NA</v>
      </c>
      <c r="P454" s="3" t="e">
        <f t="shared" si="90"/>
        <v>#VALUE!</v>
      </c>
      <c r="Q454" s="3" t="e">
        <f t="shared" si="91"/>
        <v>#VALUE!</v>
      </c>
      <c r="R454" s="3">
        <f t="shared" si="92"/>
        <v>-0.57735026918962573</v>
      </c>
      <c r="S454" s="3">
        <f t="shared" si="93"/>
        <v>0</v>
      </c>
      <c r="T454" s="4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</row>
    <row r="455" spans="1:59" s="35" customForma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4"/>
      <c r="N455" s="3">
        <v>450</v>
      </c>
      <c r="O455" s="3" t="str">
        <f t="shared" si="94"/>
        <v>NA</v>
      </c>
      <c r="P455" s="3" t="e">
        <f t="shared" si="90"/>
        <v>#VALUE!</v>
      </c>
      <c r="Q455" s="3" t="e">
        <f t="shared" si="91"/>
        <v>#VALUE!</v>
      </c>
      <c r="R455" s="3">
        <f t="shared" si="92"/>
        <v>6.1257422745431001E-17</v>
      </c>
      <c r="S455" s="3">
        <f t="shared" si="93"/>
        <v>1</v>
      </c>
      <c r="T455" s="4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</row>
    <row r="456" spans="1:59" s="35" customForma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4"/>
      <c r="N456" s="3">
        <v>451</v>
      </c>
      <c r="O456" s="3" t="str">
        <f t="shared" si="94"/>
        <v>NA</v>
      </c>
      <c r="P456" s="3" t="e">
        <f t="shared" si="90"/>
        <v>#VALUE!</v>
      </c>
      <c r="Q456" s="3" t="e">
        <f t="shared" si="91"/>
        <v>#VALUE!</v>
      </c>
      <c r="R456" s="3">
        <f t="shared" si="92"/>
        <v>0.57735026918962573</v>
      </c>
      <c r="S456" s="3">
        <f t="shared" si="93"/>
        <v>0</v>
      </c>
      <c r="T456" s="4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</row>
    <row r="457" spans="1:59" s="35" customForma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4"/>
      <c r="N457" s="3">
        <v>452</v>
      </c>
      <c r="O457" s="3" t="str">
        <f t="shared" si="94"/>
        <v>NA</v>
      </c>
      <c r="P457" s="3" t="e">
        <f t="shared" si="90"/>
        <v>#VALUE!</v>
      </c>
      <c r="Q457" s="3" t="e">
        <f t="shared" si="91"/>
        <v>#VALUE!</v>
      </c>
      <c r="R457" s="3">
        <f t="shared" si="92"/>
        <v>0.28867513459481303</v>
      </c>
      <c r="S457" s="3">
        <f t="shared" si="93"/>
        <v>-0.5</v>
      </c>
      <c r="T457" s="4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</row>
    <row r="458" spans="1:59" s="35" customForma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4"/>
      <c r="N458" s="3">
        <v>453</v>
      </c>
      <c r="O458" s="3" t="str">
        <f t="shared" si="94"/>
        <v>NA</v>
      </c>
      <c r="P458" s="3" t="e">
        <f t="shared" si="90"/>
        <v>#VALUE!</v>
      </c>
      <c r="Q458" s="3" t="e">
        <f t="shared" si="91"/>
        <v>#VALUE!</v>
      </c>
      <c r="R458" s="3">
        <f t="shared" si="92"/>
        <v>-0.86602540378443849</v>
      </c>
      <c r="S458" s="3">
        <f t="shared" si="93"/>
        <v>-0.50000000000000033</v>
      </c>
      <c r="T458" s="4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</row>
    <row r="459" spans="1:59" s="35" customForma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4"/>
      <c r="N459" s="3">
        <v>454</v>
      </c>
      <c r="O459" s="3" t="str">
        <f t="shared" si="94"/>
        <v>NA</v>
      </c>
      <c r="P459" s="3" t="e">
        <f t="shared" si="90"/>
        <v>#VALUE!</v>
      </c>
      <c r="Q459" s="3" t="e">
        <f t="shared" si="91"/>
        <v>#VALUE!</v>
      </c>
      <c r="R459" s="3">
        <f t="shared" si="92"/>
        <v>-0.28867513459481281</v>
      </c>
      <c r="S459" s="3">
        <f t="shared" si="93"/>
        <v>0.49999999999999983</v>
      </c>
      <c r="T459" s="4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</row>
    <row r="460" spans="1:59" s="35" customForma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4"/>
      <c r="N460" s="3">
        <v>455</v>
      </c>
      <c r="O460" s="3" t="str">
        <f t="shared" si="94"/>
        <v>NA</v>
      </c>
      <c r="P460" s="3" t="e">
        <f t="shared" si="90"/>
        <v>#VALUE!</v>
      </c>
      <c r="Q460" s="3" t="e">
        <f t="shared" si="91"/>
        <v>#VALUE!</v>
      </c>
      <c r="R460" s="3">
        <f t="shared" si="92"/>
        <v>0.28867513459481292</v>
      </c>
      <c r="S460" s="3">
        <f t="shared" si="93"/>
        <v>0.50000000000000011</v>
      </c>
      <c r="T460" s="4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</row>
    <row r="461" spans="1:59" s="35" customForma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4"/>
      <c r="N461" s="3">
        <v>456</v>
      </c>
      <c r="O461" s="3" t="str">
        <f t="shared" si="94"/>
        <v>NA</v>
      </c>
      <c r="P461" s="3" t="e">
        <f t="shared" si="90"/>
        <v>#VALUE!</v>
      </c>
      <c r="Q461" s="3" t="e">
        <f t="shared" si="91"/>
        <v>#VALUE!</v>
      </c>
      <c r="R461" s="3">
        <f t="shared" si="92"/>
        <v>0.86602540378443871</v>
      </c>
      <c r="S461" s="3">
        <f t="shared" si="93"/>
        <v>-0.49999999999999983</v>
      </c>
      <c r="T461" s="4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</row>
    <row r="462" spans="1:59" s="35" customForma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4"/>
      <c r="N462" s="3">
        <v>457</v>
      </c>
      <c r="O462" s="3" t="str">
        <f t="shared" si="94"/>
        <v>NA</v>
      </c>
      <c r="P462" s="3" t="e">
        <f t="shared" si="90"/>
        <v>#VALUE!</v>
      </c>
      <c r="Q462" s="3" t="e">
        <f t="shared" si="91"/>
        <v>#VALUE!</v>
      </c>
      <c r="R462" s="3">
        <f t="shared" si="92"/>
        <v>-0.2886751345948127</v>
      </c>
      <c r="S462" s="3">
        <f t="shared" si="93"/>
        <v>-0.50000000000000022</v>
      </c>
      <c r="T462" s="4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</row>
    <row r="463" spans="1:59" s="35" customForma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4"/>
      <c r="N463" s="3">
        <v>458</v>
      </c>
      <c r="O463" s="3" t="str">
        <f t="shared" si="94"/>
        <v>NA</v>
      </c>
      <c r="P463" s="3" t="e">
        <f t="shared" si="90"/>
        <v>#VALUE!</v>
      </c>
      <c r="Q463" s="3" t="e">
        <f t="shared" si="91"/>
        <v>#VALUE!</v>
      </c>
      <c r="R463" s="3">
        <f t="shared" si="92"/>
        <v>-0.57735026918962573</v>
      </c>
      <c r="S463" s="3">
        <f t="shared" si="93"/>
        <v>0</v>
      </c>
      <c r="T463" s="4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</row>
    <row r="464" spans="1:59" s="35" customForma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4"/>
      <c r="N464" s="3">
        <v>459</v>
      </c>
      <c r="O464" s="3" t="str">
        <f t="shared" si="94"/>
        <v>NA</v>
      </c>
      <c r="P464" s="3" t="e">
        <f t="shared" si="90"/>
        <v>#VALUE!</v>
      </c>
      <c r="Q464" s="3" t="e">
        <f t="shared" si="91"/>
        <v>#VALUE!</v>
      </c>
      <c r="R464" s="3">
        <f t="shared" si="92"/>
        <v>6.1257422745431001E-17</v>
      </c>
      <c r="S464" s="3">
        <f t="shared" si="93"/>
        <v>1</v>
      </c>
      <c r="T464" s="4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</row>
    <row r="465" spans="1:59" s="35" customForma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4"/>
      <c r="N465" s="3">
        <v>460</v>
      </c>
      <c r="O465" s="3" t="str">
        <f t="shared" si="94"/>
        <v>NA</v>
      </c>
      <c r="P465" s="3" t="e">
        <f t="shared" si="90"/>
        <v>#VALUE!</v>
      </c>
      <c r="Q465" s="3" t="e">
        <f t="shared" si="91"/>
        <v>#VALUE!</v>
      </c>
      <c r="R465" s="3">
        <f t="shared" si="92"/>
        <v>0.57735026918962573</v>
      </c>
      <c r="S465" s="3">
        <f t="shared" si="93"/>
        <v>0</v>
      </c>
      <c r="T465" s="4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</row>
    <row r="466" spans="1:59" s="35" customForma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4"/>
      <c r="N466" s="3">
        <v>461</v>
      </c>
      <c r="O466" s="3" t="str">
        <f t="shared" si="94"/>
        <v>NA</v>
      </c>
      <c r="P466" s="3" t="e">
        <f t="shared" si="90"/>
        <v>#VALUE!</v>
      </c>
      <c r="Q466" s="3" t="e">
        <f t="shared" si="91"/>
        <v>#VALUE!</v>
      </c>
      <c r="R466" s="3">
        <f t="shared" si="92"/>
        <v>0.28867513459481303</v>
      </c>
      <c r="S466" s="3">
        <f t="shared" si="93"/>
        <v>-0.5</v>
      </c>
      <c r="T466" s="4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</row>
    <row r="467" spans="1:59" s="35" customForma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4"/>
      <c r="N467" s="3">
        <v>462</v>
      </c>
      <c r="O467" s="3" t="str">
        <f t="shared" si="94"/>
        <v>NA</v>
      </c>
      <c r="P467" s="3" t="e">
        <f t="shared" si="90"/>
        <v>#VALUE!</v>
      </c>
      <c r="Q467" s="3" t="e">
        <f t="shared" si="91"/>
        <v>#VALUE!</v>
      </c>
      <c r="R467" s="3">
        <f t="shared" si="92"/>
        <v>-0.86602540378443849</v>
      </c>
      <c r="S467" s="3">
        <f t="shared" si="93"/>
        <v>-0.50000000000000033</v>
      </c>
      <c r="T467" s="4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</row>
    <row r="468" spans="1:59" s="35" customForma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4"/>
      <c r="N468" s="3">
        <v>463</v>
      </c>
      <c r="O468" s="3" t="str">
        <f t="shared" si="94"/>
        <v>NA</v>
      </c>
      <c r="P468" s="3" t="e">
        <f t="shared" si="90"/>
        <v>#VALUE!</v>
      </c>
      <c r="Q468" s="3" t="e">
        <f t="shared" si="91"/>
        <v>#VALUE!</v>
      </c>
      <c r="R468" s="3">
        <f t="shared" si="92"/>
        <v>-0.28867513459481281</v>
      </c>
      <c r="S468" s="3">
        <f t="shared" si="93"/>
        <v>0.49999999999999983</v>
      </c>
      <c r="T468" s="4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</row>
    <row r="469" spans="1:59" s="35" customForma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4"/>
      <c r="N469" s="3">
        <v>464</v>
      </c>
      <c r="O469" s="3" t="str">
        <f t="shared" si="94"/>
        <v>NA</v>
      </c>
      <c r="P469" s="3" t="e">
        <f t="shared" si="90"/>
        <v>#VALUE!</v>
      </c>
      <c r="Q469" s="3" t="e">
        <f t="shared" si="91"/>
        <v>#VALUE!</v>
      </c>
      <c r="R469" s="3">
        <f t="shared" si="92"/>
        <v>0.28867513459481292</v>
      </c>
      <c r="S469" s="3">
        <f t="shared" si="93"/>
        <v>0.50000000000000011</v>
      </c>
      <c r="T469" s="4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</row>
    <row r="470" spans="1:59" s="35" customForma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4"/>
      <c r="N470" s="3">
        <v>465</v>
      </c>
      <c r="O470" s="3" t="str">
        <f t="shared" si="94"/>
        <v>NA</v>
      </c>
      <c r="P470" s="3" t="e">
        <f t="shared" si="90"/>
        <v>#VALUE!</v>
      </c>
      <c r="Q470" s="3" t="e">
        <f t="shared" si="91"/>
        <v>#VALUE!</v>
      </c>
      <c r="R470" s="3">
        <f t="shared" si="92"/>
        <v>0.86602540378443871</v>
      </c>
      <c r="S470" s="3">
        <f t="shared" si="93"/>
        <v>-0.49999999999999983</v>
      </c>
      <c r="T470" s="4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</row>
    <row r="471" spans="1:59" s="35" customForma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4"/>
      <c r="N471" s="3">
        <v>466</v>
      </c>
      <c r="O471" s="3" t="str">
        <f t="shared" si="94"/>
        <v>NA</v>
      </c>
      <c r="P471" s="3" t="e">
        <f t="shared" si="90"/>
        <v>#VALUE!</v>
      </c>
      <c r="Q471" s="3" t="e">
        <f t="shared" si="91"/>
        <v>#VALUE!</v>
      </c>
      <c r="R471" s="3">
        <f t="shared" si="92"/>
        <v>-0.2886751345948127</v>
      </c>
      <c r="S471" s="3">
        <f t="shared" si="93"/>
        <v>-0.50000000000000022</v>
      </c>
      <c r="T471" s="4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</row>
    <row r="472" spans="1:59" s="35" customForma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4"/>
      <c r="N472" s="3">
        <v>467</v>
      </c>
      <c r="O472" s="3" t="str">
        <f t="shared" si="94"/>
        <v>NA</v>
      </c>
      <c r="P472" s="3" t="e">
        <f t="shared" si="90"/>
        <v>#VALUE!</v>
      </c>
      <c r="Q472" s="3" t="e">
        <f t="shared" si="91"/>
        <v>#VALUE!</v>
      </c>
      <c r="R472" s="3">
        <f t="shared" si="92"/>
        <v>-0.57735026918962573</v>
      </c>
      <c r="S472" s="3">
        <f t="shared" si="93"/>
        <v>0</v>
      </c>
      <c r="T472" s="4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</row>
    <row r="473" spans="1:59" s="35" customForma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4"/>
      <c r="N473" s="3">
        <v>468</v>
      </c>
      <c r="O473" s="3" t="str">
        <f t="shared" si="94"/>
        <v>NA</v>
      </c>
      <c r="P473" s="3" t="e">
        <f t="shared" si="90"/>
        <v>#VALUE!</v>
      </c>
      <c r="Q473" s="3" t="e">
        <f t="shared" si="91"/>
        <v>#VALUE!</v>
      </c>
      <c r="R473" s="3">
        <f t="shared" si="92"/>
        <v>6.1257422745431001E-17</v>
      </c>
      <c r="S473" s="3">
        <f t="shared" si="93"/>
        <v>1</v>
      </c>
      <c r="T473" s="4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</row>
    <row r="474" spans="1:59" s="35" customForma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4"/>
      <c r="N474" s="3">
        <v>469</v>
      </c>
      <c r="O474" s="3" t="str">
        <f t="shared" si="94"/>
        <v>NA</v>
      </c>
      <c r="P474" s="3" t="e">
        <f t="shared" si="90"/>
        <v>#VALUE!</v>
      </c>
      <c r="Q474" s="3" t="e">
        <f t="shared" si="91"/>
        <v>#VALUE!</v>
      </c>
      <c r="R474" s="3">
        <f t="shared" si="92"/>
        <v>0.57735026918962573</v>
      </c>
      <c r="S474" s="3">
        <f t="shared" si="93"/>
        <v>0</v>
      </c>
      <c r="T474" s="4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</row>
    <row r="475" spans="1:59" s="35" customForma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4"/>
      <c r="N475" s="3">
        <v>470</v>
      </c>
      <c r="O475" s="3" t="str">
        <f t="shared" si="94"/>
        <v>NA</v>
      </c>
      <c r="P475" s="3" t="e">
        <f t="shared" si="90"/>
        <v>#VALUE!</v>
      </c>
      <c r="Q475" s="3" t="e">
        <f t="shared" si="91"/>
        <v>#VALUE!</v>
      </c>
      <c r="R475" s="3">
        <f t="shared" si="92"/>
        <v>0.28867513459481303</v>
      </c>
      <c r="S475" s="3">
        <f t="shared" si="93"/>
        <v>-0.5</v>
      </c>
      <c r="T475" s="4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</row>
    <row r="476" spans="1:59" s="35" customForma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4"/>
      <c r="N476" s="3">
        <v>471</v>
      </c>
      <c r="O476" s="3" t="str">
        <f t="shared" si="94"/>
        <v>NA</v>
      </c>
      <c r="P476" s="3" t="e">
        <f t="shared" si="90"/>
        <v>#VALUE!</v>
      </c>
      <c r="Q476" s="3" t="e">
        <f t="shared" si="91"/>
        <v>#VALUE!</v>
      </c>
      <c r="R476" s="3">
        <f t="shared" si="92"/>
        <v>-0.86602540378443849</v>
      </c>
      <c r="S476" s="3">
        <f t="shared" si="93"/>
        <v>-0.50000000000000033</v>
      </c>
      <c r="T476" s="4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</row>
    <row r="477" spans="1:59" s="35" customForma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4"/>
      <c r="N477" s="3">
        <v>472</v>
      </c>
      <c r="O477" s="3" t="str">
        <f t="shared" si="94"/>
        <v>NA</v>
      </c>
      <c r="P477" s="3" t="e">
        <f t="shared" si="90"/>
        <v>#VALUE!</v>
      </c>
      <c r="Q477" s="3" t="e">
        <f t="shared" si="91"/>
        <v>#VALUE!</v>
      </c>
      <c r="R477" s="3">
        <f t="shared" si="92"/>
        <v>-0.28867513459481281</v>
      </c>
      <c r="S477" s="3">
        <f t="shared" si="93"/>
        <v>0.49999999999999983</v>
      </c>
      <c r="T477" s="4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</row>
    <row r="478" spans="1:59" s="35" customForma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4"/>
      <c r="N478" s="3">
        <v>473</v>
      </c>
      <c r="O478" s="3" t="str">
        <f t="shared" si="94"/>
        <v>NA</v>
      </c>
      <c r="P478" s="3" t="e">
        <f t="shared" si="90"/>
        <v>#VALUE!</v>
      </c>
      <c r="Q478" s="3" t="e">
        <f t="shared" si="91"/>
        <v>#VALUE!</v>
      </c>
      <c r="R478" s="3">
        <f t="shared" si="92"/>
        <v>0.28867513459481292</v>
      </c>
      <c r="S478" s="3">
        <f t="shared" si="93"/>
        <v>0.50000000000000011</v>
      </c>
      <c r="T478" s="4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</row>
    <row r="479" spans="1:59" s="35" customForma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4"/>
      <c r="N479" s="3">
        <v>474</v>
      </c>
      <c r="O479" s="3" t="str">
        <f t="shared" si="94"/>
        <v>NA</v>
      </c>
      <c r="P479" s="3" t="e">
        <f t="shared" si="90"/>
        <v>#VALUE!</v>
      </c>
      <c r="Q479" s="3" t="e">
        <f t="shared" si="91"/>
        <v>#VALUE!</v>
      </c>
      <c r="R479" s="3">
        <f t="shared" si="92"/>
        <v>0.86602540378443871</v>
      </c>
      <c r="S479" s="3">
        <f t="shared" si="93"/>
        <v>-0.49999999999999983</v>
      </c>
      <c r="T479" s="4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</row>
    <row r="480" spans="1:59" s="35" customForma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4"/>
      <c r="N480" s="3">
        <v>475</v>
      </c>
      <c r="O480" s="3" t="str">
        <f t="shared" si="94"/>
        <v>NA</v>
      </c>
      <c r="P480" s="3" t="e">
        <f t="shared" si="90"/>
        <v>#VALUE!</v>
      </c>
      <c r="Q480" s="3" t="e">
        <f t="shared" si="91"/>
        <v>#VALUE!</v>
      </c>
      <c r="R480" s="3">
        <f t="shared" si="92"/>
        <v>-0.2886751345948127</v>
      </c>
      <c r="S480" s="3">
        <f t="shared" si="93"/>
        <v>-0.50000000000000022</v>
      </c>
      <c r="T480" s="4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</row>
    <row r="481" spans="1:59" s="35" customForma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4"/>
      <c r="N481" s="3">
        <v>476</v>
      </c>
      <c r="O481" s="3" t="str">
        <f t="shared" si="94"/>
        <v>NA</v>
      </c>
      <c r="P481" s="3" t="e">
        <f t="shared" si="90"/>
        <v>#VALUE!</v>
      </c>
      <c r="Q481" s="3" t="e">
        <f t="shared" si="91"/>
        <v>#VALUE!</v>
      </c>
      <c r="R481" s="3">
        <f t="shared" si="92"/>
        <v>-0.57735026918962573</v>
      </c>
      <c r="S481" s="3">
        <f t="shared" si="93"/>
        <v>0</v>
      </c>
      <c r="T481" s="4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</row>
    <row r="482" spans="1:59" s="35" customForma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4"/>
      <c r="N482" s="3">
        <v>477</v>
      </c>
      <c r="O482" s="3" t="str">
        <f t="shared" si="94"/>
        <v>NA</v>
      </c>
      <c r="P482" s="3" t="e">
        <f t="shared" si="90"/>
        <v>#VALUE!</v>
      </c>
      <c r="Q482" s="3" t="e">
        <f t="shared" si="91"/>
        <v>#VALUE!</v>
      </c>
      <c r="R482" s="3">
        <f t="shared" si="92"/>
        <v>6.1257422745431001E-17</v>
      </c>
      <c r="S482" s="3">
        <f t="shared" si="93"/>
        <v>1</v>
      </c>
      <c r="T482" s="4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</row>
    <row r="483" spans="1:59" s="35" customForma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4"/>
      <c r="N483" s="3">
        <v>478</v>
      </c>
      <c r="O483" s="3" t="str">
        <f t="shared" si="94"/>
        <v>NA</v>
      </c>
      <c r="P483" s="3" t="e">
        <f t="shared" si="90"/>
        <v>#VALUE!</v>
      </c>
      <c r="Q483" s="3" t="e">
        <f t="shared" si="91"/>
        <v>#VALUE!</v>
      </c>
      <c r="R483" s="3">
        <f t="shared" si="92"/>
        <v>0.57735026918962573</v>
      </c>
      <c r="S483" s="3">
        <f t="shared" si="93"/>
        <v>0</v>
      </c>
      <c r="T483" s="4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</row>
    <row r="484" spans="1:59" s="35" customForma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4"/>
      <c r="N484" s="3">
        <v>479</v>
      </c>
      <c r="O484" s="3" t="str">
        <f t="shared" si="94"/>
        <v>NA</v>
      </c>
      <c r="P484" s="3" t="e">
        <f t="shared" si="90"/>
        <v>#VALUE!</v>
      </c>
      <c r="Q484" s="3" t="e">
        <f t="shared" si="91"/>
        <v>#VALUE!</v>
      </c>
      <c r="R484" s="3">
        <f t="shared" si="92"/>
        <v>0.28867513459481303</v>
      </c>
      <c r="S484" s="3">
        <f t="shared" si="93"/>
        <v>-0.5</v>
      </c>
      <c r="T484" s="4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</row>
    <row r="485" spans="1:59" s="35" customForma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4"/>
      <c r="N485" s="3">
        <v>480</v>
      </c>
      <c r="O485" s="3" t="str">
        <f t="shared" si="94"/>
        <v>NA</v>
      </c>
      <c r="P485" s="3" t="e">
        <f t="shared" si="90"/>
        <v>#VALUE!</v>
      </c>
      <c r="Q485" s="3" t="e">
        <f t="shared" si="91"/>
        <v>#VALUE!</v>
      </c>
      <c r="R485" s="3">
        <f t="shared" si="92"/>
        <v>-0.86602540378443849</v>
      </c>
      <c r="S485" s="3">
        <f t="shared" si="93"/>
        <v>-0.50000000000000033</v>
      </c>
      <c r="T485" s="4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</row>
    <row r="486" spans="1:59" s="35" customForma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4"/>
      <c r="N486" s="3">
        <v>481</v>
      </c>
      <c r="O486" s="3" t="str">
        <f t="shared" si="94"/>
        <v>NA</v>
      </c>
      <c r="P486" s="3" t="e">
        <f t="shared" si="90"/>
        <v>#VALUE!</v>
      </c>
      <c r="Q486" s="3" t="e">
        <f t="shared" si="91"/>
        <v>#VALUE!</v>
      </c>
      <c r="R486" s="3">
        <f t="shared" si="92"/>
        <v>-0.28867513459481281</v>
      </c>
      <c r="S486" s="3">
        <f t="shared" si="93"/>
        <v>0.49999999999999983</v>
      </c>
      <c r="T486" s="4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</row>
    <row r="487" spans="1:59" s="35" customForma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4"/>
      <c r="N487" s="3">
        <v>482</v>
      </c>
      <c r="O487" s="3" t="str">
        <f t="shared" si="94"/>
        <v>NA</v>
      </c>
      <c r="P487" s="3" t="e">
        <f t="shared" si="90"/>
        <v>#VALUE!</v>
      </c>
      <c r="Q487" s="3" t="e">
        <f t="shared" si="91"/>
        <v>#VALUE!</v>
      </c>
      <c r="R487" s="3">
        <f t="shared" si="92"/>
        <v>0.28867513459481292</v>
      </c>
      <c r="S487" s="3">
        <f t="shared" si="93"/>
        <v>0.50000000000000011</v>
      </c>
      <c r="T487" s="4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</row>
    <row r="488" spans="1:59" s="35" customForma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4"/>
      <c r="N488" s="3">
        <v>483</v>
      </c>
      <c r="O488" s="3" t="str">
        <f t="shared" si="94"/>
        <v>NA</v>
      </c>
      <c r="P488" s="3" t="e">
        <f t="shared" si="90"/>
        <v>#VALUE!</v>
      </c>
      <c r="Q488" s="3" t="e">
        <f t="shared" si="91"/>
        <v>#VALUE!</v>
      </c>
      <c r="R488" s="3">
        <f t="shared" si="92"/>
        <v>0.86602540378443871</v>
      </c>
      <c r="S488" s="3">
        <f t="shared" si="93"/>
        <v>-0.49999999999999983</v>
      </c>
      <c r="T488" s="4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</row>
    <row r="489" spans="1:59" s="35" customForma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4"/>
      <c r="N489" s="3">
        <v>484</v>
      </c>
      <c r="O489" s="3" t="str">
        <f t="shared" si="94"/>
        <v>NA</v>
      </c>
      <c r="P489" s="3" t="e">
        <f t="shared" si="90"/>
        <v>#VALUE!</v>
      </c>
      <c r="Q489" s="3" t="e">
        <f t="shared" si="91"/>
        <v>#VALUE!</v>
      </c>
      <c r="R489" s="3">
        <f t="shared" si="92"/>
        <v>-0.2886751345948127</v>
      </c>
      <c r="S489" s="3">
        <f t="shared" si="93"/>
        <v>-0.50000000000000022</v>
      </c>
      <c r="T489" s="4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</row>
    <row r="490" spans="1:59" s="35" customForma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4"/>
      <c r="N490" s="3">
        <v>485</v>
      </c>
      <c r="O490" s="3" t="str">
        <f t="shared" si="94"/>
        <v>NA</v>
      </c>
      <c r="P490" s="3" t="e">
        <f t="shared" si="90"/>
        <v>#VALUE!</v>
      </c>
      <c r="Q490" s="3" t="e">
        <f t="shared" si="91"/>
        <v>#VALUE!</v>
      </c>
      <c r="R490" s="3">
        <f t="shared" si="92"/>
        <v>-0.57735026918962573</v>
      </c>
      <c r="S490" s="3">
        <f t="shared" si="93"/>
        <v>0</v>
      </c>
      <c r="T490" s="4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</row>
    <row r="491" spans="1:59" s="35" customForma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4"/>
      <c r="N491" s="3">
        <v>486</v>
      </c>
      <c r="O491" s="3" t="str">
        <f t="shared" si="94"/>
        <v>NA</v>
      </c>
      <c r="P491" s="3" t="e">
        <f t="shared" si="90"/>
        <v>#VALUE!</v>
      </c>
      <c r="Q491" s="3" t="e">
        <f t="shared" si="91"/>
        <v>#VALUE!</v>
      </c>
      <c r="R491" s="3">
        <f t="shared" si="92"/>
        <v>6.1257422745431001E-17</v>
      </c>
      <c r="S491" s="3">
        <f t="shared" si="93"/>
        <v>1</v>
      </c>
      <c r="T491" s="4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</row>
    <row r="492" spans="1:59" s="35" customForma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4"/>
      <c r="N492" s="3">
        <v>487</v>
      </c>
      <c r="O492" s="3" t="str">
        <f t="shared" si="94"/>
        <v>NA</v>
      </c>
      <c r="P492" s="3" t="e">
        <f t="shared" si="90"/>
        <v>#VALUE!</v>
      </c>
      <c r="Q492" s="3" t="e">
        <f t="shared" si="91"/>
        <v>#VALUE!</v>
      </c>
      <c r="R492" s="3">
        <f t="shared" si="92"/>
        <v>0.57735026918962573</v>
      </c>
      <c r="S492" s="3">
        <f t="shared" si="93"/>
        <v>0</v>
      </c>
      <c r="T492" s="4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</row>
    <row r="493" spans="1:59" s="35" customForma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4"/>
      <c r="N493" s="3">
        <v>488</v>
      </c>
      <c r="O493" s="3" t="str">
        <f t="shared" si="94"/>
        <v>NA</v>
      </c>
      <c r="P493" s="3" t="e">
        <f t="shared" si="90"/>
        <v>#VALUE!</v>
      </c>
      <c r="Q493" s="3" t="e">
        <f t="shared" si="91"/>
        <v>#VALUE!</v>
      </c>
      <c r="R493" s="3">
        <f t="shared" si="92"/>
        <v>0.28867513459481303</v>
      </c>
      <c r="S493" s="3">
        <f t="shared" si="93"/>
        <v>-0.5</v>
      </c>
      <c r="T493" s="4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</row>
    <row r="494" spans="1:59" s="35" customForma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4"/>
      <c r="N494" s="3">
        <v>489</v>
      </c>
      <c r="O494" s="3" t="str">
        <f t="shared" si="94"/>
        <v>NA</v>
      </c>
      <c r="P494" s="3" t="e">
        <f t="shared" si="90"/>
        <v>#VALUE!</v>
      </c>
      <c r="Q494" s="3" t="e">
        <f t="shared" si="91"/>
        <v>#VALUE!</v>
      </c>
      <c r="R494" s="3">
        <f t="shared" si="92"/>
        <v>-0.86602540378443849</v>
      </c>
      <c r="S494" s="3">
        <f t="shared" si="93"/>
        <v>-0.50000000000000033</v>
      </c>
      <c r="T494" s="4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</row>
    <row r="495" spans="1:59" s="35" customForma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4"/>
      <c r="N495" s="3">
        <v>490</v>
      </c>
      <c r="O495" s="3" t="str">
        <f t="shared" si="94"/>
        <v>NA</v>
      </c>
      <c r="P495" s="3" t="e">
        <f t="shared" si="90"/>
        <v>#VALUE!</v>
      </c>
      <c r="Q495" s="3" t="e">
        <f t="shared" si="91"/>
        <v>#VALUE!</v>
      </c>
      <c r="R495" s="3">
        <f t="shared" si="92"/>
        <v>-0.28867513459481281</v>
      </c>
      <c r="S495" s="3">
        <f t="shared" si="93"/>
        <v>0.49999999999999983</v>
      </c>
      <c r="T495" s="4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</row>
    <row r="496" spans="1:59" s="35" customForma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4"/>
      <c r="N496" s="3">
        <v>491</v>
      </c>
      <c r="O496" s="3" t="str">
        <f t="shared" si="94"/>
        <v>NA</v>
      </c>
      <c r="P496" s="3" t="e">
        <f t="shared" si="90"/>
        <v>#VALUE!</v>
      </c>
      <c r="Q496" s="3" t="e">
        <f t="shared" si="91"/>
        <v>#VALUE!</v>
      </c>
      <c r="R496" s="3">
        <f t="shared" si="92"/>
        <v>0.28867513459481292</v>
      </c>
      <c r="S496" s="3">
        <f t="shared" si="93"/>
        <v>0.50000000000000011</v>
      </c>
      <c r="T496" s="4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</row>
    <row r="497" spans="1:59" s="35" customForma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4"/>
      <c r="N497" s="3">
        <v>492</v>
      </c>
      <c r="O497" s="3" t="str">
        <f t="shared" si="94"/>
        <v>NA</v>
      </c>
      <c r="P497" s="3" t="e">
        <f t="shared" si="90"/>
        <v>#VALUE!</v>
      </c>
      <c r="Q497" s="3" t="e">
        <f t="shared" si="91"/>
        <v>#VALUE!</v>
      </c>
      <c r="R497" s="3">
        <f t="shared" si="92"/>
        <v>0.86602540378443871</v>
      </c>
      <c r="S497" s="3">
        <f t="shared" si="93"/>
        <v>-0.49999999999999983</v>
      </c>
      <c r="T497" s="4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</row>
    <row r="498" spans="1:59" s="35" customForma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4"/>
      <c r="N498" s="3">
        <v>493</v>
      </c>
      <c r="O498" s="3" t="str">
        <f t="shared" si="94"/>
        <v>NA</v>
      </c>
      <c r="P498" s="3" t="e">
        <f t="shared" si="90"/>
        <v>#VALUE!</v>
      </c>
      <c r="Q498" s="3" t="e">
        <f t="shared" si="91"/>
        <v>#VALUE!</v>
      </c>
      <c r="R498" s="3">
        <f t="shared" si="92"/>
        <v>-0.2886751345948127</v>
      </c>
      <c r="S498" s="3">
        <f t="shared" si="93"/>
        <v>-0.50000000000000022</v>
      </c>
      <c r="T498" s="4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</row>
    <row r="499" spans="1:59" s="35" customForma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4"/>
      <c r="N499" s="3">
        <v>494</v>
      </c>
      <c r="O499" s="3" t="str">
        <f t="shared" si="94"/>
        <v>NA</v>
      </c>
      <c r="P499" s="3" t="e">
        <f t="shared" si="90"/>
        <v>#VALUE!</v>
      </c>
      <c r="Q499" s="3" t="e">
        <f t="shared" si="91"/>
        <v>#VALUE!</v>
      </c>
      <c r="R499" s="3">
        <f t="shared" si="92"/>
        <v>-0.57735026918962573</v>
      </c>
      <c r="S499" s="3">
        <f t="shared" si="93"/>
        <v>0</v>
      </c>
      <c r="T499" s="4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</row>
    <row r="500" spans="1:59" s="35" customForma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4"/>
      <c r="N500" s="3">
        <v>495</v>
      </c>
      <c r="O500" s="3" t="str">
        <f t="shared" si="94"/>
        <v>NA</v>
      </c>
      <c r="P500" s="3" t="e">
        <f t="shared" si="90"/>
        <v>#VALUE!</v>
      </c>
      <c r="Q500" s="3" t="e">
        <f t="shared" si="91"/>
        <v>#VALUE!</v>
      </c>
      <c r="R500" s="3">
        <f t="shared" si="92"/>
        <v>6.1257422745431001E-17</v>
      </c>
      <c r="S500" s="3">
        <f t="shared" si="93"/>
        <v>1</v>
      </c>
      <c r="T500" s="4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</row>
    <row r="501" spans="1:59" s="35" customForma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4"/>
      <c r="N501" s="3">
        <v>496</v>
      </c>
      <c r="O501" s="3" t="str">
        <f t="shared" si="94"/>
        <v>NA</v>
      </c>
      <c r="P501" s="3" t="e">
        <f t="shared" si="90"/>
        <v>#VALUE!</v>
      </c>
      <c r="Q501" s="3" t="e">
        <f t="shared" si="91"/>
        <v>#VALUE!</v>
      </c>
      <c r="R501" s="3">
        <f t="shared" si="92"/>
        <v>0.57735026918962573</v>
      </c>
      <c r="S501" s="3">
        <f t="shared" si="93"/>
        <v>0</v>
      </c>
      <c r="T501" s="4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</row>
    <row r="502" spans="1:59" s="35" customForma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4"/>
      <c r="N502" s="3">
        <v>497</v>
      </c>
      <c r="O502" s="3" t="str">
        <f t="shared" si="94"/>
        <v>NA</v>
      </c>
      <c r="P502" s="3" t="e">
        <f t="shared" si="90"/>
        <v>#VALUE!</v>
      </c>
      <c r="Q502" s="3" t="e">
        <f t="shared" si="91"/>
        <v>#VALUE!</v>
      </c>
      <c r="R502" s="3">
        <f t="shared" si="92"/>
        <v>0.28867513459481303</v>
      </c>
      <c r="S502" s="3">
        <f t="shared" si="93"/>
        <v>-0.5</v>
      </c>
      <c r="T502" s="4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</row>
    <row r="503" spans="1:59" s="35" customForma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4"/>
      <c r="N503" s="3">
        <v>498</v>
      </c>
      <c r="O503" s="3" t="str">
        <f t="shared" si="94"/>
        <v>NA</v>
      </c>
      <c r="P503" s="3" t="e">
        <f t="shared" si="90"/>
        <v>#VALUE!</v>
      </c>
      <c r="Q503" s="3" t="e">
        <f t="shared" si="91"/>
        <v>#VALUE!</v>
      </c>
      <c r="R503" s="3">
        <f t="shared" si="92"/>
        <v>-0.86602540378443849</v>
      </c>
      <c r="S503" s="3">
        <f t="shared" si="93"/>
        <v>-0.50000000000000033</v>
      </c>
      <c r="T503" s="4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</row>
    <row r="504" spans="1:59" s="35" customForma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4"/>
      <c r="N504" s="3">
        <v>499</v>
      </c>
      <c r="O504" s="3" t="str">
        <f t="shared" si="94"/>
        <v>NA</v>
      </c>
      <c r="P504" s="3" t="e">
        <f t="shared" si="90"/>
        <v>#VALUE!</v>
      </c>
      <c r="Q504" s="3" t="e">
        <f t="shared" si="91"/>
        <v>#VALUE!</v>
      </c>
      <c r="R504" s="3">
        <f t="shared" si="92"/>
        <v>-0.28867513459481281</v>
      </c>
      <c r="S504" s="3">
        <f t="shared" si="93"/>
        <v>0.49999999999999983</v>
      </c>
      <c r="T504" s="4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</row>
    <row r="505" spans="1:59" s="35" customForma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4"/>
      <c r="N505" s="3">
        <v>500</v>
      </c>
      <c r="O505" s="3" t="str">
        <f t="shared" si="94"/>
        <v>NA</v>
      </c>
      <c r="P505" s="3" t="e">
        <f t="shared" si="90"/>
        <v>#VALUE!</v>
      </c>
      <c r="Q505" s="3" t="e">
        <f t="shared" si="91"/>
        <v>#VALUE!</v>
      </c>
      <c r="R505" s="3">
        <f t="shared" si="92"/>
        <v>0.28867513459481292</v>
      </c>
      <c r="S505" s="3">
        <f t="shared" si="93"/>
        <v>0.50000000000000011</v>
      </c>
      <c r="T505" s="4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</row>
    <row r="506" spans="1:59" s="35" customForma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4"/>
      <c r="N506" s="3">
        <v>501</v>
      </c>
      <c r="O506" s="3" t="str">
        <f t="shared" si="94"/>
        <v>NA</v>
      </c>
      <c r="P506" s="3" t="e">
        <f t="shared" si="90"/>
        <v>#VALUE!</v>
      </c>
      <c r="Q506" s="3" t="e">
        <f t="shared" si="91"/>
        <v>#VALUE!</v>
      </c>
      <c r="R506" s="3">
        <f t="shared" si="92"/>
        <v>0.86602540378443871</v>
      </c>
      <c r="S506" s="3">
        <f t="shared" si="93"/>
        <v>-0.49999999999999983</v>
      </c>
      <c r="T506" s="4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</row>
    <row r="507" spans="1:59" s="35" customForma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4"/>
      <c r="N507" s="3">
        <v>502</v>
      </c>
      <c r="O507" s="3" t="str">
        <f t="shared" si="94"/>
        <v>NA</v>
      </c>
      <c r="P507" s="3" t="e">
        <f t="shared" si="90"/>
        <v>#VALUE!</v>
      </c>
      <c r="Q507" s="3" t="e">
        <f t="shared" si="91"/>
        <v>#VALUE!</v>
      </c>
      <c r="R507" s="3">
        <f t="shared" si="92"/>
        <v>-0.2886751345948127</v>
      </c>
      <c r="S507" s="3">
        <f t="shared" si="93"/>
        <v>-0.50000000000000022</v>
      </c>
      <c r="T507" s="4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</row>
    <row r="508" spans="1:59" s="35" customForma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4"/>
      <c r="N508" s="3">
        <v>503</v>
      </c>
      <c r="O508" s="3" t="str">
        <f t="shared" si="94"/>
        <v>NA</v>
      </c>
      <c r="P508" s="3" t="e">
        <f t="shared" si="90"/>
        <v>#VALUE!</v>
      </c>
      <c r="Q508" s="3" t="e">
        <f t="shared" si="91"/>
        <v>#VALUE!</v>
      </c>
      <c r="R508" s="3">
        <f t="shared" si="92"/>
        <v>-0.57735026918962573</v>
      </c>
      <c r="S508" s="3">
        <f t="shared" si="93"/>
        <v>0</v>
      </c>
      <c r="T508" s="4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</row>
    <row r="509" spans="1:59" s="35" customForma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4"/>
      <c r="N509" s="3">
        <v>504</v>
      </c>
      <c r="O509" s="3" t="str">
        <f t="shared" si="94"/>
        <v>NA</v>
      </c>
      <c r="P509" s="3" t="e">
        <f t="shared" si="90"/>
        <v>#VALUE!</v>
      </c>
      <c r="Q509" s="3" t="e">
        <f t="shared" si="91"/>
        <v>#VALUE!</v>
      </c>
      <c r="R509" s="3">
        <f t="shared" si="92"/>
        <v>6.1257422745431001E-17</v>
      </c>
      <c r="S509" s="3">
        <f t="shared" si="93"/>
        <v>1</v>
      </c>
      <c r="T509" s="4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</row>
    <row r="510" spans="1:59" s="35" customForma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4"/>
      <c r="N510" s="3">
        <v>505</v>
      </c>
      <c r="O510" s="3" t="str">
        <f t="shared" si="94"/>
        <v>NA</v>
      </c>
      <c r="P510" s="3" t="e">
        <f t="shared" si="90"/>
        <v>#VALUE!</v>
      </c>
      <c r="Q510" s="3" t="e">
        <f t="shared" si="91"/>
        <v>#VALUE!</v>
      </c>
      <c r="R510" s="3">
        <f t="shared" si="92"/>
        <v>0.57735026918962573</v>
      </c>
      <c r="S510" s="3">
        <f t="shared" si="93"/>
        <v>0</v>
      </c>
      <c r="T510" s="4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</row>
    <row r="511" spans="1:59" s="35" customForma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4"/>
      <c r="N511" s="3">
        <v>506</v>
      </c>
      <c r="O511" s="3" t="str">
        <f t="shared" si="94"/>
        <v>NA</v>
      </c>
      <c r="P511" s="3" t="e">
        <f t="shared" si="90"/>
        <v>#VALUE!</v>
      </c>
      <c r="Q511" s="3" t="e">
        <f t="shared" si="91"/>
        <v>#VALUE!</v>
      </c>
      <c r="R511" s="3">
        <f t="shared" si="92"/>
        <v>0.28867513459481303</v>
      </c>
      <c r="S511" s="3">
        <f t="shared" si="93"/>
        <v>-0.5</v>
      </c>
      <c r="T511" s="4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</row>
    <row r="512" spans="1:59" s="35" customForma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4"/>
      <c r="N512" s="3">
        <v>507</v>
      </c>
      <c r="O512" s="3" t="str">
        <f t="shared" si="94"/>
        <v>NA</v>
      </c>
      <c r="P512" s="3" t="e">
        <f t="shared" si="90"/>
        <v>#VALUE!</v>
      </c>
      <c r="Q512" s="3" t="e">
        <f t="shared" si="91"/>
        <v>#VALUE!</v>
      </c>
      <c r="R512" s="3">
        <f t="shared" si="92"/>
        <v>-0.86602540378443849</v>
      </c>
      <c r="S512" s="3">
        <f t="shared" si="93"/>
        <v>-0.50000000000000033</v>
      </c>
      <c r="T512" s="4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</row>
    <row r="513" spans="1:59" s="35" customForma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4"/>
      <c r="N513" s="3">
        <v>508</v>
      </c>
      <c r="O513" s="3" t="str">
        <f t="shared" si="94"/>
        <v>NA</v>
      </c>
      <c r="P513" s="3" t="e">
        <f t="shared" si="90"/>
        <v>#VALUE!</v>
      </c>
      <c r="Q513" s="3" t="e">
        <f t="shared" si="91"/>
        <v>#VALUE!</v>
      </c>
      <c r="R513" s="3">
        <f t="shared" si="92"/>
        <v>-0.28867513459481281</v>
      </c>
      <c r="S513" s="3">
        <f t="shared" si="93"/>
        <v>0.49999999999999983</v>
      </c>
      <c r="T513" s="4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</row>
    <row r="514" spans="1:59" s="35" customForma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4"/>
      <c r="N514" s="3">
        <v>509</v>
      </c>
      <c r="O514" s="3" t="str">
        <f t="shared" si="94"/>
        <v>NA</v>
      </c>
      <c r="P514" s="3" t="e">
        <f t="shared" si="90"/>
        <v>#VALUE!</v>
      </c>
      <c r="Q514" s="3" t="e">
        <f t="shared" si="91"/>
        <v>#VALUE!</v>
      </c>
      <c r="R514" s="3">
        <f t="shared" si="92"/>
        <v>0.28867513459481292</v>
      </c>
      <c r="S514" s="3">
        <f t="shared" si="93"/>
        <v>0.50000000000000011</v>
      </c>
      <c r="T514" s="4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</row>
    <row r="515" spans="1:59" s="35" customForma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4"/>
      <c r="N515" s="3">
        <v>510</v>
      </c>
      <c r="O515" s="3" t="str">
        <f t="shared" si="94"/>
        <v>NA</v>
      </c>
      <c r="P515" s="3" t="e">
        <f t="shared" si="90"/>
        <v>#VALUE!</v>
      </c>
      <c r="Q515" s="3" t="e">
        <f t="shared" si="91"/>
        <v>#VALUE!</v>
      </c>
      <c r="R515" s="3">
        <f t="shared" si="92"/>
        <v>0.86602540378443871</v>
      </c>
      <c r="S515" s="3">
        <f t="shared" si="93"/>
        <v>-0.49999999999999983</v>
      </c>
      <c r="T515" s="4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</row>
    <row r="516" spans="1:59" s="35" customForma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4"/>
      <c r="N516" s="3">
        <v>511</v>
      </c>
      <c r="O516" s="3" t="str">
        <f t="shared" si="94"/>
        <v>NA</v>
      </c>
      <c r="P516" s="3" t="e">
        <f t="shared" si="90"/>
        <v>#VALUE!</v>
      </c>
      <c r="Q516" s="3" t="e">
        <f t="shared" si="91"/>
        <v>#VALUE!</v>
      </c>
      <c r="R516" s="3">
        <f t="shared" si="92"/>
        <v>-0.2886751345948127</v>
      </c>
      <c r="S516" s="3">
        <f t="shared" si="93"/>
        <v>-0.50000000000000022</v>
      </c>
      <c r="T516" s="4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</row>
    <row r="517" spans="1:59" s="35" customForma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4"/>
      <c r="N517" s="3">
        <v>512</v>
      </c>
      <c r="O517" s="3" t="str">
        <f t="shared" si="94"/>
        <v>NA</v>
      </c>
      <c r="P517" s="3" t="e">
        <f t="shared" ref="P517:P580" si="95">(1-MOD(O517-1,$E$1)/$E$1)*VLOOKUP(IF(INT((O517-1)/$E$1)=$A$1,1,INT((O517-1)/$E$1)+1),$A$7:$C$57,2)+MOD(O517-1,$E$1)/$E$1*VLOOKUP(IF(INT((O517-1)/$E$1)+1=$A$1,1,(INT((O517-1)/$E$1)+2)),$A$7:$C$57,2)</f>
        <v>#VALUE!</v>
      </c>
      <c r="Q517" s="3" t="e">
        <f t="shared" ref="Q517:Q580" si="96">(1-MOD(O517-1,$E$1)/$E$1)*VLOOKUP(IF(INT((O517-1)/$E$1)=$A$1,1,INT((O517-1)/$E$1)+1),$A$7:$C$57,3)+MOD(O517-1,$E$1)/$E$1*VLOOKUP(IF(INT((O517-1)/$E$1)+1=$A$1,1,(INT((O517-1)/$E$1)+2)),$A$7:$C$57,3)</f>
        <v>#VALUE!</v>
      </c>
      <c r="R517" s="3">
        <f t="shared" ref="R517:R580" si="97">VLOOKUP(MOD(N517*$C$1,$A$1*$E$1),$N$5:$Q$2019,3)</f>
        <v>-0.57735026918962573</v>
      </c>
      <c r="S517" s="3">
        <f t="shared" ref="S517:S580" si="98">VLOOKUP(MOD(N517*$C$1,$A$1*$E$1),$N$5:$Q$2019,4)</f>
        <v>0</v>
      </c>
      <c r="T517" s="4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</row>
    <row r="518" spans="1:59" s="35" customForma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4"/>
      <c r="N518" s="3">
        <v>513</v>
      </c>
      <c r="O518" s="3" t="str">
        <f t="shared" ref="O518:O581" si="99">IF($N$4&gt;=O517,O517+1,"NA")</f>
        <v>NA</v>
      </c>
      <c r="P518" s="3" t="e">
        <f t="shared" si="95"/>
        <v>#VALUE!</v>
      </c>
      <c r="Q518" s="3" t="e">
        <f t="shared" si="96"/>
        <v>#VALUE!</v>
      </c>
      <c r="R518" s="3">
        <f t="shared" si="97"/>
        <v>6.1257422745431001E-17</v>
      </c>
      <c r="S518" s="3">
        <f t="shared" si="98"/>
        <v>1</v>
      </c>
      <c r="T518" s="4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</row>
    <row r="519" spans="1:59" s="35" customForma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4"/>
      <c r="N519" s="3">
        <v>514</v>
      </c>
      <c r="O519" s="3" t="str">
        <f t="shared" si="99"/>
        <v>NA</v>
      </c>
      <c r="P519" s="3" t="e">
        <f t="shared" si="95"/>
        <v>#VALUE!</v>
      </c>
      <c r="Q519" s="3" t="e">
        <f t="shared" si="96"/>
        <v>#VALUE!</v>
      </c>
      <c r="R519" s="3">
        <f t="shared" si="97"/>
        <v>0.57735026918962573</v>
      </c>
      <c r="S519" s="3">
        <f t="shared" si="98"/>
        <v>0</v>
      </c>
      <c r="T519" s="4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</row>
    <row r="520" spans="1:59" s="35" customForma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4"/>
      <c r="N520" s="3">
        <v>515</v>
      </c>
      <c r="O520" s="3" t="str">
        <f t="shared" si="99"/>
        <v>NA</v>
      </c>
      <c r="P520" s="3" t="e">
        <f t="shared" si="95"/>
        <v>#VALUE!</v>
      </c>
      <c r="Q520" s="3" t="e">
        <f t="shared" si="96"/>
        <v>#VALUE!</v>
      </c>
      <c r="R520" s="3">
        <f t="shared" si="97"/>
        <v>0.28867513459481303</v>
      </c>
      <c r="S520" s="3">
        <f t="shared" si="98"/>
        <v>-0.5</v>
      </c>
      <c r="T520" s="4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</row>
    <row r="521" spans="1:59" s="35" customForma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4"/>
      <c r="N521" s="3">
        <v>516</v>
      </c>
      <c r="O521" s="3" t="str">
        <f t="shared" si="99"/>
        <v>NA</v>
      </c>
      <c r="P521" s="3" t="e">
        <f t="shared" si="95"/>
        <v>#VALUE!</v>
      </c>
      <c r="Q521" s="3" t="e">
        <f t="shared" si="96"/>
        <v>#VALUE!</v>
      </c>
      <c r="R521" s="3">
        <f t="shared" si="97"/>
        <v>-0.86602540378443849</v>
      </c>
      <c r="S521" s="3">
        <f t="shared" si="98"/>
        <v>-0.50000000000000033</v>
      </c>
      <c r="T521" s="4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</row>
    <row r="522" spans="1:59" s="35" customForma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4"/>
      <c r="N522" s="3">
        <v>517</v>
      </c>
      <c r="O522" s="3" t="str">
        <f t="shared" si="99"/>
        <v>NA</v>
      </c>
      <c r="P522" s="3" t="e">
        <f t="shared" si="95"/>
        <v>#VALUE!</v>
      </c>
      <c r="Q522" s="3" t="e">
        <f t="shared" si="96"/>
        <v>#VALUE!</v>
      </c>
      <c r="R522" s="3">
        <f t="shared" si="97"/>
        <v>-0.28867513459481281</v>
      </c>
      <c r="S522" s="3">
        <f t="shared" si="98"/>
        <v>0.49999999999999983</v>
      </c>
      <c r="T522" s="4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</row>
    <row r="523" spans="1:59" s="35" customForma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4"/>
      <c r="N523" s="3">
        <v>518</v>
      </c>
      <c r="O523" s="3" t="str">
        <f t="shared" si="99"/>
        <v>NA</v>
      </c>
      <c r="P523" s="3" t="e">
        <f t="shared" si="95"/>
        <v>#VALUE!</v>
      </c>
      <c r="Q523" s="3" t="e">
        <f t="shared" si="96"/>
        <v>#VALUE!</v>
      </c>
      <c r="R523" s="3">
        <f t="shared" si="97"/>
        <v>0.28867513459481292</v>
      </c>
      <c r="S523" s="3">
        <f t="shared" si="98"/>
        <v>0.50000000000000011</v>
      </c>
      <c r="T523" s="4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</row>
    <row r="524" spans="1:59" s="35" customForma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4"/>
      <c r="N524" s="3">
        <v>519</v>
      </c>
      <c r="O524" s="3" t="str">
        <f t="shared" si="99"/>
        <v>NA</v>
      </c>
      <c r="P524" s="3" t="e">
        <f t="shared" si="95"/>
        <v>#VALUE!</v>
      </c>
      <c r="Q524" s="3" t="e">
        <f t="shared" si="96"/>
        <v>#VALUE!</v>
      </c>
      <c r="R524" s="3">
        <f t="shared" si="97"/>
        <v>0.86602540378443871</v>
      </c>
      <c r="S524" s="3">
        <f t="shared" si="98"/>
        <v>-0.49999999999999983</v>
      </c>
      <c r="T524" s="4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</row>
    <row r="525" spans="1:59" s="35" customForma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4"/>
      <c r="N525" s="3">
        <v>520</v>
      </c>
      <c r="O525" s="3" t="str">
        <f t="shared" si="99"/>
        <v>NA</v>
      </c>
      <c r="P525" s="3" t="e">
        <f t="shared" si="95"/>
        <v>#VALUE!</v>
      </c>
      <c r="Q525" s="3" t="e">
        <f t="shared" si="96"/>
        <v>#VALUE!</v>
      </c>
      <c r="R525" s="3">
        <f t="shared" si="97"/>
        <v>-0.2886751345948127</v>
      </c>
      <c r="S525" s="3">
        <f t="shared" si="98"/>
        <v>-0.50000000000000022</v>
      </c>
      <c r="T525" s="4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</row>
    <row r="526" spans="1:59" s="35" customForma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4"/>
      <c r="N526" s="3">
        <v>521</v>
      </c>
      <c r="O526" s="3" t="str">
        <f t="shared" si="99"/>
        <v>NA</v>
      </c>
      <c r="P526" s="3" t="e">
        <f t="shared" si="95"/>
        <v>#VALUE!</v>
      </c>
      <c r="Q526" s="3" t="e">
        <f t="shared" si="96"/>
        <v>#VALUE!</v>
      </c>
      <c r="R526" s="3">
        <f t="shared" si="97"/>
        <v>-0.57735026918962573</v>
      </c>
      <c r="S526" s="3">
        <f t="shared" si="98"/>
        <v>0</v>
      </c>
      <c r="T526" s="4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</row>
    <row r="527" spans="1:59" s="35" customForma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4"/>
      <c r="N527" s="3">
        <v>522</v>
      </c>
      <c r="O527" s="3" t="str">
        <f t="shared" si="99"/>
        <v>NA</v>
      </c>
      <c r="P527" s="3" t="e">
        <f t="shared" si="95"/>
        <v>#VALUE!</v>
      </c>
      <c r="Q527" s="3" t="e">
        <f t="shared" si="96"/>
        <v>#VALUE!</v>
      </c>
      <c r="R527" s="3">
        <f t="shared" si="97"/>
        <v>6.1257422745431001E-17</v>
      </c>
      <c r="S527" s="3">
        <f t="shared" si="98"/>
        <v>1</v>
      </c>
      <c r="T527" s="4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</row>
    <row r="528" spans="1:59" s="35" customForma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4"/>
      <c r="N528" s="3">
        <v>523</v>
      </c>
      <c r="O528" s="3" t="str">
        <f t="shared" si="99"/>
        <v>NA</v>
      </c>
      <c r="P528" s="3" t="e">
        <f t="shared" si="95"/>
        <v>#VALUE!</v>
      </c>
      <c r="Q528" s="3" t="e">
        <f t="shared" si="96"/>
        <v>#VALUE!</v>
      </c>
      <c r="R528" s="3">
        <f t="shared" si="97"/>
        <v>0.57735026918962573</v>
      </c>
      <c r="S528" s="3">
        <f t="shared" si="98"/>
        <v>0</v>
      </c>
      <c r="T528" s="4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</row>
    <row r="529" spans="1:59" s="35" customForma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4"/>
      <c r="N529" s="3">
        <v>524</v>
      </c>
      <c r="O529" s="3" t="str">
        <f t="shared" si="99"/>
        <v>NA</v>
      </c>
      <c r="P529" s="3" t="e">
        <f t="shared" si="95"/>
        <v>#VALUE!</v>
      </c>
      <c r="Q529" s="3" t="e">
        <f t="shared" si="96"/>
        <v>#VALUE!</v>
      </c>
      <c r="R529" s="3">
        <f t="shared" si="97"/>
        <v>0.28867513459481303</v>
      </c>
      <c r="S529" s="3">
        <f t="shared" si="98"/>
        <v>-0.5</v>
      </c>
      <c r="T529" s="4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</row>
    <row r="530" spans="1:59" s="35" customForma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4"/>
      <c r="N530" s="3">
        <v>525</v>
      </c>
      <c r="O530" s="3" t="str">
        <f t="shared" si="99"/>
        <v>NA</v>
      </c>
      <c r="P530" s="3" t="e">
        <f t="shared" si="95"/>
        <v>#VALUE!</v>
      </c>
      <c r="Q530" s="3" t="e">
        <f t="shared" si="96"/>
        <v>#VALUE!</v>
      </c>
      <c r="R530" s="3">
        <f t="shared" si="97"/>
        <v>-0.86602540378443849</v>
      </c>
      <c r="S530" s="3">
        <f t="shared" si="98"/>
        <v>-0.50000000000000033</v>
      </c>
      <c r="T530" s="4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</row>
    <row r="531" spans="1:59" s="35" customForma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4"/>
      <c r="N531" s="3">
        <v>526</v>
      </c>
      <c r="O531" s="3" t="str">
        <f t="shared" si="99"/>
        <v>NA</v>
      </c>
      <c r="P531" s="3" t="e">
        <f t="shared" si="95"/>
        <v>#VALUE!</v>
      </c>
      <c r="Q531" s="3" t="e">
        <f t="shared" si="96"/>
        <v>#VALUE!</v>
      </c>
      <c r="R531" s="3">
        <f t="shared" si="97"/>
        <v>-0.28867513459481281</v>
      </c>
      <c r="S531" s="3">
        <f t="shared" si="98"/>
        <v>0.49999999999999983</v>
      </c>
      <c r="T531" s="4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</row>
    <row r="532" spans="1:59" s="35" customForma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4"/>
      <c r="N532" s="3">
        <v>527</v>
      </c>
      <c r="O532" s="3" t="str">
        <f t="shared" si="99"/>
        <v>NA</v>
      </c>
      <c r="P532" s="3" t="e">
        <f t="shared" si="95"/>
        <v>#VALUE!</v>
      </c>
      <c r="Q532" s="3" t="e">
        <f t="shared" si="96"/>
        <v>#VALUE!</v>
      </c>
      <c r="R532" s="3">
        <f t="shared" si="97"/>
        <v>0.28867513459481292</v>
      </c>
      <c r="S532" s="3">
        <f t="shared" si="98"/>
        <v>0.50000000000000011</v>
      </c>
      <c r="T532" s="4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</row>
    <row r="533" spans="1:59" s="35" customForma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4"/>
      <c r="N533" s="3">
        <v>528</v>
      </c>
      <c r="O533" s="3" t="str">
        <f t="shared" si="99"/>
        <v>NA</v>
      </c>
      <c r="P533" s="3" t="e">
        <f t="shared" si="95"/>
        <v>#VALUE!</v>
      </c>
      <c r="Q533" s="3" t="e">
        <f t="shared" si="96"/>
        <v>#VALUE!</v>
      </c>
      <c r="R533" s="3">
        <f t="shared" si="97"/>
        <v>0.86602540378443871</v>
      </c>
      <c r="S533" s="3">
        <f t="shared" si="98"/>
        <v>-0.49999999999999983</v>
      </c>
      <c r="T533" s="4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</row>
    <row r="534" spans="1:59" s="35" customForma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4"/>
      <c r="N534" s="3">
        <v>529</v>
      </c>
      <c r="O534" s="3" t="str">
        <f t="shared" si="99"/>
        <v>NA</v>
      </c>
      <c r="P534" s="3" t="e">
        <f t="shared" si="95"/>
        <v>#VALUE!</v>
      </c>
      <c r="Q534" s="3" t="e">
        <f t="shared" si="96"/>
        <v>#VALUE!</v>
      </c>
      <c r="R534" s="3">
        <f t="shared" si="97"/>
        <v>-0.2886751345948127</v>
      </c>
      <c r="S534" s="3">
        <f t="shared" si="98"/>
        <v>-0.50000000000000022</v>
      </c>
      <c r="T534" s="4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</row>
    <row r="535" spans="1:59" s="35" customForma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4"/>
      <c r="N535" s="3">
        <v>530</v>
      </c>
      <c r="O535" s="3" t="str">
        <f t="shared" si="99"/>
        <v>NA</v>
      </c>
      <c r="P535" s="3" t="e">
        <f t="shared" si="95"/>
        <v>#VALUE!</v>
      </c>
      <c r="Q535" s="3" t="e">
        <f t="shared" si="96"/>
        <v>#VALUE!</v>
      </c>
      <c r="R535" s="3">
        <f t="shared" si="97"/>
        <v>-0.57735026918962573</v>
      </c>
      <c r="S535" s="3">
        <f t="shared" si="98"/>
        <v>0</v>
      </c>
      <c r="T535" s="4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</row>
    <row r="536" spans="1:59" s="35" customForma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4"/>
      <c r="N536" s="3">
        <v>531</v>
      </c>
      <c r="O536" s="3" t="str">
        <f t="shared" si="99"/>
        <v>NA</v>
      </c>
      <c r="P536" s="3" t="e">
        <f t="shared" si="95"/>
        <v>#VALUE!</v>
      </c>
      <c r="Q536" s="3" t="e">
        <f t="shared" si="96"/>
        <v>#VALUE!</v>
      </c>
      <c r="R536" s="3">
        <f t="shared" si="97"/>
        <v>6.1257422745431001E-17</v>
      </c>
      <c r="S536" s="3">
        <f t="shared" si="98"/>
        <v>1</v>
      </c>
      <c r="T536" s="4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</row>
    <row r="537" spans="1:59" s="35" customForma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4"/>
      <c r="N537" s="3">
        <v>532</v>
      </c>
      <c r="O537" s="3" t="str">
        <f t="shared" si="99"/>
        <v>NA</v>
      </c>
      <c r="P537" s="3" t="e">
        <f t="shared" si="95"/>
        <v>#VALUE!</v>
      </c>
      <c r="Q537" s="3" t="e">
        <f t="shared" si="96"/>
        <v>#VALUE!</v>
      </c>
      <c r="R537" s="3">
        <f t="shared" si="97"/>
        <v>0.57735026918962573</v>
      </c>
      <c r="S537" s="3">
        <f t="shared" si="98"/>
        <v>0</v>
      </c>
      <c r="T537" s="4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</row>
    <row r="538" spans="1:59" s="35" customForma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4"/>
      <c r="N538" s="3">
        <v>533</v>
      </c>
      <c r="O538" s="3" t="str">
        <f t="shared" si="99"/>
        <v>NA</v>
      </c>
      <c r="P538" s="3" t="e">
        <f t="shared" si="95"/>
        <v>#VALUE!</v>
      </c>
      <c r="Q538" s="3" t="e">
        <f t="shared" si="96"/>
        <v>#VALUE!</v>
      </c>
      <c r="R538" s="3">
        <f t="shared" si="97"/>
        <v>0.28867513459481303</v>
      </c>
      <c r="S538" s="3">
        <f t="shared" si="98"/>
        <v>-0.5</v>
      </c>
      <c r="T538" s="4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</row>
    <row r="539" spans="1:59" s="35" customForma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4"/>
      <c r="N539" s="3">
        <v>534</v>
      </c>
      <c r="O539" s="3" t="str">
        <f t="shared" si="99"/>
        <v>NA</v>
      </c>
      <c r="P539" s="3" t="e">
        <f t="shared" si="95"/>
        <v>#VALUE!</v>
      </c>
      <c r="Q539" s="3" t="e">
        <f t="shared" si="96"/>
        <v>#VALUE!</v>
      </c>
      <c r="R539" s="3">
        <f t="shared" si="97"/>
        <v>-0.86602540378443849</v>
      </c>
      <c r="S539" s="3">
        <f t="shared" si="98"/>
        <v>-0.50000000000000033</v>
      </c>
      <c r="T539" s="4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</row>
    <row r="540" spans="1:59" s="35" customForma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4"/>
      <c r="N540" s="3">
        <v>535</v>
      </c>
      <c r="O540" s="3" t="str">
        <f t="shared" si="99"/>
        <v>NA</v>
      </c>
      <c r="P540" s="3" t="e">
        <f t="shared" si="95"/>
        <v>#VALUE!</v>
      </c>
      <c r="Q540" s="3" t="e">
        <f t="shared" si="96"/>
        <v>#VALUE!</v>
      </c>
      <c r="R540" s="3">
        <f t="shared" si="97"/>
        <v>-0.28867513459481281</v>
      </c>
      <c r="S540" s="3">
        <f t="shared" si="98"/>
        <v>0.49999999999999983</v>
      </c>
      <c r="T540" s="4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</row>
    <row r="541" spans="1:59" s="35" customForma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4"/>
      <c r="N541" s="3">
        <v>536</v>
      </c>
      <c r="O541" s="3" t="str">
        <f t="shared" si="99"/>
        <v>NA</v>
      </c>
      <c r="P541" s="3" t="e">
        <f t="shared" si="95"/>
        <v>#VALUE!</v>
      </c>
      <c r="Q541" s="3" t="e">
        <f t="shared" si="96"/>
        <v>#VALUE!</v>
      </c>
      <c r="R541" s="3">
        <f t="shared" si="97"/>
        <v>0.28867513459481292</v>
      </c>
      <c r="S541" s="3">
        <f t="shared" si="98"/>
        <v>0.50000000000000011</v>
      </c>
      <c r="T541" s="4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</row>
    <row r="542" spans="1:59" s="35" customForma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4"/>
      <c r="N542" s="3">
        <v>537</v>
      </c>
      <c r="O542" s="3" t="str">
        <f t="shared" si="99"/>
        <v>NA</v>
      </c>
      <c r="P542" s="3" t="e">
        <f t="shared" si="95"/>
        <v>#VALUE!</v>
      </c>
      <c r="Q542" s="3" t="e">
        <f t="shared" si="96"/>
        <v>#VALUE!</v>
      </c>
      <c r="R542" s="3">
        <f t="shared" si="97"/>
        <v>0.86602540378443871</v>
      </c>
      <c r="S542" s="3">
        <f t="shared" si="98"/>
        <v>-0.49999999999999983</v>
      </c>
      <c r="T542" s="4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</row>
    <row r="543" spans="1:59" s="35" customForma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4"/>
      <c r="N543" s="3">
        <v>538</v>
      </c>
      <c r="O543" s="3" t="str">
        <f t="shared" si="99"/>
        <v>NA</v>
      </c>
      <c r="P543" s="3" t="e">
        <f t="shared" si="95"/>
        <v>#VALUE!</v>
      </c>
      <c r="Q543" s="3" t="e">
        <f t="shared" si="96"/>
        <v>#VALUE!</v>
      </c>
      <c r="R543" s="3">
        <f t="shared" si="97"/>
        <v>-0.2886751345948127</v>
      </c>
      <c r="S543" s="3">
        <f t="shared" si="98"/>
        <v>-0.50000000000000022</v>
      </c>
      <c r="T543" s="4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</row>
    <row r="544" spans="1:59" s="35" customForma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4"/>
      <c r="N544" s="3">
        <v>539</v>
      </c>
      <c r="O544" s="3" t="str">
        <f t="shared" si="99"/>
        <v>NA</v>
      </c>
      <c r="P544" s="3" t="e">
        <f t="shared" si="95"/>
        <v>#VALUE!</v>
      </c>
      <c r="Q544" s="3" t="e">
        <f t="shared" si="96"/>
        <v>#VALUE!</v>
      </c>
      <c r="R544" s="3">
        <f t="shared" si="97"/>
        <v>-0.57735026918962573</v>
      </c>
      <c r="S544" s="3">
        <f t="shared" si="98"/>
        <v>0</v>
      </c>
      <c r="T544" s="4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</row>
    <row r="545" spans="1:59" s="35" customForma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4"/>
      <c r="N545" s="3">
        <v>540</v>
      </c>
      <c r="O545" s="3" t="str">
        <f t="shared" si="99"/>
        <v>NA</v>
      </c>
      <c r="P545" s="3" t="e">
        <f t="shared" si="95"/>
        <v>#VALUE!</v>
      </c>
      <c r="Q545" s="3" t="e">
        <f t="shared" si="96"/>
        <v>#VALUE!</v>
      </c>
      <c r="R545" s="3">
        <f t="shared" si="97"/>
        <v>6.1257422745431001E-17</v>
      </c>
      <c r="S545" s="3">
        <f t="shared" si="98"/>
        <v>1</v>
      </c>
      <c r="T545" s="4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</row>
    <row r="546" spans="1:59" s="35" customForma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4"/>
      <c r="N546" s="3">
        <v>541</v>
      </c>
      <c r="O546" s="3" t="str">
        <f t="shared" si="99"/>
        <v>NA</v>
      </c>
      <c r="P546" s="3" t="e">
        <f t="shared" si="95"/>
        <v>#VALUE!</v>
      </c>
      <c r="Q546" s="3" t="e">
        <f t="shared" si="96"/>
        <v>#VALUE!</v>
      </c>
      <c r="R546" s="3">
        <f t="shared" si="97"/>
        <v>0.57735026918962573</v>
      </c>
      <c r="S546" s="3">
        <f t="shared" si="98"/>
        <v>0</v>
      </c>
      <c r="T546" s="4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</row>
    <row r="547" spans="1:59" s="35" customForma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4"/>
      <c r="N547" s="3">
        <v>542</v>
      </c>
      <c r="O547" s="3" t="str">
        <f t="shared" si="99"/>
        <v>NA</v>
      </c>
      <c r="P547" s="3" t="e">
        <f t="shared" si="95"/>
        <v>#VALUE!</v>
      </c>
      <c r="Q547" s="3" t="e">
        <f t="shared" si="96"/>
        <v>#VALUE!</v>
      </c>
      <c r="R547" s="3">
        <f t="shared" si="97"/>
        <v>0.28867513459481303</v>
      </c>
      <c r="S547" s="3">
        <f t="shared" si="98"/>
        <v>-0.5</v>
      </c>
      <c r="T547" s="4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</row>
    <row r="548" spans="1:59" s="35" customForma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4"/>
      <c r="N548" s="3">
        <v>543</v>
      </c>
      <c r="O548" s="3" t="str">
        <f t="shared" si="99"/>
        <v>NA</v>
      </c>
      <c r="P548" s="3" t="e">
        <f t="shared" si="95"/>
        <v>#VALUE!</v>
      </c>
      <c r="Q548" s="3" t="e">
        <f t="shared" si="96"/>
        <v>#VALUE!</v>
      </c>
      <c r="R548" s="3">
        <f t="shared" si="97"/>
        <v>-0.86602540378443849</v>
      </c>
      <c r="S548" s="3">
        <f t="shared" si="98"/>
        <v>-0.50000000000000033</v>
      </c>
      <c r="T548" s="4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</row>
    <row r="549" spans="1:59" s="35" customForma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4"/>
      <c r="N549" s="3">
        <v>544</v>
      </c>
      <c r="O549" s="3" t="str">
        <f t="shared" si="99"/>
        <v>NA</v>
      </c>
      <c r="P549" s="3" t="e">
        <f t="shared" si="95"/>
        <v>#VALUE!</v>
      </c>
      <c r="Q549" s="3" t="e">
        <f t="shared" si="96"/>
        <v>#VALUE!</v>
      </c>
      <c r="R549" s="3">
        <f t="shared" si="97"/>
        <v>-0.28867513459481281</v>
      </c>
      <c r="S549" s="3">
        <f t="shared" si="98"/>
        <v>0.49999999999999983</v>
      </c>
      <c r="T549" s="4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</row>
    <row r="550" spans="1:59" s="35" customForma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4"/>
      <c r="N550" s="3">
        <v>545</v>
      </c>
      <c r="O550" s="3" t="str">
        <f t="shared" si="99"/>
        <v>NA</v>
      </c>
      <c r="P550" s="3" t="e">
        <f t="shared" si="95"/>
        <v>#VALUE!</v>
      </c>
      <c r="Q550" s="3" t="e">
        <f t="shared" si="96"/>
        <v>#VALUE!</v>
      </c>
      <c r="R550" s="3">
        <f t="shared" si="97"/>
        <v>0.28867513459481292</v>
      </c>
      <c r="S550" s="3">
        <f t="shared" si="98"/>
        <v>0.50000000000000011</v>
      </c>
      <c r="T550" s="4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</row>
    <row r="551" spans="1:59" s="35" customForma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4"/>
      <c r="N551" s="3">
        <v>546</v>
      </c>
      <c r="O551" s="3" t="str">
        <f t="shared" si="99"/>
        <v>NA</v>
      </c>
      <c r="P551" s="3" t="e">
        <f t="shared" si="95"/>
        <v>#VALUE!</v>
      </c>
      <c r="Q551" s="3" t="e">
        <f t="shared" si="96"/>
        <v>#VALUE!</v>
      </c>
      <c r="R551" s="3">
        <f t="shared" si="97"/>
        <v>0.86602540378443871</v>
      </c>
      <c r="S551" s="3">
        <f t="shared" si="98"/>
        <v>-0.49999999999999983</v>
      </c>
      <c r="T551" s="4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</row>
    <row r="552" spans="1:59" s="35" customForma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4"/>
      <c r="N552" s="3">
        <v>547</v>
      </c>
      <c r="O552" s="3" t="str">
        <f t="shared" si="99"/>
        <v>NA</v>
      </c>
      <c r="P552" s="3" t="e">
        <f t="shared" si="95"/>
        <v>#VALUE!</v>
      </c>
      <c r="Q552" s="3" t="e">
        <f t="shared" si="96"/>
        <v>#VALUE!</v>
      </c>
      <c r="R552" s="3">
        <f t="shared" si="97"/>
        <v>-0.2886751345948127</v>
      </c>
      <c r="S552" s="3">
        <f t="shared" si="98"/>
        <v>-0.50000000000000022</v>
      </c>
      <c r="T552" s="4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</row>
    <row r="553" spans="1:59" s="35" customForma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4"/>
      <c r="N553" s="3">
        <v>548</v>
      </c>
      <c r="O553" s="3" t="str">
        <f t="shared" si="99"/>
        <v>NA</v>
      </c>
      <c r="P553" s="3" t="e">
        <f t="shared" si="95"/>
        <v>#VALUE!</v>
      </c>
      <c r="Q553" s="3" t="e">
        <f t="shared" si="96"/>
        <v>#VALUE!</v>
      </c>
      <c r="R553" s="3">
        <f t="shared" si="97"/>
        <v>-0.57735026918962573</v>
      </c>
      <c r="S553" s="3">
        <f t="shared" si="98"/>
        <v>0</v>
      </c>
      <c r="T553" s="4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</row>
    <row r="554" spans="1:59" s="35" customForma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4"/>
      <c r="N554" s="3">
        <v>549</v>
      </c>
      <c r="O554" s="3" t="str">
        <f t="shared" si="99"/>
        <v>NA</v>
      </c>
      <c r="P554" s="3" t="e">
        <f t="shared" si="95"/>
        <v>#VALUE!</v>
      </c>
      <c r="Q554" s="3" t="e">
        <f t="shared" si="96"/>
        <v>#VALUE!</v>
      </c>
      <c r="R554" s="3">
        <f t="shared" si="97"/>
        <v>6.1257422745431001E-17</v>
      </c>
      <c r="S554" s="3">
        <f t="shared" si="98"/>
        <v>1</v>
      </c>
      <c r="T554" s="4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</row>
    <row r="555" spans="1:59" s="35" customForma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4"/>
      <c r="N555" s="3">
        <v>550</v>
      </c>
      <c r="O555" s="3" t="str">
        <f t="shared" si="99"/>
        <v>NA</v>
      </c>
      <c r="P555" s="3" t="e">
        <f t="shared" si="95"/>
        <v>#VALUE!</v>
      </c>
      <c r="Q555" s="3" t="e">
        <f t="shared" si="96"/>
        <v>#VALUE!</v>
      </c>
      <c r="R555" s="3">
        <f t="shared" si="97"/>
        <v>0.57735026918962573</v>
      </c>
      <c r="S555" s="3">
        <f t="shared" si="98"/>
        <v>0</v>
      </c>
      <c r="T555" s="4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</row>
    <row r="556" spans="1:59" s="35" customForma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4"/>
      <c r="N556" s="3">
        <v>551</v>
      </c>
      <c r="O556" s="3" t="str">
        <f t="shared" si="99"/>
        <v>NA</v>
      </c>
      <c r="P556" s="3" t="e">
        <f t="shared" si="95"/>
        <v>#VALUE!</v>
      </c>
      <c r="Q556" s="3" t="e">
        <f t="shared" si="96"/>
        <v>#VALUE!</v>
      </c>
      <c r="R556" s="3">
        <f t="shared" si="97"/>
        <v>0.28867513459481303</v>
      </c>
      <c r="S556" s="3">
        <f t="shared" si="98"/>
        <v>-0.5</v>
      </c>
      <c r="T556" s="4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</row>
    <row r="557" spans="1:59" s="35" customForma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4"/>
      <c r="N557" s="3">
        <v>552</v>
      </c>
      <c r="O557" s="3" t="str">
        <f t="shared" si="99"/>
        <v>NA</v>
      </c>
      <c r="P557" s="3" t="e">
        <f t="shared" si="95"/>
        <v>#VALUE!</v>
      </c>
      <c r="Q557" s="3" t="e">
        <f t="shared" si="96"/>
        <v>#VALUE!</v>
      </c>
      <c r="R557" s="3">
        <f t="shared" si="97"/>
        <v>-0.86602540378443849</v>
      </c>
      <c r="S557" s="3">
        <f t="shared" si="98"/>
        <v>-0.50000000000000033</v>
      </c>
      <c r="T557" s="4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</row>
    <row r="558" spans="1:59" s="35" customForma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4"/>
      <c r="N558" s="3">
        <v>553</v>
      </c>
      <c r="O558" s="3" t="str">
        <f t="shared" si="99"/>
        <v>NA</v>
      </c>
      <c r="P558" s="3" t="e">
        <f t="shared" si="95"/>
        <v>#VALUE!</v>
      </c>
      <c r="Q558" s="3" t="e">
        <f t="shared" si="96"/>
        <v>#VALUE!</v>
      </c>
      <c r="R558" s="3">
        <f t="shared" si="97"/>
        <v>-0.28867513459481281</v>
      </c>
      <c r="S558" s="3">
        <f t="shared" si="98"/>
        <v>0.49999999999999983</v>
      </c>
      <c r="T558" s="4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</row>
    <row r="559" spans="1:59" s="35" customForma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4"/>
      <c r="N559" s="3">
        <v>554</v>
      </c>
      <c r="O559" s="3" t="str">
        <f t="shared" si="99"/>
        <v>NA</v>
      </c>
      <c r="P559" s="3" t="e">
        <f t="shared" si="95"/>
        <v>#VALUE!</v>
      </c>
      <c r="Q559" s="3" t="e">
        <f t="shared" si="96"/>
        <v>#VALUE!</v>
      </c>
      <c r="R559" s="3">
        <f t="shared" si="97"/>
        <v>0.28867513459481292</v>
      </c>
      <c r="S559" s="3">
        <f t="shared" si="98"/>
        <v>0.50000000000000011</v>
      </c>
      <c r="T559" s="4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</row>
    <row r="560" spans="1:59" s="35" customForma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4"/>
      <c r="N560" s="3">
        <v>555</v>
      </c>
      <c r="O560" s="3" t="str">
        <f t="shared" si="99"/>
        <v>NA</v>
      </c>
      <c r="P560" s="3" t="e">
        <f t="shared" si="95"/>
        <v>#VALUE!</v>
      </c>
      <c r="Q560" s="3" t="e">
        <f t="shared" si="96"/>
        <v>#VALUE!</v>
      </c>
      <c r="R560" s="3">
        <f t="shared" si="97"/>
        <v>0.86602540378443871</v>
      </c>
      <c r="S560" s="3">
        <f t="shared" si="98"/>
        <v>-0.49999999999999983</v>
      </c>
      <c r="T560" s="4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</row>
    <row r="561" spans="1:59" s="35" customForma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4"/>
      <c r="N561" s="3">
        <v>556</v>
      </c>
      <c r="O561" s="3" t="str">
        <f t="shared" si="99"/>
        <v>NA</v>
      </c>
      <c r="P561" s="3" t="e">
        <f t="shared" si="95"/>
        <v>#VALUE!</v>
      </c>
      <c r="Q561" s="3" t="e">
        <f t="shared" si="96"/>
        <v>#VALUE!</v>
      </c>
      <c r="R561" s="3">
        <f t="shared" si="97"/>
        <v>-0.2886751345948127</v>
      </c>
      <c r="S561" s="3">
        <f t="shared" si="98"/>
        <v>-0.50000000000000022</v>
      </c>
      <c r="T561" s="4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</row>
    <row r="562" spans="1:59" s="35" customForma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4"/>
      <c r="N562" s="3">
        <v>557</v>
      </c>
      <c r="O562" s="3" t="str">
        <f t="shared" si="99"/>
        <v>NA</v>
      </c>
      <c r="P562" s="3" t="e">
        <f t="shared" si="95"/>
        <v>#VALUE!</v>
      </c>
      <c r="Q562" s="3" t="e">
        <f t="shared" si="96"/>
        <v>#VALUE!</v>
      </c>
      <c r="R562" s="3">
        <f t="shared" si="97"/>
        <v>-0.57735026918962573</v>
      </c>
      <c r="S562" s="3">
        <f t="shared" si="98"/>
        <v>0</v>
      </c>
      <c r="T562" s="4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</row>
    <row r="563" spans="1:59" s="35" customForma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4"/>
      <c r="N563" s="3">
        <v>558</v>
      </c>
      <c r="O563" s="3" t="str">
        <f t="shared" si="99"/>
        <v>NA</v>
      </c>
      <c r="P563" s="3" t="e">
        <f t="shared" si="95"/>
        <v>#VALUE!</v>
      </c>
      <c r="Q563" s="3" t="e">
        <f t="shared" si="96"/>
        <v>#VALUE!</v>
      </c>
      <c r="R563" s="3">
        <f t="shared" si="97"/>
        <v>6.1257422745431001E-17</v>
      </c>
      <c r="S563" s="3">
        <f t="shared" si="98"/>
        <v>1</v>
      </c>
      <c r="T563" s="4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</row>
    <row r="564" spans="1:59" s="35" customForma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4"/>
      <c r="N564" s="3">
        <v>559</v>
      </c>
      <c r="O564" s="3" t="str">
        <f t="shared" si="99"/>
        <v>NA</v>
      </c>
      <c r="P564" s="3" t="e">
        <f t="shared" si="95"/>
        <v>#VALUE!</v>
      </c>
      <c r="Q564" s="3" t="e">
        <f t="shared" si="96"/>
        <v>#VALUE!</v>
      </c>
      <c r="R564" s="3">
        <f t="shared" si="97"/>
        <v>0.57735026918962573</v>
      </c>
      <c r="S564" s="3">
        <f t="shared" si="98"/>
        <v>0</v>
      </c>
      <c r="T564" s="4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</row>
    <row r="565" spans="1:59" s="35" customForma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4"/>
      <c r="N565" s="3">
        <v>560</v>
      </c>
      <c r="O565" s="3" t="str">
        <f t="shared" si="99"/>
        <v>NA</v>
      </c>
      <c r="P565" s="3" t="e">
        <f t="shared" si="95"/>
        <v>#VALUE!</v>
      </c>
      <c r="Q565" s="3" t="e">
        <f t="shared" si="96"/>
        <v>#VALUE!</v>
      </c>
      <c r="R565" s="3">
        <f t="shared" si="97"/>
        <v>0.28867513459481303</v>
      </c>
      <c r="S565" s="3">
        <f t="shared" si="98"/>
        <v>-0.5</v>
      </c>
      <c r="T565" s="4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</row>
    <row r="566" spans="1:59" s="35" customForma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4"/>
      <c r="N566" s="3">
        <v>561</v>
      </c>
      <c r="O566" s="3" t="str">
        <f t="shared" si="99"/>
        <v>NA</v>
      </c>
      <c r="P566" s="3" t="e">
        <f t="shared" si="95"/>
        <v>#VALUE!</v>
      </c>
      <c r="Q566" s="3" t="e">
        <f t="shared" si="96"/>
        <v>#VALUE!</v>
      </c>
      <c r="R566" s="3">
        <f t="shared" si="97"/>
        <v>-0.86602540378443849</v>
      </c>
      <c r="S566" s="3">
        <f t="shared" si="98"/>
        <v>-0.50000000000000033</v>
      </c>
      <c r="T566" s="4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</row>
    <row r="567" spans="1:59" s="35" customForma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4"/>
      <c r="N567" s="3">
        <v>562</v>
      </c>
      <c r="O567" s="3" t="str">
        <f t="shared" si="99"/>
        <v>NA</v>
      </c>
      <c r="P567" s="3" t="e">
        <f t="shared" si="95"/>
        <v>#VALUE!</v>
      </c>
      <c r="Q567" s="3" t="e">
        <f t="shared" si="96"/>
        <v>#VALUE!</v>
      </c>
      <c r="R567" s="3">
        <f t="shared" si="97"/>
        <v>-0.28867513459481281</v>
      </c>
      <c r="S567" s="3">
        <f t="shared" si="98"/>
        <v>0.49999999999999983</v>
      </c>
      <c r="T567" s="4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</row>
    <row r="568" spans="1:59" s="35" customForma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4"/>
      <c r="N568" s="3">
        <v>563</v>
      </c>
      <c r="O568" s="3" t="str">
        <f t="shared" si="99"/>
        <v>NA</v>
      </c>
      <c r="P568" s="3" t="e">
        <f t="shared" si="95"/>
        <v>#VALUE!</v>
      </c>
      <c r="Q568" s="3" t="e">
        <f t="shared" si="96"/>
        <v>#VALUE!</v>
      </c>
      <c r="R568" s="3">
        <f t="shared" si="97"/>
        <v>0.28867513459481292</v>
      </c>
      <c r="S568" s="3">
        <f t="shared" si="98"/>
        <v>0.50000000000000011</v>
      </c>
      <c r="T568" s="4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</row>
    <row r="569" spans="1:59" s="35" customForma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4"/>
      <c r="N569" s="3">
        <v>564</v>
      </c>
      <c r="O569" s="3" t="str">
        <f t="shared" si="99"/>
        <v>NA</v>
      </c>
      <c r="P569" s="3" t="e">
        <f t="shared" si="95"/>
        <v>#VALUE!</v>
      </c>
      <c r="Q569" s="3" t="e">
        <f t="shared" si="96"/>
        <v>#VALUE!</v>
      </c>
      <c r="R569" s="3">
        <f t="shared" si="97"/>
        <v>0.86602540378443871</v>
      </c>
      <c r="S569" s="3">
        <f t="shared" si="98"/>
        <v>-0.49999999999999983</v>
      </c>
      <c r="T569" s="4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</row>
    <row r="570" spans="1:59" s="35" customForma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4"/>
      <c r="N570" s="3">
        <v>565</v>
      </c>
      <c r="O570" s="3" t="str">
        <f t="shared" si="99"/>
        <v>NA</v>
      </c>
      <c r="P570" s="3" t="e">
        <f t="shared" si="95"/>
        <v>#VALUE!</v>
      </c>
      <c r="Q570" s="3" t="e">
        <f t="shared" si="96"/>
        <v>#VALUE!</v>
      </c>
      <c r="R570" s="3">
        <f t="shared" si="97"/>
        <v>-0.2886751345948127</v>
      </c>
      <c r="S570" s="3">
        <f t="shared" si="98"/>
        <v>-0.50000000000000022</v>
      </c>
      <c r="T570" s="4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</row>
    <row r="571" spans="1:59" s="35" customForma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4"/>
      <c r="N571" s="3">
        <v>566</v>
      </c>
      <c r="O571" s="3" t="str">
        <f t="shared" si="99"/>
        <v>NA</v>
      </c>
      <c r="P571" s="3" t="e">
        <f t="shared" si="95"/>
        <v>#VALUE!</v>
      </c>
      <c r="Q571" s="3" t="e">
        <f t="shared" si="96"/>
        <v>#VALUE!</v>
      </c>
      <c r="R571" s="3">
        <f t="shared" si="97"/>
        <v>-0.57735026918962573</v>
      </c>
      <c r="S571" s="3">
        <f t="shared" si="98"/>
        <v>0</v>
      </c>
      <c r="T571" s="4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</row>
    <row r="572" spans="1:59" s="35" customForma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4"/>
      <c r="N572" s="3">
        <v>567</v>
      </c>
      <c r="O572" s="3" t="str">
        <f t="shared" si="99"/>
        <v>NA</v>
      </c>
      <c r="P572" s="3" t="e">
        <f t="shared" si="95"/>
        <v>#VALUE!</v>
      </c>
      <c r="Q572" s="3" t="e">
        <f t="shared" si="96"/>
        <v>#VALUE!</v>
      </c>
      <c r="R572" s="3">
        <f t="shared" si="97"/>
        <v>6.1257422745431001E-17</v>
      </c>
      <c r="S572" s="3">
        <f t="shared" si="98"/>
        <v>1</v>
      </c>
      <c r="T572" s="4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</row>
    <row r="573" spans="1:59" s="35" customForma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4"/>
      <c r="N573" s="3">
        <v>568</v>
      </c>
      <c r="O573" s="3" t="str">
        <f t="shared" si="99"/>
        <v>NA</v>
      </c>
      <c r="P573" s="3" t="e">
        <f t="shared" si="95"/>
        <v>#VALUE!</v>
      </c>
      <c r="Q573" s="3" t="e">
        <f t="shared" si="96"/>
        <v>#VALUE!</v>
      </c>
      <c r="R573" s="3">
        <f t="shared" si="97"/>
        <v>0.57735026918962573</v>
      </c>
      <c r="S573" s="3">
        <f t="shared" si="98"/>
        <v>0</v>
      </c>
      <c r="T573" s="4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</row>
    <row r="574" spans="1:59" s="35" customForma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4"/>
      <c r="N574" s="3">
        <v>569</v>
      </c>
      <c r="O574" s="3" t="str">
        <f t="shared" si="99"/>
        <v>NA</v>
      </c>
      <c r="P574" s="3" t="e">
        <f t="shared" si="95"/>
        <v>#VALUE!</v>
      </c>
      <c r="Q574" s="3" t="e">
        <f t="shared" si="96"/>
        <v>#VALUE!</v>
      </c>
      <c r="R574" s="3">
        <f t="shared" si="97"/>
        <v>0.28867513459481303</v>
      </c>
      <c r="S574" s="3">
        <f t="shared" si="98"/>
        <v>-0.5</v>
      </c>
      <c r="T574" s="4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</row>
    <row r="575" spans="1:59" s="35" customForma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4"/>
      <c r="N575" s="3">
        <v>570</v>
      </c>
      <c r="O575" s="3" t="str">
        <f t="shared" si="99"/>
        <v>NA</v>
      </c>
      <c r="P575" s="3" t="e">
        <f t="shared" si="95"/>
        <v>#VALUE!</v>
      </c>
      <c r="Q575" s="3" t="e">
        <f t="shared" si="96"/>
        <v>#VALUE!</v>
      </c>
      <c r="R575" s="3">
        <f t="shared" si="97"/>
        <v>-0.86602540378443849</v>
      </c>
      <c r="S575" s="3">
        <f t="shared" si="98"/>
        <v>-0.50000000000000033</v>
      </c>
      <c r="T575" s="4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</row>
    <row r="576" spans="1:59" s="35" customForma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4"/>
      <c r="N576" s="3">
        <v>571</v>
      </c>
      <c r="O576" s="3" t="str">
        <f t="shared" si="99"/>
        <v>NA</v>
      </c>
      <c r="P576" s="3" t="e">
        <f t="shared" si="95"/>
        <v>#VALUE!</v>
      </c>
      <c r="Q576" s="3" t="e">
        <f t="shared" si="96"/>
        <v>#VALUE!</v>
      </c>
      <c r="R576" s="3">
        <f t="shared" si="97"/>
        <v>-0.28867513459481281</v>
      </c>
      <c r="S576" s="3">
        <f t="shared" si="98"/>
        <v>0.49999999999999983</v>
      </c>
      <c r="T576" s="4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</row>
    <row r="577" spans="1:59" s="35" customForma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4"/>
      <c r="N577" s="3">
        <v>572</v>
      </c>
      <c r="O577" s="3" t="str">
        <f t="shared" si="99"/>
        <v>NA</v>
      </c>
      <c r="P577" s="3" t="e">
        <f t="shared" si="95"/>
        <v>#VALUE!</v>
      </c>
      <c r="Q577" s="3" t="e">
        <f t="shared" si="96"/>
        <v>#VALUE!</v>
      </c>
      <c r="R577" s="3">
        <f t="shared" si="97"/>
        <v>0.28867513459481292</v>
      </c>
      <c r="S577" s="3">
        <f t="shared" si="98"/>
        <v>0.50000000000000011</v>
      </c>
      <c r="T577" s="4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</row>
    <row r="578" spans="1:59" s="35" customForma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4"/>
      <c r="N578" s="3">
        <v>573</v>
      </c>
      <c r="O578" s="3" t="str">
        <f t="shared" si="99"/>
        <v>NA</v>
      </c>
      <c r="P578" s="3" t="e">
        <f t="shared" si="95"/>
        <v>#VALUE!</v>
      </c>
      <c r="Q578" s="3" t="e">
        <f t="shared" si="96"/>
        <v>#VALUE!</v>
      </c>
      <c r="R578" s="3">
        <f t="shared" si="97"/>
        <v>0.86602540378443871</v>
      </c>
      <c r="S578" s="3">
        <f t="shared" si="98"/>
        <v>-0.49999999999999983</v>
      </c>
      <c r="T578" s="4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</row>
    <row r="579" spans="1:59" s="35" customForma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4"/>
      <c r="N579" s="3">
        <v>574</v>
      </c>
      <c r="O579" s="3" t="str">
        <f t="shared" si="99"/>
        <v>NA</v>
      </c>
      <c r="P579" s="3" t="e">
        <f t="shared" si="95"/>
        <v>#VALUE!</v>
      </c>
      <c r="Q579" s="3" t="e">
        <f t="shared" si="96"/>
        <v>#VALUE!</v>
      </c>
      <c r="R579" s="3">
        <f t="shared" si="97"/>
        <v>-0.2886751345948127</v>
      </c>
      <c r="S579" s="3">
        <f t="shared" si="98"/>
        <v>-0.50000000000000022</v>
      </c>
      <c r="T579" s="4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</row>
    <row r="580" spans="1:59" s="35" customForma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4"/>
      <c r="N580" s="3">
        <v>575</v>
      </c>
      <c r="O580" s="3" t="str">
        <f t="shared" si="99"/>
        <v>NA</v>
      </c>
      <c r="P580" s="3" t="e">
        <f t="shared" si="95"/>
        <v>#VALUE!</v>
      </c>
      <c r="Q580" s="3" t="e">
        <f t="shared" si="96"/>
        <v>#VALUE!</v>
      </c>
      <c r="R580" s="3">
        <f t="shared" si="97"/>
        <v>-0.57735026918962573</v>
      </c>
      <c r="S580" s="3">
        <f t="shared" si="98"/>
        <v>0</v>
      </c>
      <c r="T580" s="4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</row>
    <row r="581" spans="1:59" s="35" customForma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4"/>
      <c r="N581" s="3">
        <v>576</v>
      </c>
      <c r="O581" s="3" t="str">
        <f t="shared" si="99"/>
        <v>NA</v>
      </c>
      <c r="P581" s="3" t="e">
        <f t="shared" ref="P581:P644" si="100">(1-MOD(O581-1,$E$1)/$E$1)*VLOOKUP(IF(INT((O581-1)/$E$1)=$A$1,1,INT((O581-1)/$E$1)+1),$A$7:$C$57,2)+MOD(O581-1,$E$1)/$E$1*VLOOKUP(IF(INT((O581-1)/$E$1)+1=$A$1,1,(INT((O581-1)/$E$1)+2)),$A$7:$C$57,2)</f>
        <v>#VALUE!</v>
      </c>
      <c r="Q581" s="3" t="e">
        <f t="shared" ref="Q581:Q644" si="101">(1-MOD(O581-1,$E$1)/$E$1)*VLOOKUP(IF(INT((O581-1)/$E$1)=$A$1,1,INT((O581-1)/$E$1)+1),$A$7:$C$57,3)+MOD(O581-1,$E$1)/$E$1*VLOOKUP(IF(INT((O581-1)/$E$1)+1=$A$1,1,(INT((O581-1)/$E$1)+2)),$A$7:$C$57,3)</f>
        <v>#VALUE!</v>
      </c>
      <c r="R581" s="3">
        <f t="shared" ref="R581:R644" si="102">VLOOKUP(MOD(N581*$C$1,$A$1*$E$1),$N$5:$Q$2019,3)</f>
        <v>6.1257422745431001E-17</v>
      </c>
      <c r="S581" s="3">
        <f t="shared" ref="S581:S644" si="103">VLOOKUP(MOD(N581*$C$1,$A$1*$E$1),$N$5:$Q$2019,4)</f>
        <v>1</v>
      </c>
      <c r="T581" s="4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</row>
    <row r="582" spans="1:59" s="35" customForma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4"/>
      <c r="N582" s="3">
        <v>577</v>
      </c>
      <c r="O582" s="3" t="str">
        <f t="shared" ref="O582:O645" si="104">IF($N$4&gt;=O581,O581+1,"NA")</f>
        <v>NA</v>
      </c>
      <c r="P582" s="3" t="e">
        <f t="shared" si="100"/>
        <v>#VALUE!</v>
      </c>
      <c r="Q582" s="3" t="e">
        <f t="shared" si="101"/>
        <v>#VALUE!</v>
      </c>
      <c r="R582" s="3">
        <f t="shared" si="102"/>
        <v>0.57735026918962573</v>
      </c>
      <c r="S582" s="3">
        <f t="shared" si="103"/>
        <v>0</v>
      </c>
      <c r="T582" s="4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</row>
    <row r="583" spans="1:59" s="35" customForma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4"/>
      <c r="N583" s="3">
        <v>578</v>
      </c>
      <c r="O583" s="3" t="str">
        <f t="shared" si="104"/>
        <v>NA</v>
      </c>
      <c r="P583" s="3" t="e">
        <f t="shared" si="100"/>
        <v>#VALUE!</v>
      </c>
      <c r="Q583" s="3" t="e">
        <f t="shared" si="101"/>
        <v>#VALUE!</v>
      </c>
      <c r="R583" s="3">
        <f t="shared" si="102"/>
        <v>0.28867513459481303</v>
      </c>
      <c r="S583" s="3">
        <f t="shared" si="103"/>
        <v>-0.5</v>
      </c>
      <c r="T583" s="4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</row>
    <row r="584" spans="1:59" s="35" customForma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4"/>
      <c r="N584" s="3">
        <v>579</v>
      </c>
      <c r="O584" s="3" t="str">
        <f t="shared" si="104"/>
        <v>NA</v>
      </c>
      <c r="P584" s="3" t="e">
        <f t="shared" si="100"/>
        <v>#VALUE!</v>
      </c>
      <c r="Q584" s="3" t="e">
        <f t="shared" si="101"/>
        <v>#VALUE!</v>
      </c>
      <c r="R584" s="3">
        <f t="shared" si="102"/>
        <v>-0.86602540378443849</v>
      </c>
      <c r="S584" s="3">
        <f t="shared" si="103"/>
        <v>-0.50000000000000033</v>
      </c>
      <c r="T584" s="4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</row>
    <row r="585" spans="1:59" s="35" customForma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4"/>
      <c r="N585" s="3">
        <v>580</v>
      </c>
      <c r="O585" s="3" t="str">
        <f t="shared" si="104"/>
        <v>NA</v>
      </c>
      <c r="P585" s="3" t="e">
        <f t="shared" si="100"/>
        <v>#VALUE!</v>
      </c>
      <c r="Q585" s="3" t="e">
        <f t="shared" si="101"/>
        <v>#VALUE!</v>
      </c>
      <c r="R585" s="3">
        <f t="shared" si="102"/>
        <v>-0.28867513459481281</v>
      </c>
      <c r="S585" s="3">
        <f t="shared" si="103"/>
        <v>0.49999999999999983</v>
      </c>
      <c r="T585" s="4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</row>
    <row r="586" spans="1:59" s="35" customForma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4"/>
      <c r="N586" s="3">
        <v>581</v>
      </c>
      <c r="O586" s="3" t="str">
        <f t="shared" si="104"/>
        <v>NA</v>
      </c>
      <c r="P586" s="3" t="e">
        <f t="shared" si="100"/>
        <v>#VALUE!</v>
      </c>
      <c r="Q586" s="3" t="e">
        <f t="shared" si="101"/>
        <v>#VALUE!</v>
      </c>
      <c r="R586" s="3">
        <f t="shared" si="102"/>
        <v>0.28867513459481292</v>
      </c>
      <c r="S586" s="3">
        <f t="shared" si="103"/>
        <v>0.50000000000000011</v>
      </c>
      <c r="T586" s="4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</row>
    <row r="587" spans="1:59" s="35" customForma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4"/>
      <c r="N587" s="3">
        <v>582</v>
      </c>
      <c r="O587" s="3" t="str">
        <f t="shared" si="104"/>
        <v>NA</v>
      </c>
      <c r="P587" s="3" t="e">
        <f t="shared" si="100"/>
        <v>#VALUE!</v>
      </c>
      <c r="Q587" s="3" t="e">
        <f t="shared" si="101"/>
        <v>#VALUE!</v>
      </c>
      <c r="R587" s="3">
        <f t="shared" si="102"/>
        <v>0.86602540378443871</v>
      </c>
      <c r="S587" s="3">
        <f t="shared" si="103"/>
        <v>-0.49999999999999983</v>
      </c>
      <c r="T587" s="4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</row>
    <row r="588" spans="1:59" s="35" customForma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4"/>
      <c r="N588" s="3">
        <v>583</v>
      </c>
      <c r="O588" s="3" t="str">
        <f t="shared" si="104"/>
        <v>NA</v>
      </c>
      <c r="P588" s="3" t="e">
        <f t="shared" si="100"/>
        <v>#VALUE!</v>
      </c>
      <c r="Q588" s="3" t="e">
        <f t="shared" si="101"/>
        <v>#VALUE!</v>
      </c>
      <c r="R588" s="3">
        <f t="shared" si="102"/>
        <v>-0.2886751345948127</v>
      </c>
      <c r="S588" s="3">
        <f t="shared" si="103"/>
        <v>-0.50000000000000022</v>
      </c>
      <c r="T588" s="4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</row>
    <row r="589" spans="1:59" s="35" customForma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4"/>
      <c r="N589" s="3">
        <v>584</v>
      </c>
      <c r="O589" s="3" t="str">
        <f t="shared" si="104"/>
        <v>NA</v>
      </c>
      <c r="P589" s="3" t="e">
        <f t="shared" si="100"/>
        <v>#VALUE!</v>
      </c>
      <c r="Q589" s="3" t="e">
        <f t="shared" si="101"/>
        <v>#VALUE!</v>
      </c>
      <c r="R589" s="3">
        <f t="shared" si="102"/>
        <v>-0.57735026918962573</v>
      </c>
      <c r="S589" s="3">
        <f t="shared" si="103"/>
        <v>0</v>
      </c>
      <c r="T589" s="4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</row>
    <row r="590" spans="1:59" s="35" customForma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4"/>
      <c r="N590" s="3">
        <v>585</v>
      </c>
      <c r="O590" s="3" t="str">
        <f t="shared" si="104"/>
        <v>NA</v>
      </c>
      <c r="P590" s="3" t="e">
        <f t="shared" si="100"/>
        <v>#VALUE!</v>
      </c>
      <c r="Q590" s="3" t="e">
        <f t="shared" si="101"/>
        <v>#VALUE!</v>
      </c>
      <c r="R590" s="3">
        <f t="shared" si="102"/>
        <v>6.1257422745431001E-17</v>
      </c>
      <c r="S590" s="3">
        <f t="shared" si="103"/>
        <v>1</v>
      </c>
      <c r="T590" s="4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</row>
    <row r="591" spans="1:59" s="35" customForma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4"/>
      <c r="N591" s="3">
        <v>586</v>
      </c>
      <c r="O591" s="3" t="str">
        <f t="shared" si="104"/>
        <v>NA</v>
      </c>
      <c r="P591" s="3" t="e">
        <f t="shared" si="100"/>
        <v>#VALUE!</v>
      </c>
      <c r="Q591" s="3" t="e">
        <f t="shared" si="101"/>
        <v>#VALUE!</v>
      </c>
      <c r="R591" s="3">
        <f t="shared" si="102"/>
        <v>0.57735026918962573</v>
      </c>
      <c r="S591" s="3">
        <f t="shared" si="103"/>
        <v>0</v>
      </c>
      <c r="T591" s="4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</row>
    <row r="592" spans="1:59" s="35" customForma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4"/>
      <c r="N592" s="3">
        <v>587</v>
      </c>
      <c r="O592" s="3" t="str">
        <f t="shared" si="104"/>
        <v>NA</v>
      </c>
      <c r="P592" s="3" t="e">
        <f t="shared" si="100"/>
        <v>#VALUE!</v>
      </c>
      <c r="Q592" s="3" t="e">
        <f t="shared" si="101"/>
        <v>#VALUE!</v>
      </c>
      <c r="R592" s="3">
        <f t="shared" si="102"/>
        <v>0.28867513459481303</v>
      </c>
      <c r="S592" s="3">
        <f t="shared" si="103"/>
        <v>-0.5</v>
      </c>
      <c r="T592" s="4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</row>
    <row r="593" spans="1:59" s="35" customForma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4"/>
      <c r="N593" s="3">
        <v>588</v>
      </c>
      <c r="O593" s="3" t="str">
        <f t="shared" si="104"/>
        <v>NA</v>
      </c>
      <c r="P593" s="3" t="e">
        <f t="shared" si="100"/>
        <v>#VALUE!</v>
      </c>
      <c r="Q593" s="3" t="e">
        <f t="shared" si="101"/>
        <v>#VALUE!</v>
      </c>
      <c r="R593" s="3">
        <f t="shared" si="102"/>
        <v>-0.86602540378443849</v>
      </c>
      <c r="S593" s="3">
        <f t="shared" si="103"/>
        <v>-0.50000000000000033</v>
      </c>
      <c r="T593" s="4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</row>
    <row r="594" spans="1:59" s="35" customForma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4"/>
      <c r="N594" s="3">
        <v>589</v>
      </c>
      <c r="O594" s="3" t="str">
        <f t="shared" si="104"/>
        <v>NA</v>
      </c>
      <c r="P594" s="3" t="e">
        <f t="shared" si="100"/>
        <v>#VALUE!</v>
      </c>
      <c r="Q594" s="3" t="e">
        <f t="shared" si="101"/>
        <v>#VALUE!</v>
      </c>
      <c r="R594" s="3">
        <f t="shared" si="102"/>
        <v>-0.28867513459481281</v>
      </c>
      <c r="S594" s="3">
        <f t="shared" si="103"/>
        <v>0.49999999999999983</v>
      </c>
      <c r="T594" s="4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</row>
    <row r="595" spans="1:59" s="35" customForma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4"/>
      <c r="N595" s="3">
        <v>590</v>
      </c>
      <c r="O595" s="3" t="str">
        <f t="shared" si="104"/>
        <v>NA</v>
      </c>
      <c r="P595" s="3" t="e">
        <f t="shared" si="100"/>
        <v>#VALUE!</v>
      </c>
      <c r="Q595" s="3" t="e">
        <f t="shared" si="101"/>
        <v>#VALUE!</v>
      </c>
      <c r="R595" s="3">
        <f t="shared" si="102"/>
        <v>0.28867513459481292</v>
      </c>
      <c r="S595" s="3">
        <f t="shared" si="103"/>
        <v>0.50000000000000011</v>
      </c>
      <c r="T595" s="4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</row>
    <row r="596" spans="1:59" s="35" customForma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4"/>
      <c r="N596" s="3">
        <v>591</v>
      </c>
      <c r="O596" s="3" t="str">
        <f t="shared" si="104"/>
        <v>NA</v>
      </c>
      <c r="P596" s="3" t="e">
        <f t="shared" si="100"/>
        <v>#VALUE!</v>
      </c>
      <c r="Q596" s="3" t="e">
        <f t="shared" si="101"/>
        <v>#VALUE!</v>
      </c>
      <c r="R596" s="3">
        <f t="shared" si="102"/>
        <v>0.86602540378443871</v>
      </c>
      <c r="S596" s="3">
        <f t="shared" si="103"/>
        <v>-0.49999999999999983</v>
      </c>
      <c r="T596" s="4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</row>
    <row r="597" spans="1:59" s="35" customForma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4"/>
      <c r="N597" s="3">
        <v>592</v>
      </c>
      <c r="O597" s="3" t="str">
        <f t="shared" si="104"/>
        <v>NA</v>
      </c>
      <c r="P597" s="3" t="e">
        <f t="shared" si="100"/>
        <v>#VALUE!</v>
      </c>
      <c r="Q597" s="3" t="e">
        <f t="shared" si="101"/>
        <v>#VALUE!</v>
      </c>
      <c r="R597" s="3">
        <f t="shared" si="102"/>
        <v>-0.2886751345948127</v>
      </c>
      <c r="S597" s="3">
        <f t="shared" si="103"/>
        <v>-0.50000000000000022</v>
      </c>
      <c r="T597" s="4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</row>
    <row r="598" spans="1:59" s="35" customForma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4"/>
      <c r="N598" s="3">
        <v>593</v>
      </c>
      <c r="O598" s="3" t="str">
        <f t="shared" si="104"/>
        <v>NA</v>
      </c>
      <c r="P598" s="3" t="e">
        <f t="shared" si="100"/>
        <v>#VALUE!</v>
      </c>
      <c r="Q598" s="3" t="e">
        <f t="shared" si="101"/>
        <v>#VALUE!</v>
      </c>
      <c r="R598" s="3">
        <f t="shared" si="102"/>
        <v>-0.57735026918962573</v>
      </c>
      <c r="S598" s="3">
        <f t="shared" si="103"/>
        <v>0</v>
      </c>
      <c r="T598" s="4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</row>
    <row r="599" spans="1:59" s="35" customForma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4"/>
      <c r="N599" s="3">
        <v>594</v>
      </c>
      <c r="O599" s="3" t="str">
        <f t="shared" si="104"/>
        <v>NA</v>
      </c>
      <c r="P599" s="3" t="e">
        <f t="shared" si="100"/>
        <v>#VALUE!</v>
      </c>
      <c r="Q599" s="3" t="e">
        <f t="shared" si="101"/>
        <v>#VALUE!</v>
      </c>
      <c r="R599" s="3">
        <f t="shared" si="102"/>
        <v>6.1257422745431001E-17</v>
      </c>
      <c r="S599" s="3">
        <f t="shared" si="103"/>
        <v>1</v>
      </c>
      <c r="T599" s="4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</row>
    <row r="600" spans="1:59" s="35" customForma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4"/>
      <c r="N600" s="3">
        <v>595</v>
      </c>
      <c r="O600" s="3" t="str">
        <f t="shared" si="104"/>
        <v>NA</v>
      </c>
      <c r="P600" s="3" t="e">
        <f t="shared" si="100"/>
        <v>#VALUE!</v>
      </c>
      <c r="Q600" s="3" t="e">
        <f t="shared" si="101"/>
        <v>#VALUE!</v>
      </c>
      <c r="R600" s="3">
        <f t="shared" si="102"/>
        <v>0.57735026918962573</v>
      </c>
      <c r="S600" s="3">
        <f t="shared" si="103"/>
        <v>0</v>
      </c>
      <c r="T600" s="4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</row>
    <row r="601" spans="1:59" s="35" customForma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4"/>
      <c r="N601" s="3">
        <v>596</v>
      </c>
      <c r="O601" s="3" t="str">
        <f t="shared" si="104"/>
        <v>NA</v>
      </c>
      <c r="P601" s="3" t="e">
        <f t="shared" si="100"/>
        <v>#VALUE!</v>
      </c>
      <c r="Q601" s="3" t="e">
        <f t="shared" si="101"/>
        <v>#VALUE!</v>
      </c>
      <c r="R601" s="3">
        <f t="shared" si="102"/>
        <v>0.28867513459481303</v>
      </c>
      <c r="S601" s="3">
        <f t="shared" si="103"/>
        <v>-0.5</v>
      </c>
      <c r="T601" s="4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</row>
    <row r="602" spans="1:59" s="35" customForma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4"/>
      <c r="N602" s="3">
        <v>597</v>
      </c>
      <c r="O602" s="3" t="str">
        <f t="shared" si="104"/>
        <v>NA</v>
      </c>
      <c r="P602" s="3" t="e">
        <f t="shared" si="100"/>
        <v>#VALUE!</v>
      </c>
      <c r="Q602" s="3" t="e">
        <f t="shared" si="101"/>
        <v>#VALUE!</v>
      </c>
      <c r="R602" s="3">
        <f t="shared" si="102"/>
        <v>-0.86602540378443849</v>
      </c>
      <c r="S602" s="3">
        <f t="shared" si="103"/>
        <v>-0.50000000000000033</v>
      </c>
      <c r="T602" s="4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</row>
    <row r="603" spans="1:59" s="35" customForma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4"/>
      <c r="N603" s="3">
        <v>598</v>
      </c>
      <c r="O603" s="3" t="str">
        <f t="shared" si="104"/>
        <v>NA</v>
      </c>
      <c r="P603" s="3" t="e">
        <f t="shared" si="100"/>
        <v>#VALUE!</v>
      </c>
      <c r="Q603" s="3" t="e">
        <f t="shared" si="101"/>
        <v>#VALUE!</v>
      </c>
      <c r="R603" s="3">
        <f t="shared" si="102"/>
        <v>-0.28867513459481281</v>
      </c>
      <c r="S603" s="3">
        <f t="shared" si="103"/>
        <v>0.49999999999999983</v>
      </c>
      <c r="T603" s="4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</row>
    <row r="604" spans="1:59" s="35" customForma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4"/>
      <c r="N604" s="3">
        <v>599</v>
      </c>
      <c r="O604" s="3" t="str">
        <f t="shared" si="104"/>
        <v>NA</v>
      </c>
      <c r="P604" s="3" t="e">
        <f t="shared" si="100"/>
        <v>#VALUE!</v>
      </c>
      <c r="Q604" s="3" t="e">
        <f t="shared" si="101"/>
        <v>#VALUE!</v>
      </c>
      <c r="R604" s="3">
        <f t="shared" si="102"/>
        <v>0.28867513459481292</v>
      </c>
      <c r="S604" s="3">
        <f t="shared" si="103"/>
        <v>0.50000000000000011</v>
      </c>
      <c r="T604" s="4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</row>
    <row r="605" spans="1:59" s="35" customForma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4"/>
      <c r="N605" s="3">
        <v>600</v>
      </c>
      <c r="O605" s="3" t="str">
        <f t="shared" si="104"/>
        <v>NA</v>
      </c>
      <c r="P605" s="3" t="e">
        <f t="shared" si="100"/>
        <v>#VALUE!</v>
      </c>
      <c r="Q605" s="3" t="e">
        <f t="shared" si="101"/>
        <v>#VALUE!</v>
      </c>
      <c r="R605" s="3">
        <f t="shared" si="102"/>
        <v>0.86602540378443871</v>
      </c>
      <c r="S605" s="3">
        <f t="shared" si="103"/>
        <v>-0.49999999999999983</v>
      </c>
      <c r="T605" s="4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</row>
    <row r="606" spans="1:59" s="35" customForma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4"/>
      <c r="N606" s="3">
        <v>601</v>
      </c>
      <c r="O606" s="3" t="str">
        <f t="shared" si="104"/>
        <v>NA</v>
      </c>
      <c r="P606" s="3" t="e">
        <f t="shared" si="100"/>
        <v>#VALUE!</v>
      </c>
      <c r="Q606" s="3" t="e">
        <f t="shared" si="101"/>
        <v>#VALUE!</v>
      </c>
      <c r="R606" s="3">
        <f t="shared" si="102"/>
        <v>-0.2886751345948127</v>
      </c>
      <c r="S606" s="3">
        <f t="shared" si="103"/>
        <v>-0.50000000000000022</v>
      </c>
      <c r="T606" s="4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</row>
    <row r="607" spans="1:59" s="35" customForma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4"/>
      <c r="N607" s="3">
        <v>602</v>
      </c>
      <c r="O607" s="3" t="str">
        <f t="shared" si="104"/>
        <v>NA</v>
      </c>
      <c r="P607" s="3" t="e">
        <f t="shared" si="100"/>
        <v>#VALUE!</v>
      </c>
      <c r="Q607" s="3" t="e">
        <f t="shared" si="101"/>
        <v>#VALUE!</v>
      </c>
      <c r="R607" s="3">
        <f t="shared" si="102"/>
        <v>-0.57735026918962573</v>
      </c>
      <c r="S607" s="3">
        <f t="shared" si="103"/>
        <v>0</v>
      </c>
      <c r="T607" s="4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</row>
    <row r="608" spans="1:59" s="35" customForma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4"/>
      <c r="N608" s="3">
        <v>603</v>
      </c>
      <c r="O608" s="3" t="str">
        <f t="shared" si="104"/>
        <v>NA</v>
      </c>
      <c r="P608" s="3" t="e">
        <f t="shared" si="100"/>
        <v>#VALUE!</v>
      </c>
      <c r="Q608" s="3" t="e">
        <f t="shared" si="101"/>
        <v>#VALUE!</v>
      </c>
      <c r="R608" s="3">
        <f t="shared" si="102"/>
        <v>6.1257422745431001E-17</v>
      </c>
      <c r="S608" s="3">
        <f t="shared" si="103"/>
        <v>1</v>
      </c>
      <c r="T608" s="4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</row>
    <row r="609" spans="1:59" s="35" customForma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4"/>
      <c r="N609" s="3">
        <v>604</v>
      </c>
      <c r="O609" s="3" t="str">
        <f t="shared" si="104"/>
        <v>NA</v>
      </c>
      <c r="P609" s="3" t="e">
        <f t="shared" si="100"/>
        <v>#VALUE!</v>
      </c>
      <c r="Q609" s="3" t="e">
        <f t="shared" si="101"/>
        <v>#VALUE!</v>
      </c>
      <c r="R609" s="3">
        <f t="shared" si="102"/>
        <v>0.57735026918962573</v>
      </c>
      <c r="S609" s="3">
        <f t="shared" si="103"/>
        <v>0</v>
      </c>
      <c r="T609" s="4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</row>
    <row r="610" spans="1:59" s="35" customForma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4"/>
      <c r="N610" s="3">
        <v>605</v>
      </c>
      <c r="O610" s="3" t="str">
        <f t="shared" si="104"/>
        <v>NA</v>
      </c>
      <c r="P610" s="3" t="e">
        <f t="shared" si="100"/>
        <v>#VALUE!</v>
      </c>
      <c r="Q610" s="3" t="e">
        <f t="shared" si="101"/>
        <v>#VALUE!</v>
      </c>
      <c r="R610" s="3">
        <f t="shared" si="102"/>
        <v>0.28867513459481303</v>
      </c>
      <c r="S610" s="3">
        <f t="shared" si="103"/>
        <v>-0.5</v>
      </c>
      <c r="T610" s="4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</row>
    <row r="611" spans="1:59" s="35" customForma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4"/>
      <c r="N611" s="3">
        <v>606</v>
      </c>
      <c r="O611" s="3" t="str">
        <f t="shared" si="104"/>
        <v>NA</v>
      </c>
      <c r="P611" s="3" t="e">
        <f t="shared" si="100"/>
        <v>#VALUE!</v>
      </c>
      <c r="Q611" s="3" t="e">
        <f t="shared" si="101"/>
        <v>#VALUE!</v>
      </c>
      <c r="R611" s="3">
        <f t="shared" si="102"/>
        <v>-0.86602540378443849</v>
      </c>
      <c r="S611" s="3">
        <f t="shared" si="103"/>
        <v>-0.50000000000000033</v>
      </c>
      <c r="T611" s="4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</row>
    <row r="612" spans="1:59" s="35" customForma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4"/>
      <c r="N612" s="3">
        <v>607</v>
      </c>
      <c r="O612" s="3" t="str">
        <f t="shared" si="104"/>
        <v>NA</v>
      </c>
      <c r="P612" s="3" t="e">
        <f t="shared" si="100"/>
        <v>#VALUE!</v>
      </c>
      <c r="Q612" s="3" t="e">
        <f t="shared" si="101"/>
        <v>#VALUE!</v>
      </c>
      <c r="R612" s="3">
        <f t="shared" si="102"/>
        <v>-0.28867513459481281</v>
      </c>
      <c r="S612" s="3">
        <f t="shared" si="103"/>
        <v>0.49999999999999983</v>
      </c>
      <c r="T612" s="4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</row>
    <row r="613" spans="1:59" s="35" customForma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4"/>
      <c r="N613" s="3">
        <v>608</v>
      </c>
      <c r="O613" s="3" t="str">
        <f t="shared" si="104"/>
        <v>NA</v>
      </c>
      <c r="P613" s="3" t="e">
        <f t="shared" si="100"/>
        <v>#VALUE!</v>
      </c>
      <c r="Q613" s="3" t="e">
        <f t="shared" si="101"/>
        <v>#VALUE!</v>
      </c>
      <c r="R613" s="3">
        <f t="shared" si="102"/>
        <v>0.28867513459481292</v>
      </c>
      <c r="S613" s="3">
        <f t="shared" si="103"/>
        <v>0.50000000000000011</v>
      </c>
      <c r="T613" s="4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</row>
    <row r="614" spans="1:59" s="35" customForma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4"/>
      <c r="N614" s="3">
        <v>609</v>
      </c>
      <c r="O614" s="3" t="str">
        <f t="shared" si="104"/>
        <v>NA</v>
      </c>
      <c r="P614" s="3" t="e">
        <f t="shared" si="100"/>
        <v>#VALUE!</v>
      </c>
      <c r="Q614" s="3" t="e">
        <f t="shared" si="101"/>
        <v>#VALUE!</v>
      </c>
      <c r="R614" s="3">
        <f t="shared" si="102"/>
        <v>0.86602540378443871</v>
      </c>
      <c r="S614" s="3">
        <f t="shared" si="103"/>
        <v>-0.49999999999999983</v>
      </c>
      <c r="T614" s="4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</row>
    <row r="615" spans="1:59" s="35" customForma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4"/>
      <c r="N615" s="3">
        <v>610</v>
      </c>
      <c r="O615" s="3" t="str">
        <f t="shared" si="104"/>
        <v>NA</v>
      </c>
      <c r="P615" s="3" t="e">
        <f t="shared" si="100"/>
        <v>#VALUE!</v>
      </c>
      <c r="Q615" s="3" t="e">
        <f t="shared" si="101"/>
        <v>#VALUE!</v>
      </c>
      <c r="R615" s="3">
        <f t="shared" si="102"/>
        <v>-0.2886751345948127</v>
      </c>
      <c r="S615" s="3">
        <f t="shared" si="103"/>
        <v>-0.50000000000000022</v>
      </c>
      <c r="T615" s="4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</row>
    <row r="616" spans="1:59" s="35" customForma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4"/>
      <c r="N616" s="3">
        <v>611</v>
      </c>
      <c r="O616" s="3" t="str">
        <f t="shared" si="104"/>
        <v>NA</v>
      </c>
      <c r="P616" s="3" t="e">
        <f t="shared" si="100"/>
        <v>#VALUE!</v>
      </c>
      <c r="Q616" s="3" t="e">
        <f t="shared" si="101"/>
        <v>#VALUE!</v>
      </c>
      <c r="R616" s="3">
        <f t="shared" si="102"/>
        <v>-0.57735026918962573</v>
      </c>
      <c r="S616" s="3">
        <f t="shared" si="103"/>
        <v>0</v>
      </c>
      <c r="T616" s="4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</row>
    <row r="617" spans="1:59" s="35" customForma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4"/>
      <c r="N617" s="3">
        <v>612</v>
      </c>
      <c r="O617" s="3" t="str">
        <f t="shared" si="104"/>
        <v>NA</v>
      </c>
      <c r="P617" s="3" t="e">
        <f t="shared" si="100"/>
        <v>#VALUE!</v>
      </c>
      <c r="Q617" s="3" t="e">
        <f t="shared" si="101"/>
        <v>#VALUE!</v>
      </c>
      <c r="R617" s="3">
        <f t="shared" si="102"/>
        <v>6.1257422745431001E-17</v>
      </c>
      <c r="S617" s="3">
        <f t="shared" si="103"/>
        <v>1</v>
      </c>
      <c r="T617" s="4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</row>
    <row r="618" spans="1:59" s="35" customForma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4"/>
      <c r="N618" s="3">
        <v>613</v>
      </c>
      <c r="O618" s="3" t="str">
        <f t="shared" si="104"/>
        <v>NA</v>
      </c>
      <c r="P618" s="3" t="e">
        <f t="shared" si="100"/>
        <v>#VALUE!</v>
      </c>
      <c r="Q618" s="3" t="e">
        <f t="shared" si="101"/>
        <v>#VALUE!</v>
      </c>
      <c r="R618" s="3">
        <f t="shared" si="102"/>
        <v>0.57735026918962573</v>
      </c>
      <c r="S618" s="3">
        <f t="shared" si="103"/>
        <v>0</v>
      </c>
      <c r="T618" s="4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</row>
    <row r="619" spans="1:59" s="35" customForma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4"/>
      <c r="N619" s="3">
        <v>614</v>
      </c>
      <c r="O619" s="3" t="str">
        <f t="shared" si="104"/>
        <v>NA</v>
      </c>
      <c r="P619" s="3" t="e">
        <f t="shared" si="100"/>
        <v>#VALUE!</v>
      </c>
      <c r="Q619" s="3" t="e">
        <f t="shared" si="101"/>
        <v>#VALUE!</v>
      </c>
      <c r="R619" s="3">
        <f t="shared" si="102"/>
        <v>0.28867513459481303</v>
      </c>
      <c r="S619" s="3">
        <f t="shared" si="103"/>
        <v>-0.5</v>
      </c>
      <c r="T619" s="4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</row>
    <row r="620" spans="1:59" s="35" customForma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4"/>
      <c r="N620" s="3">
        <v>615</v>
      </c>
      <c r="O620" s="3" t="str">
        <f t="shared" si="104"/>
        <v>NA</v>
      </c>
      <c r="P620" s="3" t="e">
        <f t="shared" si="100"/>
        <v>#VALUE!</v>
      </c>
      <c r="Q620" s="3" t="e">
        <f t="shared" si="101"/>
        <v>#VALUE!</v>
      </c>
      <c r="R620" s="3">
        <f t="shared" si="102"/>
        <v>-0.86602540378443849</v>
      </c>
      <c r="S620" s="3">
        <f t="shared" si="103"/>
        <v>-0.50000000000000033</v>
      </c>
      <c r="T620" s="4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</row>
    <row r="621" spans="1:59" s="35" customForma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4"/>
      <c r="N621" s="3">
        <v>616</v>
      </c>
      <c r="O621" s="3" t="str">
        <f t="shared" si="104"/>
        <v>NA</v>
      </c>
      <c r="P621" s="3" t="e">
        <f t="shared" si="100"/>
        <v>#VALUE!</v>
      </c>
      <c r="Q621" s="3" t="e">
        <f t="shared" si="101"/>
        <v>#VALUE!</v>
      </c>
      <c r="R621" s="3">
        <f t="shared" si="102"/>
        <v>-0.28867513459481281</v>
      </c>
      <c r="S621" s="3">
        <f t="shared" si="103"/>
        <v>0.49999999999999983</v>
      </c>
      <c r="T621" s="4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</row>
    <row r="622" spans="1:59" s="35" customForma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4"/>
      <c r="N622" s="3">
        <v>617</v>
      </c>
      <c r="O622" s="3" t="str">
        <f t="shared" si="104"/>
        <v>NA</v>
      </c>
      <c r="P622" s="3" t="e">
        <f t="shared" si="100"/>
        <v>#VALUE!</v>
      </c>
      <c r="Q622" s="3" t="e">
        <f t="shared" si="101"/>
        <v>#VALUE!</v>
      </c>
      <c r="R622" s="3">
        <f t="shared" si="102"/>
        <v>0.28867513459481292</v>
      </c>
      <c r="S622" s="3">
        <f t="shared" si="103"/>
        <v>0.50000000000000011</v>
      </c>
      <c r="T622" s="4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</row>
    <row r="623" spans="1:59" s="35" customForma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4"/>
      <c r="N623" s="3">
        <v>618</v>
      </c>
      <c r="O623" s="3" t="str">
        <f t="shared" si="104"/>
        <v>NA</v>
      </c>
      <c r="P623" s="3" t="e">
        <f t="shared" si="100"/>
        <v>#VALUE!</v>
      </c>
      <c r="Q623" s="3" t="e">
        <f t="shared" si="101"/>
        <v>#VALUE!</v>
      </c>
      <c r="R623" s="3">
        <f t="shared" si="102"/>
        <v>0.86602540378443871</v>
      </c>
      <c r="S623" s="3">
        <f t="shared" si="103"/>
        <v>-0.49999999999999983</v>
      </c>
      <c r="T623" s="4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</row>
    <row r="624" spans="1:59" s="35" customForma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4"/>
      <c r="N624" s="3">
        <v>619</v>
      </c>
      <c r="O624" s="3" t="str">
        <f t="shared" si="104"/>
        <v>NA</v>
      </c>
      <c r="P624" s="3" t="e">
        <f t="shared" si="100"/>
        <v>#VALUE!</v>
      </c>
      <c r="Q624" s="3" t="e">
        <f t="shared" si="101"/>
        <v>#VALUE!</v>
      </c>
      <c r="R624" s="3">
        <f t="shared" si="102"/>
        <v>-0.2886751345948127</v>
      </c>
      <c r="S624" s="3">
        <f t="shared" si="103"/>
        <v>-0.50000000000000022</v>
      </c>
      <c r="T624" s="4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</row>
    <row r="625" spans="1:59" s="35" customForma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4"/>
      <c r="N625" s="3">
        <v>620</v>
      </c>
      <c r="O625" s="3" t="str">
        <f t="shared" si="104"/>
        <v>NA</v>
      </c>
      <c r="P625" s="3" t="e">
        <f t="shared" si="100"/>
        <v>#VALUE!</v>
      </c>
      <c r="Q625" s="3" t="e">
        <f t="shared" si="101"/>
        <v>#VALUE!</v>
      </c>
      <c r="R625" s="3">
        <f t="shared" si="102"/>
        <v>-0.57735026918962573</v>
      </c>
      <c r="S625" s="3">
        <f t="shared" si="103"/>
        <v>0</v>
      </c>
      <c r="T625" s="4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</row>
    <row r="626" spans="1:59" s="35" customForma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4"/>
      <c r="N626" s="3">
        <v>621</v>
      </c>
      <c r="O626" s="3" t="str">
        <f t="shared" si="104"/>
        <v>NA</v>
      </c>
      <c r="P626" s="3" t="e">
        <f t="shared" si="100"/>
        <v>#VALUE!</v>
      </c>
      <c r="Q626" s="3" t="e">
        <f t="shared" si="101"/>
        <v>#VALUE!</v>
      </c>
      <c r="R626" s="3">
        <f t="shared" si="102"/>
        <v>6.1257422745431001E-17</v>
      </c>
      <c r="S626" s="3">
        <f t="shared" si="103"/>
        <v>1</v>
      </c>
      <c r="T626" s="4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</row>
    <row r="627" spans="1:59" s="35" customForma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4"/>
      <c r="N627" s="3">
        <v>622</v>
      </c>
      <c r="O627" s="3" t="str">
        <f t="shared" si="104"/>
        <v>NA</v>
      </c>
      <c r="P627" s="3" t="e">
        <f t="shared" si="100"/>
        <v>#VALUE!</v>
      </c>
      <c r="Q627" s="3" t="e">
        <f t="shared" si="101"/>
        <v>#VALUE!</v>
      </c>
      <c r="R627" s="3">
        <f t="shared" si="102"/>
        <v>0.57735026918962573</v>
      </c>
      <c r="S627" s="3">
        <f t="shared" si="103"/>
        <v>0</v>
      </c>
      <c r="T627" s="4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</row>
    <row r="628" spans="1:59" s="35" customForma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4"/>
      <c r="N628" s="3">
        <v>623</v>
      </c>
      <c r="O628" s="3" t="str">
        <f t="shared" si="104"/>
        <v>NA</v>
      </c>
      <c r="P628" s="3" t="e">
        <f t="shared" si="100"/>
        <v>#VALUE!</v>
      </c>
      <c r="Q628" s="3" t="e">
        <f t="shared" si="101"/>
        <v>#VALUE!</v>
      </c>
      <c r="R628" s="3">
        <f t="shared" si="102"/>
        <v>0.28867513459481303</v>
      </c>
      <c r="S628" s="3">
        <f t="shared" si="103"/>
        <v>-0.5</v>
      </c>
      <c r="T628" s="4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</row>
    <row r="629" spans="1:59" s="35" customForma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4"/>
      <c r="N629" s="3">
        <v>624</v>
      </c>
      <c r="O629" s="3" t="str">
        <f t="shared" si="104"/>
        <v>NA</v>
      </c>
      <c r="P629" s="3" t="e">
        <f t="shared" si="100"/>
        <v>#VALUE!</v>
      </c>
      <c r="Q629" s="3" t="e">
        <f t="shared" si="101"/>
        <v>#VALUE!</v>
      </c>
      <c r="R629" s="3">
        <f t="shared" si="102"/>
        <v>-0.86602540378443849</v>
      </c>
      <c r="S629" s="3">
        <f t="shared" si="103"/>
        <v>-0.50000000000000033</v>
      </c>
      <c r="T629" s="4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</row>
    <row r="630" spans="1:59" s="35" customForma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4"/>
      <c r="N630" s="3">
        <v>625</v>
      </c>
      <c r="O630" s="3" t="str">
        <f t="shared" si="104"/>
        <v>NA</v>
      </c>
      <c r="P630" s="3" t="e">
        <f t="shared" si="100"/>
        <v>#VALUE!</v>
      </c>
      <c r="Q630" s="3" t="e">
        <f t="shared" si="101"/>
        <v>#VALUE!</v>
      </c>
      <c r="R630" s="3">
        <f t="shared" si="102"/>
        <v>-0.28867513459481281</v>
      </c>
      <c r="S630" s="3">
        <f t="shared" si="103"/>
        <v>0.49999999999999983</v>
      </c>
      <c r="T630" s="4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</row>
    <row r="631" spans="1:59" s="35" customForma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4"/>
      <c r="N631" s="3">
        <v>626</v>
      </c>
      <c r="O631" s="3" t="str">
        <f t="shared" si="104"/>
        <v>NA</v>
      </c>
      <c r="P631" s="3" t="e">
        <f t="shared" si="100"/>
        <v>#VALUE!</v>
      </c>
      <c r="Q631" s="3" t="e">
        <f t="shared" si="101"/>
        <v>#VALUE!</v>
      </c>
      <c r="R631" s="3">
        <f t="shared" si="102"/>
        <v>0.28867513459481292</v>
      </c>
      <c r="S631" s="3">
        <f t="shared" si="103"/>
        <v>0.50000000000000011</v>
      </c>
      <c r="T631" s="4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</row>
    <row r="632" spans="1:59" s="35" customForma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4"/>
      <c r="N632" s="3">
        <v>627</v>
      </c>
      <c r="O632" s="3" t="str">
        <f t="shared" si="104"/>
        <v>NA</v>
      </c>
      <c r="P632" s="3" t="e">
        <f t="shared" si="100"/>
        <v>#VALUE!</v>
      </c>
      <c r="Q632" s="3" t="e">
        <f t="shared" si="101"/>
        <v>#VALUE!</v>
      </c>
      <c r="R632" s="3">
        <f t="shared" si="102"/>
        <v>0.86602540378443871</v>
      </c>
      <c r="S632" s="3">
        <f t="shared" si="103"/>
        <v>-0.49999999999999983</v>
      </c>
      <c r="T632" s="4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</row>
    <row r="633" spans="1:59" s="35" customForma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4"/>
      <c r="N633" s="3">
        <v>628</v>
      </c>
      <c r="O633" s="3" t="str">
        <f t="shared" si="104"/>
        <v>NA</v>
      </c>
      <c r="P633" s="3" t="e">
        <f t="shared" si="100"/>
        <v>#VALUE!</v>
      </c>
      <c r="Q633" s="3" t="e">
        <f t="shared" si="101"/>
        <v>#VALUE!</v>
      </c>
      <c r="R633" s="3">
        <f t="shared" si="102"/>
        <v>-0.2886751345948127</v>
      </c>
      <c r="S633" s="3">
        <f t="shared" si="103"/>
        <v>-0.50000000000000022</v>
      </c>
      <c r="T633" s="4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</row>
    <row r="634" spans="1:59" s="35" customForma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4"/>
      <c r="N634" s="3">
        <v>629</v>
      </c>
      <c r="O634" s="3" t="str">
        <f t="shared" si="104"/>
        <v>NA</v>
      </c>
      <c r="P634" s="3" t="e">
        <f t="shared" si="100"/>
        <v>#VALUE!</v>
      </c>
      <c r="Q634" s="3" t="e">
        <f t="shared" si="101"/>
        <v>#VALUE!</v>
      </c>
      <c r="R634" s="3">
        <f t="shared" si="102"/>
        <v>-0.57735026918962573</v>
      </c>
      <c r="S634" s="3">
        <f t="shared" si="103"/>
        <v>0</v>
      </c>
      <c r="T634" s="4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</row>
    <row r="635" spans="1:59" s="35" customForma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4"/>
      <c r="N635" s="3">
        <v>630</v>
      </c>
      <c r="O635" s="3" t="str">
        <f t="shared" si="104"/>
        <v>NA</v>
      </c>
      <c r="P635" s="3" t="e">
        <f t="shared" si="100"/>
        <v>#VALUE!</v>
      </c>
      <c r="Q635" s="3" t="e">
        <f t="shared" si="101"/>
        <v>#VALUE!</v>
      </c>
      <c r="R635" s="3">
        <f t="shared" si="102"/>
        <v>6.1257422745431001E-17</v>
      </c>
      <c r="S635" s="3">
        <f t="shared" si="103"/>
        <v>1</v>
      </c>
      <c r="T635" s="4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</row>
    <row r="636" spans="1:59" s="35" customForma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4"/>
      <c r="N636" s="3">
        <v>631</v>
      </c>
      <c r="O636" s="3" t="str">
        <f t="shared" si="104"/>
        <v>NA</v>
      </c>
      <c r="P636" s="3" t="e">
        <f t="shared" si="100"/>
        <v>#VALUE!</v>
      </c>
      <c r="Q636" s="3" t="e">
        <f t="shared" si="101"/>
        <v>#VALUE!</v>
      </c>
      <c r="R636" s="3">
        <f t="shared" si="102"/>
        <v>0.57735026918962573</v>
      </c>
      <c r="S636" s="3">
        <f t="shared" si="103"/>
        <v>0</v>
      </c>
      <c r="T636" s="4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</row>
    <row r="637" spans="1:59" s="35" customForma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4"/>
      <c r="N637" s="3">
        <v>632</v>
      </c>
      <c r="O637" s="3" t="str">
        <f t="shared" si="104"/>
        <v>NA</v>
      </c>
      <c r="P637" s="3" t="e">
        <f t="shared" si="100"/>
        <v>#VALUE!</v>
      </c>
      <c r="Q637" s="3" t="e">
        <f t="shared" si="101"/>
        <v>#VALUE!</v>
      </c>
      <c r="R637" s="3">
        <f t="shared" si="102"/>
        <v>0.28867513459481303</v>
      </c>
      <c r="S637" s="3">
        <f t="shared" si="103"/>
        <v>-0.5</v>
      </c>
      <c r="T637" s="4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</row>
    <row r="638" spans="1:59" s="35" customForma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4"/>
      <c r="N638" s="3">
        <v>633</v>
      </c>
      <c r="O638" s="3" t="str">
        <f t="shared" si="104"/>
        <v>NA</v>
      </c>
      <c r="P638" s="3" t="e">
        <f t="shared" si="100"/>
        <v>#VALUE!</v>
      </c>
      <c r="Q638" s="3" t="e">
        <f t="shared" si="101"/>
        <v>#VALUE!</v>
      </c>
      <c r="R638" s="3">
        <f t="shared" si="102"/>
        <v>-0.86602540378443849</v>
      </c>
      <c r="S638" s="3">
        <f t="shared" si="103"/>
        <v>-0.50000000000000033</v>
      </c>
      <c r="T638" s="4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</row>
    <row r="639" spans="1:59" s="35" customForma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4"/>
      <c r="N639" s="3">
        <v>634</v>
      </c>
      <c r="O639" s="3" t="str">
        <f t="shared" si="104"/>
        <v>NA</v>
      </c>
      <c r="P639" s="3" t="e">
        <f t="shared" si="100"/>
        <v>#VALUE!</v>
      </c>
      <c r="Q639" s="3" t="e">
        <f t="shared" si="101"/>
        <v>#VALUE!</v>
      </c>
      <c r="R639" s="3">
        <f t="shared" si="102"/>
        <v>-0.28867513459481281</v>
      </c>
      <c r="S639" s="3">
        <f t="shared" si="103"/>
        <v>0.49999999999999983</v>
      </c>
      <c r="T639" s="4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</row>
    <row r="640" spans="1:59" s="35" customForma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4"/>
      <c r="N640" s="3">
        <v>635</v>
      </c>
      <c r="O640" s="3" t="str">
        <f t="shared" si="104"/>
        <v>NA</v>
      </c>
      <c r="P640" s="3" t="e">
        <f t="shared" si="100"/>
        <v>#VALUE!</v>
      </c>
      <c r="Q640" s="3" t="e">
        <f t="shared" si="101"/>
        <v>#VALUE!</v>
      </c>
      <c r="R640" s="3">
        <f t="shared" si="102"/>
        <v>0.28867513459481292</v>
      </c>
      <c r="S640" s="3">
        <f t="shared" si="103"/>
        <v>0.50000000000000011</v>
      </c>
      <c r="T640" s="4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</row>
    <row r="641" spans="1:59" s="35" customForma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4"/>
      <c r="N641" s="3">
        <v>636</v>
      </c>
      <c r="O641" s="3" t="str">
        <f t="shared" si="104"/>
        <v>NA</v>
      </c>
      <c r="P641" s="3" t="e">
        <f t="shared" si="100"/>
        <v>#VALUE!</v>
      </c>
      <c r="Q641" s="3" t="e">
        <f t="shared" si="101"/>
        <v>#VALUE!</v>
      </c>
      <c r="R641" s="3">
        <f t="shared" si="102"/>
        <v>0.86602540378443871</v>
      </c>
      <c r="S641" s="3">
        <f t="shared" si="103"/>
        <v>-0.49999999999999983</v>
      </c>
      <c r="T641" s="4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</row>
    <row r="642" spans="1:59" s="35" customForma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4"/>
      <c r="N642" s="3">
        <v>637</v>
      </c>
      <c r="O642" s="3" t="str">
        <f t="shared" si="104"/>
        <v>NA</v>
      </c>
      <c r="P642" s="3" t="e">
        <f t="shared" si="100"/>
        <v>#VALUE!</v>
      </c>
      <c r="Q642" s="3" t="e">
        <f t="shared" si="101"/>
        <v>#VALUE!</v>
      </c>
      <c r="R642" s="3">
        <f t="shared" si="102"/>
        <v>-0.2886751345948127</v>
      </c>
      <c r="S642" s="3">
        <f t="shared" si="103"/>
        <v>-0.50000000000000022</v>
      </c>
      <c r="T642" s="4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</row>
    <row r="643" spans="1:59" s="35" customForma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4"/>
      <c r="N643" s="3">
        <v>638</v>
      </c>
      <c r="O643" s="3" t="str">
        <f t="shared" si="104"/>
        <v>NA</v>
      </c>
      <c r="P643" s="3" t="e">
        <f t="shared" si="100"/>
        <v>#VALUE!</v>
      </c>
      <c r="Q643" s="3" t="e">
        <f t="shared" si="101"/>
        <v>#VALUE!</v>
      </c>
      <c r="R643" s="3">
        <f t="shared" si="102"/>
        <v>-0.57735026918962573</v>
      </c>
      <c r="S643" s="3">
        <f t="shared" si="103"/>
        <v>0</v>
      </c>
      <c r="T643" s="4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</row>
    <row r="644" spans="1:59" s="35" customForma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4"/>
      <c r="N644" s="3">
        <v>639</v>
      </c>
      <c r="O644" s="3" t="str">
        <f t="shared" si="104"/>
        <v>NA</v>
      </c>
      <c r="P644" s="3" t="e">
        <f t="shared" si="100"/>
        <v>#VALUE!</v>
      </c>
      <c r="Q644" s="3" t="e">
        <f t="shared" si="101"/>
        <v>#VALUE!</v>
      </c>
      <c r="R644" s="3">
        <f t="shared" si="102"/>
        <v>6.1257422745431001E-17</v>
      </c>
      <c r="S644" s="3">
        <f t="shared" si="103"/>
        <v>1</v>
      </c>
      <c r="T644" s="4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</row>
    <row r="645" spans="1:59" s="35" customForma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4"/>
      <c r="N645" s="3">
        <v>640</v>
      </c>
      <c r="O645" s="3" t="str">
        <f t="shared" si="104"/>
        <v>NA</v>
      </c>
      <c r="P645" s="3" t="e">
        <f t="shared" ref="P645:P708" si="105">(1-MOD(O645-1,$E$1)/$E$1)*VLOOKUP(IF(INT((O645-1)/$E$1)=$A$1,1,INT((O645-1)/$E$1)+1),$A$7:$C$57,2)+MOD(O645-1,$E$1)/$E$1*VLOOKUP(IF(INT((O645-1)/$E$1)+1=$A$1,1,(INT((O645-1)/$E$1)+2)),$A$7:$C$57,2)</f>
        <v>#VALUE!</v>
      </c>
      <c r="Q645" s="3" t="e">
        <f t="shared" ref="Q645:Q708" si="106">(1-MOD(O645-1,$E$1)/$E$1)*VLOOKUP(IF(INT((O645-1)/$E$1)=$A$1,1,INT((O645-1)/$E$1)+1),$A$7:$C$57,3)+MOD(O645-1,$E$1)/$E$1*VLOOKUP(IF(INT((O645-1)/$E$1)+1=$A$1,1,(INT((O645-1)/$E$1)+2)),$A$7:$C$57,3)</f>
        <v>#VALUE!</v>
      </c>
      <c r="R645" s="3">
        <f t="shared" ref="R645:R708" si="107">VLOOKUP(MOD(N645*$C$1,$A$1*$E$1),$N$5:$Q$2019,3)</f>
        <v>0.57735026918962573</v>
      </c>
      <c r="S645" s="3">
        <f t="shared" ref="S645:S708" si="108">VLOOKUP(MOD(N645*$C$1,$A$1*$E$1),$N$5:$Q$2019,4)</f>
        <v>0</v>
      </c>
      <c r="T645" s="4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</row>
    <row r="646" spans="1:59" s="35" customForma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4"/>
      <c r="N646" s="3">
        <v>641</v>
      </c>
      <c r="O646" s="3" t="str">
        <f t="shared" ref="O646:O709" si="109">IF($N$4&gt;=O645,O645+1,"NA")</f>
        <v>NA</v>
      </c>
      <c r="P646" s="3" t="e">
        <f t="shared" si="105"/>
        <v>#VALUE!</v>
      </c>
      <c r="Q646" s="3" t="e">
        <f t="shared" si="106"/>
        <v>#VALUE!</v>
      </c>
      <c r="R646" s="3">
        <f t="shared" si="107"/>
        <v>0.28867513459481303</v>
      </c>
      <c r="S646" s="3">
        <f t="shared" si="108"/>
        <v>-0.5</v>
      </c>
      <c r="T646" s="4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</row>
    <row r="647" spans="1:59" s="35" customForma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4"/>
      <c r="N647" s="3">
        <v>642</v>
      </c>
      <c r="O647" s="3" t="str">
        <f t="shared" si="109"/>
        <v>NA</v>
      </c>
      <c r="P647" s="3" t="e">
        <f t="shared" si="105"/>
        <v>#VALUE!</v>
      </c>
      <c r="Q647" s="3" t="e">
        <f t="shared" si="106"/>
        <v>#VALUE!</v>
      </c>
      <c r="R647" s="3">
        <f t="shared" si="107"/>
        <v>-0.86602540378443849</v>
      </c>
      <c r="S647" s="3">
        <f t="shared" si="108"/>
        <v>-0.50000000000000033</v>
      </c>
      <c r="T647" s="4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</row>
    <row r="648" spans="1:59" s="35" customForma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4"/>
      <c r="N648" s="3">
        <v>643</v>
      </c>
      <c r="O648" s="3" t="str">
        <f t="shared" si="109"/>
        <v>NA</v>
      </c>
      <c r="P648" s="3" t="e">
        <f t="shared" si="105"/>
        <v>#VALUE!</v>
      </c>
      <c r="Q648" s="3" t="e">
        <f t="shared" si="106"/>
        <v>#VALUE!</v>
      </c>
      <c r="R648" s="3">
        <f t="shared" si="107"/>
        <v>-0.28867513459481281</v>
      </c>
      <c r="S648" s="3">
        <f t="shared" si="108"/>
        <v>0.49999999999999983</v>
      </c>
      <c r="T648" s="4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</row>
    <row r="649" spans="1:59" s="35" customForma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4"/>
      <c r="N649" s="3">
        <v>644</v>
      </c>
      <c r="O649" s="3" t="str">
        <f t="shared" si="109"/>
        <v>NA</v>
      </c>
      <c r="P649" s="3" t="e">
        <f t="shared" si="105"/>
        <v>#VALUE!</v>
      </c>
      <c r="Q649" s="3" t="e">
        <f t="shared" si="106"/>
        <v>#VALUE!</v>
      </c>
      <c r="R649" s="3">
        <f t="shared" si="107"/>
        <v>0.28867513459481292</v>
      </c>
      <c r="S649" s="3">
        <f t="shared" si="108"/>
        <v>0.50000000000000011</v>
      </c>
      <c r="T649" s="4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</row>
    <row r="650" spans="1:59" s="35" customForma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4"/>
      <c r="N650" s="3">
        <v>645</v>
      </c>
      <c r="O650" s="3" t="str">
        <f t="shared" si="109"/>
        <v>NA</v>
      </c>
      <c r="P650" s="3" t="e">
        <f t="shared" si="105"/>
        <v>#VALUE!</v>
      </c>
      <c r="Q650" s="3" t="e">
        <f t="shared" si="106"/>
        <v>#VALUE!</v>
      </c>
      <c r="R650" s="3">
        <f t="shared" si="107"/>
        <v>0.86602540378443871</v>
      </c>
      <c r="S650" s="3">
        <f t="shared" si="108"/>
        <v>-0.49999999999999983</v>
      </c>
      <c r="T650" s="4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</row>
    <row r="651" spans="1:59" s="35" customForma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4"/>
      <c r="N651" s="3">
        <v>646</v>
      </c>
      <c r="O651" s="3" t="str">
        <f t="shared" si="109"/>
        <v>NA</v>
      </c>
      <c r="P651" s="3" t="e">
        <f t="shared" si="105"/>
        <v>#VALUE!</v>
      </c>
      <c r="Q651" s="3" t="e">
        <f t="shared" si="106"/>
        <v>#VALUE!</v>
      </c>
      <c r="R651" s="3">
        <f t="shared" si="107"/>
        <v>-0.2886751345948127</v>
      </c>
      <c r="S651" s="3">
        <f t="shared" si="108"/>
        <v>-0.50000000000000022</v>
      </c>
      <c r="T651" s="4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</row>
    <row r="652" spans="1:59" s="35" customForma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4"/>
      <c r="N652" s="3">
        <v>647</v>
      </c>
      <c r="O652" s="3" t="str">
        <f t="shared" si="109"/>
        <v>NA</v>
      </c>
      <c r="P652" s="3" t="e">
        <f t="shared" si="105"/>
        <v>#VALUE!</v>
      </c>
      <c r="Q652" s="3" t="e">
        <f t="shared" si="106"/>
        <v>#VALUE!</v>
      </c>
      <c r="R652" s="3">
        <f t="shared" si="107"/>
        <v>-0.57735026918962573</v>
      </c>
      <c r="S652" s="3">
        <f t="shared" si="108"/>
        <v>0</v>
      </c>
      <c r="T652" s="4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</row>
    <row r="653" spans="1:59" s="35" customForma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4"/>
      <c r="N653" s="3">
        <v>648</v>
      </c>
      <c r="O653" s="3" t="str">
        <f t="shared" si="109"/>
        <v>NA</v>
      </c>
      <c r="P653" s="3" t="e">
        <f t="shared" si="105"/>
        <v>#VALUE!</v>
      </c>
      <c r="Q653" s="3" t="e">
        <f t="shared" si="106"/>
        <v>#VALUE!</v>
      </c>
      <c r="R653" s="3">
        <f t="shared" si="107"/>
        <v>6.1257422745431001E-17</v>
      </c>
      <c r="S653" s="3">
        <f t="shared" si="108"/>
        <v>1</v>
      </c>
      <c r="T653" s="4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</row>
    <row r="654" spans="1:59" s="35" customForma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4"/>
      <c r="N654" s="3">
        <v>649</v>
      </c>
      <c r="O654" s="3" t="str">
        <f t="shared" si="109"/>
        <v>NA</v>
      </c>
      <c r="P654" s="3" t="e">
        <f t="shared" si="105"/>
        <v>#VALUE!</v>
      </c>
      <c r="Q654" s="3" t="e">
        <f t="shared" si="106"/>
        <v>#VALUE!</v>
      </c>
      <c r="R654" s="3">
        <f t="shared" si="107"/>
        <v>0.57735026918962573</v>
      </c>
      <c r="S654" s="3">
        <f t="shared" si="108"/>
        <v>0</v>
      </c>
      <c r="T654" s="4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</row>
    <row r="655" spans="1:59" s="35" customForma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4"/>
      <c r="N655" s="3">
        <v>650</v>
      </c>
      <c r="O655" s="3" t="str">
        <f t="shared" si="109"/>
        <v>NA</v>
      </c>
      <c r="P655" s="3" t="e">
        <f t="shared" si="105"/>
        <v>#VALUE!</v>
      </c>
      <c r="Q655" s="3" t="e">
        <f t="shared" si="106"/>
        <v>#VALUE!</v>
      </c>
      <c r="R655" s="3">
        <f t="shared" si="107"/>
        <v>0.28867513459481303</v>
      </c>
      <c r="S655" s="3">
        <f t="shared" si="108"/>
        <v>-0.5</v>
      </c>
      <c r="T655" s="4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</row>
    <row r="656" spans="1:59" s="35" customForma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4"/>
      <c r="N656" s="3">
        <v>651</v>
      </c>
      <c r="O656" s="3" t="str">
        <f t="shared" si="109"/>
        <v>NA</v>
      </c>
      <c r="P656" s="3" t="e">
        <f t="shared" si="105"/>
        <v>#VALUE!</v>
      </c>
      <c r="Q656" s="3" t="e">
        <f t="shared" si="106"/>
        <v>#VALUE!</v>
      </c>
      <c r="R656" s="3">
        <f t="shared" si="107"/>
        <v>-0.86602540378443849</v>
      </c>
      <c r="S656" s="3">
        <f t="shared" si="108"/>
        <v>-0.50000000000000033</v>
      </c>
      <c r="T656" s="4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</row>
    <row r="657" spans="1:59" s="35" customForma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4"/>
      <c r="N657" s="3">
        <v>652</v>
      </c>
      <c r="O657" s="3" t="str">
        <f t="shared" si="109"/>
        <v>NA</v>
      </c>
      <c r="P657" s="3" t="e">
        <f t="shared" si="105"/>
        <v>#VALUE!</v>
      </c>
      <c r="Q657" s="3" t="e">
        <f t="shared" si="106"/>
        <v>#VALUE!</v>
      </c>
      <c r="R657" s="3">
        <f t="shared" si="107"/>
        <v>-0.28867513459481281</v>
      </c>
      <c r="S657" s="3">
        <f t="shared" si="108"/>
        <v>0.49999999999999983</v>
      </c>
      <c r="T657" s="4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</row>
    <row r="658" spans="1:59" s="35" customForma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4"/>
      <c r="N658" s="3">
        <v>653</v>
      </c>
      <c r="O658" s="3" t="str">
        <f t="shared" si="109"/>
        <v>NA</v>
      </c>
      <c r="P658" s="3" t="e">
        <f t="shared" si="105"/>
        <v>#VALUE!</v>
      </c>
      <c r="Q658" s="3" t="e">
        <f t="shared" si="106"/>
        <v>#VALUE!</v>
      </c>
      <c r="R658" s="3">
        <f t="shared" si="107"/>
        <v>0.28867513459481292</v>
      </c>
      <c r="S658" s="3">
        <f t="shared" si="108"/>
        <v>0.50000000000000011</v>
      </c>
      <c r="T658" s="4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</row>
    <row r="659" spans="1:59" s="35" customForma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4"/>
      <c r="N659" s="3">
        <v>654</v>
      </c>
      <c r="O659" s="3" t="str">
        <f t="shared" si="109"/>
        <v>NA</v>
      </c>
      <c r="P659" s="3" t="e">
        <f t="shared" si="105"/>
        <v>#VALUE!</v>
      </c>
      <c r="Q659" s="3" t="e">
        <f t="shared" si="106"/>
        <v>#VALUE!</v>
      </c>
      <c r="R659" s="3">
        <f t="shared" si="107"/>
        <v>0.86602540378443871</v>
      </c>
      <c r="S659" s="3">
        <f t="shared" si="108"/>
        <v>-0.49999999999999983</v>
      </c>
      <c r="T659" s="4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</row>
    <row r="660" spans="1:59" s="35" customForma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4"/>
      <c r="N660" s="3">
        <v>655</v>
      </c>
      <c r="O660" s="3" t="str">
        <f t="shared" si="109"/>
        <v>NA</v>
      </c>
      <c r="P660" s="3" t="e">
        <f t="shared" si="105"/>
        <v>#VALUE!</v>
      </c>
      <c r="Q660" s="3" t="e">
        <f t="shared" si="106"/>
        <v>#VALUE!</v>
      </c>
      <c r="R660" s="3">
        <f t="shared" si="107"/>
        <v>-0.2886751345948127</v>
      </c>
      <c r="S660" s="3">
        <f t="shared" si="108"/>
        <v>-0.50000000000000022</v>
      </c>
      <c r="T660" s="4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</row>
    <row r="661" spans="1:59" s="35" customForma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4"/>
      <c r="N661" s="3">
        <v>656</v>
      </c>
      <c r="O661" s="3" t="str">
        <f t="shared" si="109"/>
        <v>NA</v>
      </c>
      <c r="P661" s="3" t="e">
        <f t="shared" si="105"/>
        <v>#VALUE!</v>
      </c>
      <c r="Q661" s="3" t="e">
        <f t="shared" si="106"/>
        <v>#VALUE!</v>
      </c>
      <c r="R661" s="3">
        <f t="shared" si="107"/>
        <v>-0.57735026918962573</v>
      </c>
      <c r="S661" s="3">
        <f t="shared" si="108"/>
        <v>0</v>
      </c>
      <c r="T661" s="4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</row>
    <row r="662" spans="1:59" s="35" customForma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4"/>
      <c r="N662" s="3">
        <v>657</v>
      </c>
      <c r="O662" s="3" t="str">
        <f t="shared" si="109"/>
        <v>NA</v>
      </c>
      <c r="P662" s="3" t="e">
        <f t="shared" si="105"/>
        <v>#VALUE!</v>
      </c>
      <c r="Q662" s="3" t="e">
        <f t="shared" si="106"/>
        <v>#VALUE!</v>
      </c>
      <c r="R662" s="3">
        <f t="shared" si="107"/>
        <v>6.1257422745431001E-17</v>
      </c>
      <c r="S662" s="3">
        <f t="shared" si="108"/>
        <v>1</v>
      </c>
      <c r="T662" s="4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</row>
    <row r="663" spans="1:59" s="35" customForma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4"/>
      <c r="N663" s="3">
        <v>658</v>
      </c>
      <c r="O663" s="3" t="str">
        <f t="shared" si="109"/>
        <v>NA</v>
      </c>
      <c r="P663" s="3" t="e">
        <f t="shared" si="105"/>
        <v>#VALUE!</v>
      </c>
      <c r="Q663" s="3" t="e">
        <f t="shared" si="106"/>
        <v>#VALUE!</v>
      </c>
      <c r="R663" s="3">
        <f t="shared" si="107"/>
        <v>0.57735026918962573</v>
      </c>
      <c r="S663" s="3">
        <f t="shared" si="108"/>
        <v>0</v>
      </c>
      <c r="T663" s="4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</row>
    <row r="664" spans="1:59" s="35" customForma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4"/>
      <c r="N664" s="3">
        <v>659</v>
      </c>
      <c r="O664" s="3" t="str">
        <f t="shared" si="109"/>
        <v>NA</v>
      </c>
      <c r="P664" s="3" t="e">
        <f t="shared" si="105"/>
        <v>#VALUE!</v>
      </c>
      <c r="Q664" s="3" t="e">
        <f t="shared" si="106"/>
        <v>#VALUE!</v>
      </c>
      <c r="R664" s="3">
        <f t="shared" si="107"/>
        <v>0.28867513459481303</v>
      </c>
      <c r="S664" s="3">
        <f t="shared" si="108"/>
        <v>-0.5</v>
      </c>
      <c r="T664" s="4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</row>
    <row r="665" spans="1:59" s="35" customForma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4"/>
      <c r="N665" s="3">
        <v>660</v>
      </c>
      <c r="O665" s="3" t="str">
        <f t="shared" si="109"/>
        <v>NA</v>
      </c>
      <c r="P665" s="3" t="e">
        <f t="shared" si="105"/>
        <v>#VALUE!</v>
      </c>
      <c r="Q665" s="3" t="e">
        <f t="shared" si="106"/>
        <v>#VALUE!</v>
      </c>
      <c r="R665" s="3">
        <f t="shared" si="107"/>
        <v>-0.86602540378443849</v>
      </c>
      <c r="S665" s="3">
        <f t="shared" si="108"/>
        <v>-0.50000000000000033</v>
      </c>
      <c r="T665" s="4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</row>
    <row r="666" spans="1:59" s="35" customForma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4"/>
      <c r="N666" s="3">
        <v>661</v>
      </c>
      <c r="O666" s="3" t="str">
        <f t="shared" si="109"/>
        <v>NA</v>
      </c>
      <c r="P666" s="3" t="e">
        <f t="shared" si="105"/>
        <v>#VALUE!</v>
      </c>
      <c r="Q666" s="3" t="e">
        <f t="shared" si="106"/>
        <v>#VALUE!</v>
      </c>
      <c r="R666" s="3">
        <f t="shared" si="107"/>
        <v>-0.28867513459481281</v>
      </c>
      <c r="S666" s="3">
        <f t="shared" si="108"/>
        <v>0.49999999999999983</v>
      </c>
      <c r="T666" s="4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</row>
    <row r="667" spans="1:59" s="35" customForma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4"/>
      <c r="N667" s="3">
        <v>662</v>
      </c>
      <c r="O667" s="3" t="str">
        <f t="shared" si="109"/>
        <v>NA</v>
      </c>
      <c r="P667" s="3" t="e">
        <f t="shared" si="105"/>
        <v>#VALUE!</v>
      </c>
      <c r="Q667" s="3" t="e">
        <f t="shared" si="106"/>
        <v>#VALUE!</v>
      </c>
      <c r="R667" s="3">
        <f t="shared" si="107"/>
        <v>0.28867513459481292</v>
      </c>
      <c r="S667" s="3">
        <f t="shared" si="108"/>
        <v>0.50000000000000011</v>
      </c>
      <c r="T667" s="4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</row>
    <row r="668" spans="1:59" s="35" customForma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4"/>
      <c r="N668" s="3">
        <v>663</v>
      </c>
      <c r="O668" s="3" t="str">
        <f t="shared" si="109"/>
        <v>NA</v>
      </c>
      <c r="P668" s="3" t="e">
        <f t="shared" si="105"/>
        <v>#VALUE!</v>
      </c>
      <c r="Q668" s="3" t="e">
        <f t="shared" si="106"/>
        <v>#VALUE!</v>
      </c>
      <c r="R668" s="3">
        <f t="shared" si="107"/>
        <v>0.86602540378443871</v>
      </c>
      <c r="S668" s="3">
        <f t="shared" si="108"/>
        <v>-0.49999999999999983</v>
      </c>
      <c r="T668" s="4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</row>
    <row r="669" spans="1:59" s="35" customForma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4"/>
      <c r="N669" s="3">
        <v>664</v>
      </c>
      <c r="O669" s="3" t="str">
        <f t="shared" si="109"/>
        <v>NA</v>
      </c>
      <c r="P669" s="3" t="e">
        <f t="shared" si="105"/>
        <v>#VALUE!</v>
      </c>
      <c r="Q669" s="3" t="e">
        <f t="shared" si="106"/>
        <v>#VALUE!</v>
      </c>
      <c r="R669" s="3">
        <f t="shared" si="107"/>
        <v>-0.2886751345948127</v>
      </c>
      <c r="S669" s="3">
        <f t="shared" si="108"/>
        <v>-0.50000000000000022</v>
      </c>
      <c r="T669" s="4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</row>
    <row r="670" spans="1:59" s="35" customForma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4"/>
      <c r="N670" s="3">
        <v>665</v>
      </c>
      <c r="O670" s="3" t="str">
        <f t="shared" si="109"/>
        <v>NA</v>
      </c>
      <c r="P670" s="3" t="e">
        <f t="shared" si="105"/>
        <v>#VALUE!</v>
      </c>
      <c r="Q670" s="3" t="e">
        <f t="shared" si="106"/>
        <v>#VALUE!</v>
      </c>
      <c r="R670" s="3">
        <f t="shared" si="107"/>
        <v>-0.57735026918962573</v>
      </c>
      <c r="S670" s="3">
        <f t="shared" si="108"/>
        <v>0</v>
      </c>
      <c r="T670" s="4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</row>
    <row r="671" spans="1:59" s="35" customForma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4"/>
      <c r="N671" s="3">
        <v>666</v>
      </c>
      <c r="O671" s="3" t="str">
        <f t="shared" si="109"/>
        <v>NA</v>
      </c>
      <c r="P671" s="3" t="e">
        <f t="shared" si="105"/>
        <v>#VALUE!</v>
      </c>
      <c r="Q671" s="3" t="e">
        <f t="shared" si="106"/>
        <v>#VALUE!</v>
      </c>
      <c r="R671" s="3">
        <f t="shared" si="107"/>
        <v>6.1257422745431001E-17</v>
      </c>
      <c r="S671" s="3">
        <f t="shared" si="108"/>
        <v>1</v>
      </c>
      <c r="T671" s="4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</row>
    <row r="672" spans="1:59" s="35" customForma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4"/>
      <c r="N672" s="3">
        <v>667</v>
      </c>
      <c r="O672" s="3" t="str">
        <f t="shared" si="109"/>
        <v>NA</v>
      </c>
      <c r="P672" s="3" t="e">
        <f t="shared" si="105"/>
        <v>#VALUE!</v>
      </c>
      <c r="Q672" s="3" t="e">
        <f t="shared" si="106"/>
        <v>#VALUE!</v>
      </c>
      <c r="R672" s="3">
        <f t="shared" si="107"/>
        <v>0.57735026918962573</v>
      </c>
      <c r="S672" s="3">
        <f t="shared" si="108"/>
        <v>0</v>
      </c>
      <c r="T672" s="4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</row>
    <row r="673" spans="1:59" s="35" customForma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4"/>
      <c r="N673" s="3">
        <v>668</v>
      </c>
      <c r="O673" s="3" t="str">
        <f t="shared" si="109"/>
        <v>NA</v>
      </c>
      <c r="P673" s="3" t="e">
        <f t="shared" si="105"/>
        <v>#VALUE!</v>
      </c>
      <c r="Q673" s="3" t="e">
        <f t="shared" si="106"/>
        <v>#VALUE!</v>
      </c>
      <c r="R673" s="3">
        <f t="shared" si="107"/>
        <v>0.28867513459481303</v>
      </c>
      <c r="S673" s="3">
        <f t="shared" si="108"/>
        <v>-0.5</v>
      </c>
      <c r="T673" s="4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</row>
    <row r="674" spans="1:59" s="35" customForma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4"/>
      <c r="N674" s="3">
        <v>669</v>
      </c>
      <c r="O674" s="3" t="str">
        <f t="shared" si="109"/>
        <v>NA</v>
      </c>
      <c r="P674" s="3" t="e">
        <f t="shared" si="105"/>
        <v>#VALUE!</v>
      </c>
      <c r="Q674" s="3" t="e">
        <f t="shared" si="106"/>
        <v>#VALUE!</v>
      </c>
      <c r="R674" s="3">
        <f t="shared" si="107"/>
        <v>-0.86602540378443849</v>
      </c>
      <c r="S674" s="3">
        <f t="shared" si="108"/>
        <v>-0.50000000000000033</v>
      </c>
      <c r="T674" s="4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</row>
    <row r="675" spans="1:59" s="35" customForma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4"/>
      <c r="N675" s="3">
        <v>670</v>
      </c>
      <c r="O675" s="3" t="str">
        <f t="shared" si="109"/>
        <v>NA</v>
      </c>
      <c r="P675" s="3" t="e">
        <f t="shared" si="105"/>
        <v>#VALUE!</v>
      </c>
      <c r="Q675" s="3" t="e">
        <f t="shared" si="106"/>
        <v>#VALUE!</v>
      </c>
      <c r="R675" s="3">
        <f t="shared" si="107"/>
        <v>-0.28867513459481281</v>
      </c>
      <c r="S675" s="3">
        <f t="shared" si="108"/>
        <v>0.49999999999999983</v>
      </c>
      <c r="T675" s="4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</row>
    <row r="676" spans="1:59" s="35" customForma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4"/>
      <c r="N676" s="3">
        <v>671</v>
      </c>
      <c r="O676" s="3" t="str">
        <f t="shared" si="109"/>
        <v>NA</v>
      </c>
      <c r="P676" s="3" t="e">
        <f t="shared" si="105"/>
        <v>#VALUE!</v>
      </c>
      <c r="Q676" s="3" t="e">
        <f t="shared" si="106"/>
        <v>#VALUE!</v>
      </c>
      <c r="R676" s="3">
        <f t="shared" si="107"/>
        <v>0.28867513459481292</v>
      </c>
      <c r="S676" s="3">
        <f t="shared" si="108"/>
        <v>0.50000000000000011</v>
      </c>
      <c r="T676" s="4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</row>
    <row r="677" spans="1:59" s="35" customForma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4"/>
      <c r="N677" s="3">
        <v>672</v>
      </c>
      <c r="O677" s="3" t="str">
        <f t="shared" si="109"/>
        <v>NA</v>
      </c>
      <c r="P677" s="3" t="e">
        <f t="shared" si="105"/>
        <v>#VALUE!</v>
      </c>
      <c r="Q677" s="3" t="e">
        <f t="shared" si="106"/>
        <v>#VALUE!</v>
      </c>
      <c r="R677" s="3">
        <f t="shared" si="107"/>
        <v>0.86602540378443871</v>
      </c>
      <c r="S677" s="3">
        <f t="shared" si="108"/>
        <v>-0.49999999999999983</v>
      </c>
      <c r="T677" s="4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</row>
    <row r="678" spans="1:59" s="35" customForma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4"/>
      <c r="N678" s="3">
        <v>673</v>
      </c>
      <c r="O678" s="3" t="str">
        <f t="shared" si="109"/>
        <v>NA</v>
      </c>
      <c r="P678" s="3" t="e">
        <f t="shared" si="105"/>
        <v>#VALUE!</v>
      </c>
      <c r="Q678" s="3" t="e">
        <f t="shared" si="106"/>
        <v>#VALUE!</v>
      </c>
      <c r="R678" s="3">
        <f t="shared" si="107"/>
        <v>-0.2886751345948127</v>
      </c>
      <c r="S678" s="3">
        <f t="shared" si="108"/>
        <v>-0.50000000000000022</v>
      </c>
      <c r="T678" s="4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</row>
    <row r="679" spans="1:59" s="35" customForma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4"/>
      <c r="N679" s="3">
        <v>674</v>
      </c>
      <c r="O679" s="3" t="str">
        <f t="shared" si="109"/>
        <v>NA</v>
      </c>
      <c r="P679" s="3" t="e">
        <f t="shared" si="105"/>
        <v>#VALUE!</v>
      </c>
      <c r="Q679" s="3" t="e">
        <f t="shared" si="106"/>
        <v>#VALUE!</v>
      </c>
      <c r="R679" s="3">
        <f t="shared" si="107"/>
        <v>-0.57735026918962573</v>
      </c>
      <c r="S679" s="3">
        <f t="shared" si="108"/>
        <v>0</v>
      </c>
      <c r="T679" s="4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</row>
    <row r="680" spans="1:59" s="35" customForma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4"/>
      <c r="N680" s="3">
        <v>675</v>
      </c>
      <c r="O680" s="3" t="str">
        <f t="shared" si="109"/>
        <v>NA</v>
      </c>
      <c r="P680" s="3" t="e">
        <f t="shared" si="105"/>
        <v>#VALUE!</v>
      </c>
      <c r="Q680" s="3" t="e">
        <f t="shared" si="106"/>
        <v>#VALUE!</v>
      </c>
      <c r="R680" s="3">
        <f t="shared" si="107"/>
        <v>6.1257422745431001E-17</v>
      </c>
      <c r="S680" s="3">
        <f t="shared" si="108"/>
        <v>1</v>
      </c>
      <c r="T680" s="4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</row>
    <row r="681" spans="1:59" s="35" customForma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4"/>
      <c r="N681" s="3">
        <v>676</v>
      </c>
      <c r="O681" s="3" t="str">
        <f t="shared" si="109"/>
        <v>NA</v>
      </c>
      <c r="P681" s="3" t="e">
        <f t="shared" si="105"/>
        <v>#VALUE!</v>
      </c>
      <c r="Q681" s="3" t="e">
        <f t="shared" si="106"/>
        <v>#VALUE!</v>
      </c>
      <c r="R681" s="3">
        <f t="shared" si="107"/>
        <v>0.57735026918962573</v>
      </c>
      <c r="S681" s="3">
        <f t="shared" si="108"/>
        <v>0</v>
      </c>
      <c r="T681" s="4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</row>
    <row r="682" spans="1:59" s="35" customForma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4"/>
      <c r="N682" s="3">
        <v>677</v>
      </c>
      <c r="O682" s="3" t="str">
        <f t="shared" si="109"/>
        <v>NA</v>
      </c>
      <c r="P682" s="3" t="e">
        <f t="shared" si="105"/>
        <v>#VALUE!</v>
      </c>
      <c r="Q682" s="3" t="e">
        <f t="shared" si="106"/>
        <v>#VALUE!</v>
      </c>
      <c r="R682" s="3">
        <f t="shared" si="107"/>
        <v>0.28867513459481303</v>
      </c>
      <c r="S682" s="3">
        <f t="shared" si="108"/>
        <v>-0.5</v>
      </c>
      <c r="T682" s="4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</row>
    <row r="683" spans="1:59" s="35" customForma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4"/>
      <c r="N683" s="3">
        <v>678</v>
      </c>
      <c r="O683" s="3" t="str">
        <f t="shared" si="109"/>
        <v>NA</v>
      </c>
      <c r="P683" s="3" t="e">
        <f t="shared" si="105"/>
        <v>#VALUE!</v>
      </c>
      <c r="Q683" s="3" t="e">
        <f t="shared" si="106"/>
        <v>#VALUE!</v>
      </c>
      <c r="R683" s="3">
        <f t="shared" si="107"/>
        <v>-0.86602540378443849</v>
      </c>
      <c r="S683" s="3">
        <f t="shared" si="108"/>
        <v>-0.50000000000000033</v>
      </c>
      <c r="T683" s="4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</row>
    <row r="684" spans="1:59" s="35" customForma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4"/>
      <c r="N684" s="3">
        <v>679</v>
      </c>
      <c r="O684" s="3" t="str">
        <f t="shared" si="109"/>
        <v>NA</v>
      </c>
      <c r="P684" s="3" t="e">
        <f t="shared" si="105"/>
        <v>#VALUE!</v>
      </c>
      <c r="Q684" s="3" t="e">
        <f t="shared" si="106"/>
        <v>#VALUE!</v>
      </c>
      <c r="R684" s="3">
        <f t="shared" si="107"/>
        <v>-0.28867513459481281</v>
      </c>
      <c r="S684" s="3">
        <f t="shared" si="108"/>
        <v>0.49999999999999983</v>
      </c>
      <c r="T684" s="4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</row>
    <row r="685" spans="1:59" s="35" customForma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4"/>
      <c r="N685" s="3">
        <v>680</v>
      </c>
      <c r="O685" s="3" t="str">
        <f t="shared" si="109"/>
        <v>NA</v>
      </c>
      <c r="P685" s="3" t="e">
        <f t="shared" si="105"/>
        <v>#VALUE!</v>
      </c>
      <c r="Q685" s="3" t="e">
        <f t="shared" si="106"/>
        <v>#VALUE!</v>
      </c>
      <c r="R685" s="3">
        <f t="shared" si="107"/>
        <v>0.28867513459481292</v>
      </c>
      <c r="S685" s="3">
        <f t="shared" si="108"/>
        <v>0.50000000000000011</v>
      </c>
      <c r="T685" s="4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</row>
    <row r="686" spans="1:59" s="35" customForma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4"/>
      <c r="N686" s="3">
        <v>681</v>
      </c>
      <c r="O686" s="3" t="str">
        <f t="shared" si="109"/>
        <v>NA</v>
      </c>
      <c r="P686" s="3" t="e">
        <f t="shared" si="105"/>
        <v>#VALUE!</v>
      </c>
      <c r="Q686" s="3" t="e">
        <f t="shared" si="106"/>
        <v>#VALUE!</v>
      </c>
      <c r="R686" s="3">
        <f t="shared" si="107"/>
        <v>0.86602540378443871</v>
      </c>
      <c r="S686" s="3">
        <f t="shared" si="108"/>
        <v>-0.49999999999999983</v>
      </c>
      <c r="T686" s="4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</row>
    <row r="687" spans="1:59" s="35" customForma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4"/>
      <c r="N687" s="3">
        <v>682</v>
      </c>
      <c r="O687" s="3" t="str">
        <f t="shared" si="109"/>
        <v>NA</v>
      </c>
      <c r="P687" s="3" t="e">
        <f t="shared" si="105"/>
        <v>#VALUE!</v>
      </c>
      <c r="Q687" s="3" t="e">
        <f t="shared" si="106"/>
        <v>#VALUE!</v>
      </c>
      <c r="R687" s="3">
        <f t="shared" si="107"/>
        <v>-0.2886751345948127</v>
      </c>
      <c r="S687" s="3">
        <f t="shared" si="108"/>
        <v>-0.50000000000000022</v>
      </c>
      <c r="T687" s="4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</row>
    <row r="688" spans="1:59" s="35" customForma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4"/>
      <c r="N688" s="3">
        <v>683</v>
      </c>
      <c r="O688" s="3" t="str">
        <f t="shared" si="109"/>
        <v>NA</v>
      </c>
      <c r="P688" s="3" t="e">
        <f t="shared" si="105"/>
        <v>#VALUE!</v>
      </c>
      <c r="Q688" s="3" t="e">
        <f t="shared" si="106"/>
        <v>#VALUE!</v>
      </c>
      <c r="R688" s="3">
        <f t="shared" si="107"/>
        <v>-0.57735026918962573</v>
      </c>
      <c r="S688" s="3">
        <f t="shared" si="108"/>
        <v>0</v>
      </c>
      <c r="T688" s="4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</row>
    <row r="689" spans="1:59" s="35" customForma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4"/>
      <c r="N689" s="3">
        <v>684</v>
      </c>
      <c r="O689" s="3" t="str">
        <f t="shared" si="109"/>
        <v>NA</v>
      </c>
      <c r="P689" s="3" t="e">
        <f t="shared" si="105"/>
        <v>#VALUE!</v>
      </c>
      <c r="Q689" s="3" t="e">
        <f t="shared" si="106"/>
        <v>#VALUE!</v>
      </c>
      <c r="R689" s="3">
        <f t="shared" si="107"/>
        <v>6.1257422745431001E-17</v>
      </c>
      <c r="S689" s="3">
        <f t="shared" si="108"/>
        <v>1</v>
      </c>
      <c r="T689" s="4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</row>
    <row r="690" spans="1:59" s="35" customForma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4"/>
      <c r="N690" s="3">
        <v>685</v>
      </c>
      <c r="O690" s="3" t="str">
        <f t="shared" si="109"/>
        <v>NA</v>
      </c>
      <c r="P690" s="3" t="e">
        <f t="shared" si="105"/>
        <v>#VALUE!</v>
      </c>
      <c r="Q690" s="3" t="e">
        <f t="shared" si="106"/>
        <v>#VALUE!</v>
      </c>
      <c r="R690" s="3">
        <f t="shared" si="107"/>
        <v>0.57735026918962573</v>
      </c>
      <c r="S690" s="3">
        <f t="shared" si="108"/>
        <v>0</v>
      </c>
      <c r="T690" s="4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</row>
    <row r="691" spans="1:59" s="35" customForma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4"/>
      <c r="N691" s="3">
        <v>686</v>
      </c>
      <c r="O691" s="3" t="str">
        <f t="shared" si="109"/>
        <v>NA</v>
      </c>
      <c r="P691" s="3" t="e">
        <f t="shared" si="105"/>
        <v>#VALUE!</v>
      </c>
      <c r="Q691" s="3" t="e">
        <f t="shared" si="106"/>
        <v>#VALUE!</v>
      </c>
      <c r="R691" s="3">
        <f t="shared" si="107"/>
        <v>0.28867513459481303</v>
      </c>
      <c r="S691" s="3">
        <f t="shared" si="108"/>
        <v>-0.5</v>
      </c>
      <c r="T691" s="4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</row>
    <row r="692" spans="1:59" s="35" customForma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4"/>
      <c r="N692" s="3">
        <v>687</v>
      </c>
      <c r="O692" s="3" t="str">
        <f t="shared" si="109"/>
        <v>NA</v>
      </c>
      <c r="P692" s="3" t="e">
        <f t="shared" si="105"/>
        <v>#VALUE!</v>
      </c>
      <c r="Q692" s="3" t="e">
        <f t="shared" si="106"/>
        <v>#VALUE!</v>
      </c>
      <c r="R692" s="3">
        <f t="shared" si="107"/>
        <v>-0.86602540378443849</v>
      </c>
      <c r="S692" s="3">
        <f t="shared" si="108"/>
        <v>-0.50000000000000033</v>
      </c>
      <c r="T692" s="4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</row>
    <row r="693" spans="1:59" s="35" customForma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4"/>
      <c r="N693" s="3">
        <v>688</v>
      </c>
      <c r="O693" s="3" t="str">
        <f t="shared" si="109"/>
        <v>NA</v>
      </c>
      <c r="P693" s="3" t="e">
        <f t="shared" si="105"/>
        <v>#VALUE!</v>
      </c>
      <c r="Q693" s="3" t="e">
        <f t="shared" si="106"/>
        <v>#VALUE!</v>
      </c>
      <c r="R693" s="3">
        <f t="shared" si="107"/>
        <v>-0.28867513459481281</v>
      </c>
      <c r="S693" s="3">
        <f t="shared" si="108"/>
        <v>0.49999999999999983</v>
      </c>
      <c r="T693" s="4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</row>
    <row r="694" spans="1:59" s="35" customForma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4"/>
      <c r="N694" s="3">
        <v>689</v>
      </c>
      <c r="O694" s="3" t="str">
        <f t="shared" si="109"/>
        <v>NA</v>
      </c>
      <c r="P694" s="3" t="e">
        <f t="shared" si="105"/>
        <v>#VALUE!</v>
      </c>
      <c r="Q694" s="3" t="e">
        <f t="shared" si="106"/>
        <v>#VALUE!</v>
      </c>
      <c r="R694" s="3">
        <f t="shared" si="107"/>
        <v>0.28867513459481292</v>
      </c>
      <c r="S694" s="3">
        <f t="shared" si="108"/>
        <v>0.50000000000000011</v>
      </c>
      <c r="T694" s="4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</row>
    <row r="695" spans="1:59" s="35" customForma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4"/>
      <c r="N695" s="3">
        <v>690</v>
      </c>
      <c r="O695" s="3" t="str">
        <f t="shared" si="109"/>
        <v>NA</v>
      </c>
      <c r="P695" s="3" t="e">
        <f t="shared" si="105"/>
        <v>#VALUE!</v>
      </c>
      <c r="Q695" s="3" t="e">
        <f t="shared" si="106"/>
        <v>#VALUE!</v>
      </c>
      <c r="R695" s="3">
        <f t="shared" si="107"/>
        <v>0.86602540378443871</v>
      </c>
      <c r="S695" s="3">
        <f t="shared" si="108"/>
        <v>-0.49999999999999983</v>
      </c>
      <c r="T695" s="4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</row>
    <row r="696" spans="1:59" s="35" customForma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4"/>
      <c r="N696" s="3">
        <v>691</v>
      </c>
      <c r="O696" s="3" t="str">
        <f t="shared" si="109"/>
        <v>NA</v>
      </c>
      <c r="P696" s="3" t="e">
        <f t="shared" si="105"/>
        <v>#VALUE!</v>
      </c>
      <c r="Q696" s="3" t="e">
        <f t="shared" si="106"/>
        <v>#VALUE!</v>
      </c>
      <c r="R696" s="3">
        <f t="shared" si="107"/>
        <v>-0.2886751345948127</v>
      </c>
      <c r="S696" s="3">
        <f t="shared" si="108"/>
        <v>-0.50000000000000022</v>
      </c>
      <c r="T696" s="4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</row>
    <row r="697" spans="1:59" s="35" customForma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4"/>
      <c r="N697" s="3">
        <v>692</v>
      </c>
      <c r="O697" s="3" t="str">
        <f t="shared" si="109"/>
        <v>NA</v>
      </c>
      <c r="P697" s="3" t="e">
        <f t="shared" si="105"/>
        <v>#VALUE!</v>
      </c>
      <c r="Q697" s="3" t="e">
        <f t="shared" si="106"/>
        <v>#VALUE!</v>
      </c>
      <c r="R697" s="3">
        <f t="shared" si="107"/>
        <v>-0.57735026918962573</v>
      </c>
      <c r="S697" s="3">
        <f t="shared" si="108"/>
        <v>0</v>
      </c>
      <c r="T697" s="4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</row>
    <row r="698" spans="1:59" s="35" customForma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4"/>
      <c r="N698" s="3">
        <v>693</v>
      </c>
      <c r="O698" s="3" t="str">
        <f t="shared" si="109"/>
        <v>NA</v>
      </c>
      <c r="P698" s="3" t="e">
        <f t="shared" si="105"/>
        <v>#VALUE!</v>
      </c>
      <c r="Q698" s="3" t="e">
        <f t="shared" si="106"/>
        <v>#VALUE!</v>
      </c>
      <c r="R698" s="3">
        <f t="shared" si="107"/>
        <v>6.1257422745431001E-17</v>
      </c>
      <c r="S698" s="3">
        <f t="shared" si="108"/>
        <v>1</v>
      </c>
      <c r="T698" s="4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</row>
    <row r="699" spans="1:59" s="35" customForma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4"/>
      <c r="N699" s="3">
        <v>694</v>
      </c>
      <c r="O699" s="3" t="str">
        <f t="shared" si="109"/>
        <v>NA</v>
      </c>
      <c r="P699" s="3" t="e">
        <f t="shared" si="105"/>
        <v>#VALUE!</v>
      </c>
      <c r="Q699" s="3" t="e">
        <f t="shared" si="106"/>
        <v>#VALUE!</v>
      </c>
      <c r="R699" s="3">
        <f t="shared" si="107"/>
        <v>0.57735026918962573</v>
      </c>
      <c r="S699" s="3">
        <f t="shared" si="108"/>
        <v>0</v>
      </c>
      <c r="T699" s="4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</row>
    <row r="700" spans="1:59" s="35" customForma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4"/>
      <c r="N700" s="3">
        <v>695</v>
      </c>
      <c r="O700" s="3" t="str">
        <f t="shared" si="109"/>
        <v>NA</v>
      </c>
      <c r="P700" s="3" t="e">
        <f t="shared" si="105"/>
        <v>#VALUE!</v>
      </c>
      <c r="Q700" s="3" t="e">
        <f t="shared" si="106"/>
        <v>#VALUE!</v>
      </c>
      <c r="R700" s="3">
        <f t="shared" si="107"/>
        <v>0.28867513459481303</v>
      </c>
      <c r="S700" s="3">
        <f t="shared" si="108"/>
        <v>-0.5</v>
      </c>
      <c r="T700" s="4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</row>
    <row r="701" spans="1:59" s="35" customForma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4"/>
      <c r="N701" s="3">
        <v>696</v>
      </c>
      <c r="O701" s="3" t="str">
        <f t="shared" si="109"/>
        <v>NA</v>
      </c>
      <c r="P701" s="3" t="e">
        <f t="shared" si="105"/>
        <v>#VALUE!</v>
      </c>
      <c r="Q701" s="3" t="e">
        <f t="shared" si="106"/>
        <v>#VALUE!</v>
      </c>
      <c r="R701" s="3">
        <f t="shared" si="107"/>
        <v>-0.86602540378443849</v>
      </c>
      <c r="S701" s="3">
        <f t="shared" si="108"/>
        <v>-0.50000000000000033</v>
      </c>
      <c r="T701" s="4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</row>
    <row r="702" spans="1:59" s="35" customForma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4"/>
      <c r="N702" s="3">
        <v>697</v>
      </c>
      <c r="O702" s="3" t="str">
        <f t="shared" si="109"/>
        <v>NA</v>
      </c>
      <c r="P702" s="3" t="e">
        <f t="shared" si="105"/>
        <v>#VALUE!</v>
      </c>
      <c r="Q702" s="3" t="e">
        <f t="shared" si="106"/>
        <v>#VALUE!</v>
      </c>
      <c r="R702" s="3">
        <f t="shared" si="107"/>
        <v>-0.28867513459481281</v>
      </c>
      <c r="S702" s="3">
        <f t="shared" si="108"/>
        <v>0.49999999999999983</v>
      </c>
      <c r="T702" s="4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</row>
    <row r="703" spans="1:59" s="35" customForma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4"/>
      <c r="N703" s="3">
        <v>698</v>
      </c>
      <c r="O703" s="3" t="str">
        <f t="shared" si="109"/>
        <v>NA</v>
      </c>
      <c r="P703" s="3" t="e">
        <f t="shared" si="105"/>
        <v>#VALUE!</v>
      </c>
      <c r="Q703" s="3" t="e">
        <f t="shared" si="106"/>
        <v>#VALUE!</v>
      </c>
      <c r="R703" s="3">
        <f t="shared" si="107"/>
        <v>0.28867513459481292</v>
      </c>
      <c r="S703" s="3">
        <f t="shared" si="108"/>
        <v>0.50000000000000011</v>
      </c>
      <c r="T703" s="4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</row>
    <row r="704" spans="1:59" s="35" customForma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4"/>
      <c r="N704" s="3">
        <v>699</v>
      </c>
      <c r="O704" s="3" t="str">
        <f t="shared" si="109"/>
        <v>NA</v>
      </c>
      <c r="P704" s="3" t="e">
        <f t="shared" si="105"/>
        <v>#VALUE!</v>
      </c>
      <c r="Q704" s="3" t="e">
        <f t="shared" si="106"/>
        <v>#VALUE!</v>
      </c>
      <c r="R704" s="3">
        <f t="shared" si="107"/>
        <v>0.86602540378443871</v>
      </c>
      <c r="S704" s="3">
        <f t="shared" si="108"/>
        <v>-0.49999999999999983</v>
      </c>
      <c r="T704" s="4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</row>
    <row r="705" spans="1:59" s="35" customForma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4"/>
      <c r="N705" s="3">
        <v>700</v>
      </c>
      <c r="O705" s="3" t="str">
        <f t="shared" si="109"/>
        <v>NA</v>
      </c>
      <c r="P705" s="3" t="e">
        <f t="shared" si="105"/>
        <v>#VALUE!</v>
      </c>
      <c r="Q705" s="3" t="e">
        <f t="shared" si="106"/>
        <v>#VALUE!</v>
      </c>
      <c r="R705" s="3">
        <f t="shared" si="107"/>
        <v>-0.2886751345948127</v>
      </c>
      <c r="S705" s="3">
        <f t="shared" si="108"/>
        <v>-0.50000000000000022</v>
      </c>
      <c r="T705" s="4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</row>
    <row r="706" spans="1:59" s="35" customForma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4"/>
      <c r="N706" s="3">
        <v>701</v>
      </c>
      <c r="O706" s="3" t="str">
        <f t="shared" si="109"/>
        <v>NA</v>
      </c>
      <c r="P706" s="3" t="e">
        <f t="shared" si="105"/>
        <v>#VALUE!</v>
      </c>
      <c r="Q706" s="3" t="e">
        <f t="shared" si="106"/>
        <v>#VALUE!</v>
      </c>
      <c r="R706" s="3">
        <f t="shared" si="107"/>
        <v>-0.57735026918962573</v>
      </c>
      <c r="S706" s="3">
        <f t="shared" si="108"/>
        <v>0</v>
      </c>
      <c r="T706" s="4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</row>
    <row r="707" spans="1:59" s="35" customForma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4"/>
      <c r="N707" s="3">
        <v>702</v>
      </c>
      <c r="O707" s="3" t="str">
        <f t="shared" si="109"/>
        <v>NA</v>
      </c>
      <c r="P707" s="3" t="e">
        <f t="shared" si="105"/>
        <v>#VALUE!</v>
      </c>
      <c r="Q707" s="3" t="e">
        <f t="shared" si="106"/>
        <v>#VALUE!</v>
      </c>
      <c r="R707" s="3">
        <f t="shared" si="107"/>
        <v>6.1257422745431001E-17</v>
      </c>
      <c r="S707" s="3">
        <f t="shared" si="108"/>
        <v>1</v>
      </c>
      <c r="T707" s="4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</row>
    <row r="708" spans="1:59" s="35" customForma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4"/>
      <c r="N708" s="3">
        <v>703</v>
      </c>
      <c r="O708" s="3" t="str">
        <f t="shared" si="109"/>
        <v>NA</v>
      </c>
      <c r="P708" s="3" t="e">
        <f t="shared" si="105"/>
        <v>#VALUE!</v>
      </c>
      <c r="Q708" s="3" t="e">
        <f t="shared" si="106"/>
        <v>#VALUE!</v>
      </c>
      <c r="R708" s="3">
        <f t="shared" si="107"/>
        <v>0.57735026918962573</v>
      </c>
      <c r="S708" s="3">
        <f t="shared" si="108"/>
        <v>0</v>
      </c>
      <c r="T708" s="4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</row>
    <row r="709" spans="1:59" s="35" customForma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4"/>
      <c r="N709" s="3">
        <v>704</v>
      </c>
      <c r="O709" s="3" t="str">
        <f t="shared" si="109"/>
        <v>NA</v>
      </c>
      <c r="P709" s="3" t="e">
        <f t="shared" ref="P709:P772" si="110">(1-MOD(O709-1,$E$1)/$E$1)*VLOOKUP(IF(INT((O709-1)/$E$1)=$A$1,1,INT((O709-1)/$E$1)+1),$A$7:$C$57,2)+MOD(O709-1,$E$1)/$E$1*VLOOKUP(IF(INT((O709-1)/$E$1)+1=$A$1,1,(INT((O709-1)/$E$1)+2)),$A$7:$C$57,2)</f>
        <v>#VALUE!</v>
      </c>
      <c r="Q709" s="3" t="e">
        <f t="shared" ref="Q709:Q772" si="111">(1-MOD(O709-1,$E$1)/$E$1)*VLOOKUP(IF(INT((O709-1)/$E$1)=$A$1,1,INT((O709-1)/$E$1)+1),$A$7:$C$57,3)+MOD(O709-1,$E$1)/$E$1*VLOOKUP(IF(INT((O709-1)/$E$1)+1=$A$1,1,(INT((O709-1)/$E$1)+2)),$A$7:$C$57,3)</f>
        <v>#VALUE!</v>
      </c>
      <c r="R709" s="3">
        <f t="shared" ref="R709:R772" si="112">VLOOKUP(MOD(N709*$C$1,$A$1*$E$1),$N$5:$Q$2019,3)</f>
        <v>0.28867513459481303</v>
      </c>
      <c r="S709" s="3">
        <f t="shared" ref="S709:S772" si="113">VLOOKUP(MOD(N709*$C$1,$A$1*$E$1),$N$5:$Q$2019,4)</f>
        <v>-0.5</v>
      </c>
      <c r="T709" s="4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</row>
    <row r="710" spans="1:59" s="35" customForma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4"/>
      <c r="N710" s="3">
        <v>705</v>
      </c>
      <c r="O710" s="3" t="str">
        <f t="shared" ref="O710:O773" si="114">IF($N$4&gt;=O709,O709+1,"NA")</f>
        <v>NA</v>
      </c>
      <c r="P710" s="3" t="e">
        <f t="shared" si="110"/>
        <v>#VALUE!</v>
      </c>
      <c r="Q710" s="3" t="e">
        <f t="shared" si="111"/>
        <v>#VALUE!</v>
      </c>
      <c r="R710" s="3">
        <f t="shared" si="112"/>
        <v>-0.86602540378443849</v>
      </c>
      <c r="S710" s="3">
        <f t="shared" si="113"/>
        <v>-0.50000000000000033</v>
      </c>
      <c r="T710" s="4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</row>
    <row r="711" spans="1:59" s="35" customForma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4"/>
      <c r="N711" s="3">
        <v>706</v>
      </c>
      <c r="O711" s="3" t="str">
        <f t="shared" si="114"/>
        <v>NA</v>
      </c>
      <c r="P711" s="3" t="e">
        <f t="shared" si="110"/>
        <v>#VALUE!</v>
      </c>
      <c r="Q711" s="3" t="e">
        <f t="shared" si="111"/>
        <v>#VALUE!</v>
      </c>
      <c r="R711" s="3">
        <f t="shared" si="112"/>
        <v>-0.28867513459481281</v>
      </c>
      <c r="S711" s="3">
        <f t="shared" si="113"/>
        <v>0.49999999999999983</v>
      </c>
      <c r="T711" s="4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</row>
    <row r="712" spans="1:59" s="35" customForma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4"/>
      <c r="N712" s="3">
        <v>707</v>
      </c>
      <c r="O712" s="3" t="str">
        <f t="shared" si="114"/>
        <v>NA</v>
      </c>
      <c r="P712" s="3" t="e">
        <f t="shared" si="110"/>
        <v>#VALUE!</v>
      </c>
      <c r="Q712" s="3" t="e">
        <f t="shared" si="111"/>
        <v>#VALUE!</v>
      </c>
      <c r="R712" s="3">
        <f t="shared" si="112"/>
        <v>0.28867513459481292</v>
      </c>
      <c r="S712" s="3">
        <f t="shared" si="113"/>
        <v>0.50000000000000011</v>
      </c>
      <c r="T712" s="4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</row>
    <row r="713" spans="1:59" s="35" customForma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4"/>
      <c r="N713" s="3">
        <v>708</v>
      </c>
      <c r="O713" s="3" t="str">
        <f t="shared" si="114"/>
        <v>NA</v>
      </c>
      <c r="P713" s="3" t="e">
        <f t="shared" si="110"/>
        <v>#VALUE!</v>
      </c>
      <c r="Q713" s="3" t="e">
        <f t="shared" si="111"/>
        <v>#VALUE!</v>
      </c>
      <c r="R713" s="3">
        <f t="shared" si="112"/>
        <v>0.86602540378443871</v>
      </c>
      <c r="S713" s="3">
        <f t="shared" si="113"/>
        <v>-0.49999999999999983</v>
      </c>
      <c r="T713" s="4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</row>
    <row r="714" spans="1:59" s="35" customForma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4"/>
      <c r="N714" s="3">
        <v>709</v>
      </c>
      <c r="O714" s="3" t="str">
        <f t="shared" si="114"/>
        <v>NA</v>
      </c>
      <c r="P714" s="3" t="e">
        <f t="shared" si="110"/>
        <v>#VALUE!</v>
      </c>
      <c r="Q714" s="3" t="e">
        <f t="shared" si="111"/>
        <v>#VALUE!</v>
      </c>
      <c r="R714" s="3">
        <f t="shared" si="112"/>
        <v>-0.2886751345948127</v>
      </c>
      <c r="S714" s="3">
        <f t="shared" si="113"/>
        <v>-0.50000000000000022</v>
      </c>
      <c r="T714" s="4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</row>
    <row r="715" spans="1:59" s="35" customForma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4"/>
      <c r="N715" s="3">
        <v>710</v>
      </c>
      <c r="O715" s="3" t="str">
        <f t="shared" si="114"/>
        <v>NA</v>
      </c>
      <c r="P715" s="3" t="e">
        <f t="shared" si="110"/>
        <v>#VALUE!</v>
      </c>
      <c r="Q715" s="3" t="e">
        <f t="shared" si="111"/>
        <v>#VALUE!</v>
      </c>
      <c r="R715" s="3">
        <f t="shared" si="112"/>
        <v>-0.57735026918962573</v>
      </c>
      <c r="S715" s="3">
        <f t="shared" si="113"/>
        <v>0</v>
      </c>
      <c r="T715" s="4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</row>
    <row r="716" spans="1:59" s="35" customForma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4"/>
      <c r="N716" s="3">
        <v>711</v>
      </c>
      <c r="O716" s="3" t="str">
        <f t="shared" si="114"/>
        <v>NA</v>
      </c>
      <c r="P716" s="3" t="e">
        <f t="shared" si="110"/>
        <v>#VALUE!</v>
      </c>
      <c r="Q716" s="3" t="e">
        <f t="shared" si="111"/>
        <v>#VALUE!</v>
      </c>
      <c r="R716" s="3">
        <f t="shared" si="112"/>
        <v>6.1257422745431001E-17</v>
      </c>
      <c r="S716" s="3">
        <f t="shared" si="113"/>
        <v>1</v>
      </c>
      <c r="T716" s="4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</row>
    <row r="717" spans="1:59" s="35" customForma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4"/>
      <c r="N717" s="3">
        <v>712</v>
      </c>
      <c r="O717" s="3" t="str">
        <f t="shared" si="114"/>
        <v>NA</v>
      </c>
      <c r="P717" s="3" t="e">
        <f t="shared" si="110"/>
        <v>#VALUE!</v>
      </c>
      <c r="Q717" s="3" t="e">
        <f t="shared" si="111"/>
        <v>#VALUE!</v>
      </c>
      <c r="R717" s="3">
        <f t="shared" si="112"/>
        <v>0.57735026918962573</v>
      </c>
      <c r="S717" s="3">
        <f t="shared" si="113"/>
        <v>0</v>
      </c>
      <c r="T717" s="4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</row>
    <row r="718" spans="1:59" s="35" customForma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4"/>
      <c r="N718" s="3">
        <v>713</v>
      </c>
      <c r="O718" s="3" t="str">
        <f t="shared" si="114"/>
        <v>NA</v>
      </c>
      <c r="P718" s="3" t="e">
        <f t="shared" si="110"/>
        <v>#VALUE!</v>
      </c>
      <c r="Q718" s="3" t="e">
        <f t="shared" si="111"/>
        <v>#VALUE!</v>
      </c>
      <c r="R718" s="3">
        <f t="shared" si="112"/>
        <v>0.28867513459481303</v>
      </c>
      <c r="S718" s="3">
        <f t="shared" si="113"/>
        <v>-0.5</v>
      </c>
      <c r="T718" s="4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</row>
    <row r="719" spans="1:59" s="35" customForma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4"/>
      <c r="N719" s="3">
        <v>714</v>
      </c>
      <c r="O719" s="3" t="str">
        <f t="shared" si="114"/>
        <v>NA</v>
      </c>
      <c r="P719" s="3" t="e">
        <f t="shared" si="110"/>
        <v>#VALUE!</v>
      </c>
      <c r="Q719" s="3" t="e">
        <f t="shared" si="111"/>
        <v>#VALUE!</v>
      </c>
      <c r="R719" s="3">
        <f t="shared" si="112"/>
        <v>-0.86602540378443849</v>
      </c>
      <c r="S719" s="3">
        <f t="shared" si="113"/>
        <v>-0.50000000000000033</v>
      </c>
      <c r="T719" s="4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</row>
    <row r="720" spans="1:59" s="35" customForma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4"/>
      <c r="N720" s="3">
        <v>715</v>
      </c>
      <c r="O720" s="3" t="str">
        <f t="shared" si="114"/>
        <v>NA</v>
      </c>
      <c r="P720" s="3" t="e">
        <f t="shared" si="110"/>
        <v>#VALUE!</v>
      </c>
      <c r="Q720" s="3" t="e">
        <f t="shared" si="111"/>
        <v>#VALUE!</v>
      </c>
      <c r="R720" s="3">
        <f t="shared" si="112"/>
        <v>-0.28867513459481281</v>
      </c>
      <c r="S720" s="3">
        <f t="shared" si="113"/>
        <v>0.49999999999999983</v>
      </c>
      <c r="T720" s="4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</row>
    <row r="721" spans="1:59" s="35" customForma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4"/>
      <c r="N721" s="3">
        <v>716</v>
      </c>
      <c r="O721" s="3" t="str">
        <f t="shared" si="114"/>
        <v>NA</v>
      </c>
      <c r="P721" s="3" t="e">
        <f t="shared" si="110"/>
        <v>#VALUE!</v>
      </c>
      <c r="Q721" s="3" t="e">
        <f t="shared" si="111"/>
        <v>#VALUE!</v>
      </c>
      <c r="R721" s="3">
        <f t="shared" si="112"/>
        <v>0.28867513459481292</v>
      </c>
      <c r="S721" s="3">
        <f t="shared" si="113"/>
        <v>0.50000000000000011</v>
      </c>
      <c r="T721" s="4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</row>
    <row r="722" spans="1:59" s="35" customForma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4"/>
      <c r="N722" s="3">
        <v>717</v>
      </c>
      <c r="O722" s="3" t="str">
        <f t="shared" si="114"/>
        <v>NA</v>
      </c>
      <c r="P722" s="3" t="e">
        <f t="shared" si="110"/>
        <v>#VALUE!</v>
      </c>
      <c r="Q722" s="3" t="e">
        <f t="shared" si="111"/>
        <v>#VALUE!</v>
      </c>
      <c r="R722" s="3">
        <f t="shared" si="112"/>
        <v>0.86602540378443871</v>
      </c>
      <c r="S722" s="3">
        <f t="shared" si="113"/>
        <v>-0.49999999999999983</v>
      </c>
      <c r="T722" s="4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</row>
    <row r="723" spans="1:59" s="35" customForma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4"/>
      <c r="N723" s="3">
        <v>718</v>
      </c>
      <c r="O723" s="3" t="str">
        <f t="shared" si="114"/>
        <v>NA</v>
      </c>
      <c r="P723" s="3" t="e">
        <f t="shared" si="110"/>
        <v>#VALUE!</v>
      </c>
      <c r="Q723" s="3" t="e">
        <f t="shared" si="111"/>
        <v>#VALUE!</v>
      </c>
      <c r="R723" s="3">
        <f t="shared" si="112"/>
        <v>-0.2886751345948127</v>
      </c>
      <c r="S723" s="3">
        <f t="shared" si="113"/>
        <v>-0.50000000000000022</v>
      </c>
      <c r="T723" s="4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</row>
    <row r="724" spans="1:59" s="35" customForma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4"/>
      <c r="N724" s="3">
        <v>719</v>
      </c>
      <c r="O724" s="3" t="str">
        <f t="shared" si="114"/>
        <v>NA</v>
      </c>
      <c r="P724" s="3" t="e">
        <f t="shared" si="110"/>
        <v>#VALUE!</v>
      </c>
      <c r="Q724" s="3" t="e">
        <f t="shared" si="111"/>
        <v>#VALUE!</v>
      </c>
      <c r="R724" s="3">
        <f t="shared" si="112"/>
        <v>-0.57735026918962573</v>
      </c>
      <c r="S724" s="3">
        <f t="shared" si="113"/>
        <v>0</v>
      </c>
      <c r="T724" s="4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</row>
    <row r="725" spans="1:59" s="35" customForma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4"/>
      <c r="N725" s="3">
        <v>720</v>
      </c>
      <c r="O725" s="3" t="str">
        <f t="shared" si="114"/>
        <v>NA</v>
      </c>
      <c r="P725" s="3" t="e">
        <f t="shared" si="110"/>
        <v>#VALUE!</v>
      </c>
      <c r="Q725" s="3" t="e">
        <f t="shared" si="111"/>
        <v>#VALUE!</v>
      </c>
      <c r="R725" s="3">
        <f t="shared" si="112"/>
        <v>6.1257422745431001E-17</v>
      </c>
      <c r="S725" s="3">
        <f t="shared" si="113"/>
        <v>1</v>
      </c>
      <c r="T725" s="4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</row>
    <row r="726" spans="1:59" s="35" customForma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4"/>
      <c r="N726" s="3">
        <v>721</v>
      </c>
      <c r="O726" s="3" t="str">
        <f t="shared" si="114"/>
        <v>NA</v>
      </c>
      <c r="P726" s="3" t="e">
        <f t="shared" si="110"/>
        <v>#VALUE!</v>
      </c>
      <c r="Q726" s="3" t="e">
        <f t="shared" si="111"/>
        <v>#VALUE!</v>
      </c>
      <c r="R726" s="3">
        <f t="shared" si="112"/>
        <v>0.57735026918962573</v>
      </c>
      <c r="S726" s="3">
        <f t="shared" si="113"/>
        <v>0</v>
      </c>
      <c r="T726" s="4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</row>
    <row r="727" spans="1:59" s="35" customForma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4"/>
      <c r="N727" s="3">
        <v>722</v>
      </c>
      <c r="O727" s="3" t="str">
        <f t="shared" si="114"/>
        <v>NA</v>
      </c>
      <c r="P727" s="3" t="e">
        <f t="shared" si="110"/>
        <v>#VALUE!</v>
      </c>
      <c r="Q727" s="3" t="e">
        <f t="shared" si="111"/>
        <v>#VALUE!</v>
      </c>
      <c r="R727" s="3">
        <f t="shared" si="112"/>
        <v>0.28867513459481303</v>
      </c>
      <c r="S727" s="3">
        <f t="shared" si="113"/>
        <v>-0.5</v>
      </c>
      <c r="T727" s="4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</row>
    <row r="728" spans="1:59" s="35" customForma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4"/>
      <c r="N728" s="3">
        <v>723</v>
      </c>
      <c r="O728" s="3" t="str">
        <f t="shared" si="114"/>
        <v>NA</v>
      </c>
      <c r="P728" s="3" t="e">
        <f t="shared" si="110"/>
        <v>#VALUE!</v>
      </c>
      <c r="Q728" s="3" t="e">
        <f t="shared" si="111"/>
        <v>#VALUE!</v>
      </c>
      <c r="R728" s="3">
        <f t="shared" si="112"/>
        <v>-0.86602540378443849</v>
      </c>
      <c r="S728" s="3">
        <f t="shared" si="113"/>
        <v>-0.50000000000000033</v>
      </c>
      <c r="T728" s="4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</row>
    <row r="729" spans="1:59" s="35" customForma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4"/>
      <c r="N729" s="3">
        <v>724</v>
      </c>
      <c r="O729" s="3" t="str">
        <f t="shared" si="114"/>
        <v>NA</v>
      </c>
      <c r="P729" s="3" t="e">
        <f t="shared" si="110"/>
        <v>#VALUE!</v>
      </c>
      <c r="Q729" s="3" t="e">
        <f t="shared" si="111"/>
        <v>#VALUE!</v>
      </c>
      <c r="R729" s="3">
        <f t="shared" si="112"/>
        <v>-0.28867513459481281</v>
      </c>
      <c r="S729" s="3">
        <f t="shared" si="113"/>
        <v>0.49999999999999983</v>
      </c>
      <c r="T729" s="4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</row>
    <row r="730" spans="1:59" s="35" customForma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4"/>
      <c r="N730" s="3">
        <v>725</v>
      </c>
      <c r="O730" s="3" t="str">
        <f t="shared" si="114"/>
        <v>NA</v>
      </c>
      <c r="P730" s="3" t="e">
        <f t="shared" si="110"/>
        <v>#VALUE!</v>
      </c>
      <c r="Q730" s="3" t="e">
        <f t="shared" si="111"/>
        <v>#VALUE!</v>
      </c>
      <c r="R730" s="3">
        <f t="shared" si="112"/>
        <v>0.28867513459481292</v>
      </c>
      <c r="S730" s="3">
        <f t="shared" si="113"/>
        <v>0.50000000000000011</v>
      </c>
      <c r="T730" s="4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</row>
    <row r="731" spans="1:59" s="35" customForma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4"/>
      <c r="N731" s="3">
        <v>726</v>
      </c>
      <c r="O731" s="3" t="str">
        <f t="shared" si="114"/>
        <v>NA</v>
      </c>
      <c r="P731" s="3" t="e">
        <f t="shared" si="110"/>
        <v>#VALUE!</v>
      </c>
      <c r="Q731" s="3" t="e">
        <f t="shared" si="111"/>
        <v>#VALUE!</v>
      </c>
      <c r="R731" s="3">
        <f t="shared" si="112"/>
        <v>0.86602540378443871</v>
      </c>
      <c r="S731" s="3">
        <f t="shared" si="113"/>
        <v>-0.49999999999999983</v>
      </c>
      <c r="T731" s="4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</row>
    <row r="732" spans="1:59" s="35" customForma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4"/>
      <c r="N732" s="3">
        <v>727</v>
      </c>
      <c r="O732" s="3" t="str">
        <f t="shared" si="114"/>
        <v>NA</v>
      </c>
      <c r="P732" s="3" t="e">
        <f t="shared" si="110"/>
        <v>#VALUE!</v>
      </c>
      <c r="Q732" s="3" t="e">
        <f t="shared" si="111"/>
        <v>#VALUE!</v>
      </c>
      <c r="R732" s="3">
        <f t="shared" si="112"/>
        <v>-0.2886751345948127</v>
      </c>
      <c r="S732" s="3">
        <f t="shared" si="113"/>
        <v>-0.50000000000000022</v>
      </c>
      <c r="T732" s="4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</row>
    <row r="733" spans="1:59" s="35" customForma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4"/>
      <c r="N733" s="3">
        <v>728</v>
      </c>
      <c r="O733" s="3" t="str">
        <f t="shared" si="114"/>
        <v>NA</v>
      </c>
      <c r="P733" s="3" t="e">
        <f t="shared" si="110"/>
        <v>#VALUE!</v>
      </c>
      <c r="Q733" s="3" t="e">
        <f t="shared" si="111"/>
        <v>#VALUE!</v>
      </c>
      <c r="R733" s="3">
        <f t="shared" si="112"/>
        <v>-0.57735026918962573</v>
      </c>
      <c r="S733" s="3">
        <f t="shared" si="113"/>
        <v>0</v>
      </c>
      <c r="T733" s="4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</row>
    <row r="734" spans="1:59" s="35" customForma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4"/>
      <c r="N734" s="3">
        <v>729</v>
      </c>
      <c r="O734" s="3" t="str">
        <f t="shared" si="114"/>
        <v>NA</v>
      </c>
      <c r="P734" s="3" t="e">
        <f t="shared" si="110"/>
        <v>#VALUE!</v>
      </c>
      <c r="Q734" s="3" t="e">
        <f t="shared" si="111"/>
        <v>#VALUE!</v>
      </c>
      <c r="R734" s="3">
        <f t="shared" si="112"/>
        <v>6.1257422745431001E-17</v>
      </c>
      <c r="S734" s="3">
        <f t="shared" si="113"/>
        <v>1</v>
      </c>
      <c r="T734" s="4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</row>
    <row r="735" spans="1:59" s="35" customForma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4"/>
      <c r="N735" s="3">
        <v>730</v>
      </c>
      <c r="O735" s="3" t="str">
        <f t="shared" si="114"/>
        <v>NA</v>
      </c>
      <c r="P735" s="3" t="e">
        <f t="shared" si="110"/>
        <v>#VALUE!</v>
      </c>
      <c r="Q735" s="3" t="e">
        <f t="shared" si="111"/>
        <v>#VALUE!</v>
      </c>
      <c r="R735" s="3">
        <f t="shared" si="112"/>
        <v>0.57735026918962573</v>
      </c>
      <c r="S735" s="3">
        <f t="shared" si="113"/>
        <v>0</v>
      </c>
      <c r="T735" s="4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</row>
    <row r="736" spans="1:59" s="35" customForma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4"/>
      <c r="N736" s="3">
        <v>731</v>
      </c>
      <c r="O736" s="3" t="str">
        <f t="shared" si="114"/>
        <v>NA</v>
      </c>
      <c r="P736" s="3" t="e">
        <f t="shared" si="110"/>
        <v>#VALUE!</v>
      </c>
      <c r="Q736" s="3" t="e">
        <f t="shared" si="111"/>
        <v>#VALUE!</v>
      </c>
      <c r="R736" s="3">
        <f t="shared" si="112"/>
        <v>0.28867513459481303</v>
      </c>
      <c r="S736" s="3">
        <f t="shared" si="113"/>
        <v>-0.5</v>
      </c>
      <c r="T736" s="4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</row>
    <row r="737" spans="1:59" s="35" customForma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4"/>
      <c r="N737" s="3">
        <v>732</v>
      </c>
      <c r="O737" s="3" t="str">
        <f t="shared" si="114"/>
        <v>NA</v>
      </c>
      <c r="P737" s="3" t="e">
        <f t="shared" si="110"/>
        <v>#VALUE!</v>
      </c>
      <c r="Q737" s="3" t="e">
        <f t="shared" si="111"/>
        <v>#VALUE!</v>
      </c>
      <c r="R737" s="3">
        <f t="shared" si="112"/>
        <v>-0.86602540378443849</v>
      </c>
      <c r="S737" s="3">
        <f t="shared" si="113"/>
        <v>-0.50000000000000033</v>
      </c>
      <c r="T737" s="4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</row>
    <row r="738" spans="1:59" s="35" customForma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4"/>
      <c r="N738" s="3">
        <v>733</v>
      </c>
      <c r="O738" s="3" t="str">
        <f t="shared" si="114"/>
        <v>NA</v>
      </c>
      <c r="P738" s="3" t="e">
        <f t="shared" si="110"/>
        <v>#VALUE!</v>
      </c>
      <c r="Q738" s="3" t="e">
        <f t="shared" si="111"/>
        <v>#VALUE!</v>
      </c>
      <c r="R738" s="3">
        <f t="shared" si="112"/>
        <v>-0.28867513459481281</v>
      </c>
      <c r="S738" s="3">
        <f t="shared" si="113"/>
        <v>0.49999999999999983</v>
      </c>
      <c r="T738" s="4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</row>
    <row r="739" spans="1:59" s="35" customForma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4"/>
      <c r="N739" s="3">
        <v>734</v>
      </c>
      <c r="O739" s="3" t="str">
        <f t="shared" si="114"/>
        <v>NA</v>
      </c>
      <c r="P739" s="3" t="e">
        <f t="shared" si="110"/>
        <v>#VALUE!</v>
      </c>
      <c r="Q739" s="3" t="e">
        <f t="shared" si="111"/>
        <v>#VALUE!</v>
      </c>
      <c r="R739" s="3">
        <f t="shared" si="112"/>
        <v>0.28867513459481292</v>
      </c>
      <c r="S739" s="3">
        <f t="shared" si="113"/>
        <v>0.50000000000000011</v>
      </c>
      <c r="T739" s="4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</row>
    <row r="740" spans="1:59" s="35" customForma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4"/>
      <c r="N740" s="3">
        <v>735</v>
      </c>
      <c r="O740" s="3" t="str">
        <f t="shared" si="114"/>
        <v>NA</v>
      </c>
      <c r="P740" s="3" t="e">
        <f t="shared" si="110"/>
        <v>#VALUE!</v>
      </c>
      <c r="Q740" s="3" t="e">
        <f t="shared" si="111"/>
        <v>#VALUE!</v>
      </c>
      <c r="R740" s="3">
        <f t="shared" si="112"/>
        <v>0.86602540378443871</v>
      </c>
      <c r="S740" s="3">
        <f t="shared" si="113"/>
        <v>-0.49999999999999983</v>
      </c>
      <c r="T740" s="4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</row>
    <row r="741" spans="1:59" s="35" customForma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4"/>
      <c r="N741" s="3">
        <v>736</v>
      </c>
      <c r="O741" s="3" t="str">
        <f t="shared" si="114"/>
        <v>NA</v>
      </c>
      <c r="P741" s="3" t="e">
        <f t="shared" si="110"/>
        <v>#VALUE!</v>
      </c>
      <c r="Q741" s="3" t="e">
        <f t="shared" si="111"/>
        <v>#VALUE!</v>
      </c>
      <c r="R741" s="3">
        <f t="shared" si="112"/>
        <v>-0.2886751345948127</v>
      </c>
      <c r="S741" s="3">
        <f t="shared" si="113"/>
        <v>-0.50000000000000022</v>
      </c>
      <c r="T741" s="4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</row>
    <row r="742" spans="1:59" s="35" customForma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4"/>
      <c r="N742" s="3">
        <v>737</v>
      </c>
      <c r="O742" s="3" t="str">
        <f t="shared" si="114"/>
        <v>NA</v>
      </c>
      <c r="P742" s="3" t="e">
        <f t="shared" si="110"/>
        <v>#VALUE!</v>
      </c>
      <c r="Q742" s="3" t="e">
        <f t="shared" si="111"/>
        <v>#VALUE!</v>
      </c>
      <c r="R742" s="3">
        <f t="shared" si="112"/>
        <v>-0.57735026918962573</v>
      </c>
      <c r="S742" s="3">
        <f t="shared" si="113"/>
        <v>0</v>
      </c>
      <c r="T742" s="4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</row>
    <row r="743" spans="1:59" s="35" customForma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4"/>
      <c r="N743" s="3">
        <v>738</v>
      </c>
      <c r="O743" s="3" t="str">
        <f t="shared" si="114"/>
        <v>NA</v>
      </c>
      <c r="P743" s="3" t="e">
        <f t="shared" si="110"/>
        <v>#VALUE!</v>
      </c>
      <c r="Q743" s="3" t="e">
        <f t="shared" si="111"/>
        <v>#VALUE!</v>
      </c>
      <c r="R743" s="3">
        <f t="shared" si="112"/>
        <v>6.1257422745431001E-17</v>
      </c>
      <c r="S743" s="3">
        <f t="shared" si="113"/>
        <v>1</v>
      </c>
      <c r="T743" s="4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</row>
    <row r="744" spans="1:59" s="35" customForma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4"/>
      <c r="N744" s="3">
        <v>739</v>
      </c>
      <c r="O744" s="3" t="str">
        <f t="shared" si="114"/>
        <v>NA</v>
      </c>
      <c r="P744" s="3" t="e">
        <f t="shared" si="110"/>
        <v>#VALUE!</v>
      </c>
      <c r="Q744" s="3" t="e">
        <f t="shared" si="111"/>
        <v>#VALUE!</v>
      </c>
      <c r="R744" s="3">
        <f t="shared" si="112"/>
        <v>0.57735026918962573</v>
      </c>
      <c r="S744" s="3">
        <f t="shared" si="113"/>
        <v>0</v>
      </c>
      <c r="T744" s="4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</row>
    <row r="745" spans="1:59" s="35" customForma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4"/>
      <c r="N745" s="3">
        <v>740</v>
      </c>
      <c r="O745" s="3" t="str">
        <f t="shared" si="114"/>
        <v>NA</v>
      </c>
      <c r="P745" s="3" t="e">
        <f t="shared" si="110"/>
        <v>#VALUE!</v>
      </c>
      <c r="Q745" s="3" t="e">
        <f t="shared" si="111"/>
        <v>#VALUE!</v>
      </c>
      <c r="R745" s="3">
        <f t="shared" si="112"/>
        <v>0.28867513459481303</v>
      </c>
      <c r="S745" s="3">
        <f t="shared" si="113"/>
        <v>-0.5</v>
      </c>
      <c r="T745" s="4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</row>
    <row r="746" spans="1:59" s="35" customForma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4"/>
      <c r="N746" s="3">
        <v>741</v>
      </c>
      <c r="O746" s="3" t="str">
        <f t="shared" si="114"/>
        <v>NA</v>
      </c>
      <c r="P746" s="3" t="e">
        <f t="shared" si="110"/>
        <v>#VALUE!</v>
      </c>
      <c r="Q746" s="3" t="e">
        <f t="shared" si="111"/>
        <v>#VALUE!</v>
      </c>
      <c r="R746" s="3">
        <f t="shared" si="112"/>
        <v>-0.86602540378443849</v>
      </c>
      <c r="S746" s="3">
        <f t="shared" si="113"/>
        <v>-0.50000000000000033</v>
      </c>
      <c r="T746" s="4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</row>
    <row r="747" spans="1:59" s="35" customForma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4"/>
      <c r="N747" s="3">
        <v>742</v>
      </c>
      <c r="O747" s="3" t="str">
        <f t="shared" si="114"/>
        <v>NA</v>
      </c>
      <c r="P747" s="3" t="e">
        <f t="shared" si="110"/>
        <v>#VALUE!</v>
      </c>
      <c r="Q747" s="3" t="e">
        <f t="shared" si="111"/>
        <v>#VALUE!</v>
      </c>
      <c r="R747" s="3">
        <f t="shared" si="112"/>
        <v>-0.28867513459481281</v>
      </c>
      <c r="S747" s="3">
        <f t="shared" si="113"/>
        <v>0.49999999999999983</v>
      </c>
      <c r="T747" s="4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</row>
    <row r="748" spans="1:59" s="35" customForma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4"/>
      <c r="N748" s="3">
        <v>743</v>
      </c>
      <c r="O748" s="3" t="str">
        <f t="shared" si="114"/>
        <v>NA</v>
      </c>
      <c r="P748" s="3" t="e">
        <f t="shared" si="110"/>
        <v>#VALUE!</v>
      </c>
      <c r="Q748" s="3" t="e">
        <f t="shared" si="111"/>
        <v>#VALUE!</v>
      </c>
      <c r="R748" s="3">
        <f t="shared" si="112"/>
        <v>0.28867513459481292</v>
      </c>
      <c r="S748" s="3">
        <f t="shared" si="113"/>
        <v>0.50000000000000011</v>
      </c>
      <c r="T748" s="4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</row>
    <row r="749" spans="1:59" s="35" customForma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4"/>
      <c r="N749" s="3">
        <v>744</v>
      </c>
      <c r="O749" s="3" t="str">
        <f t="shared" si="114"/>
        <v>NA</v>
      </c>
      <c r="P749" s="3" t="e">
        <f t="shared" si="110"/>
        <v>#VALUE!</v>
      </c>
      <c r="Q749" s="3" t="e">
        <f t="shared" si="111"/>
        <v>#VALUE!</v>
      </c>
      <c r="R749" s="3">
        <f t="shared" si="112"/>
        <v>0.86602540378443871</v>
      </c>
      <c r="S749" s="3">
        <f t="shared" si="113"/>
        <v>-0.49999999999999983</v>
      </c>
      <c r="T749" s="4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</row>
    <row r="750" spans="1:59" s="35" customForma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4"/>
      <c r="N750" s="3">
        <v>745</v>
      </c>
      <c r="O750" s="3" t="str">
        <f t="shared" si="114"/>
        <v>NA</v>
      </c>
      <c r="P750" s="3" t="e">
        <f t="shared" si="110"/>
        <v>#VALUE!</v>
      </c>
      <c r="Q750" s="3" t="e">
        <f t="shared" si="111"/>
        <v>#VALUE!</v>
      </c>
      <c r="R750" s="3">
        <f t="shared" si="112"/>
        <v>-0.2886751345948127</v>
      </c>
      <c r="S750" s="3">
        <f t="shared" si="113"/>
        <v>-0.50000000000000022</v>
      </c>
      <c r="T750" s="4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</row>
    <row r="751" spans="1:59" s="35" customForma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4"/>
      <c r="N751" s="3">
        <v>746</v>
      </c>
      <c r="O751" s="3" t="str">
        <f t="shared" si="114"/>
        <v>NA</v>
      </c>
      <c r="P751" s="3" t="e">
        <f t="shared" si="110"/>
        <v>#VALUE!</v>
      </c>
      <c r="Q751" s="3" t="e">
        <f t="shared" si="111"/>
        <v>#VALUE!</v>
      </c>
      <c r="R751" s="3">
        <f t="shared" si="112"/>
        <v>-0.57735026918962573</v>
      </c>
      <c r="S751" s="3">
        <f t="shared" si="113"/>
        <v>0</v>
      </c>
      <c r="T751" s="4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</row>
    <row r="752" spans="1:59" s="35" customForma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4"/>
      <c r="N752" s="3">
        <v>747</v>
      </c>
      <c r="O752" s="3" t="str">
        <f t="shared" si="114"/>
        <v>NA</v>
      </c>
      <c r="P752" s="3" t="e">
        <f t="shared" si="110"/>
        <v>#VALUE!</v>
      </c>
      <c r="Q752" s="3" t="e">
        <f t="shared" si="111"/>
        <v>#VALUE!</v>
      </c>
      <c r="R752" s="3">
        <f t="shared" si="112"/>
        <v>6.1257422745431001E-17</v>
      </c>
      <c r="S752" s="3">
        <f t="shared" si="113"/>
        <v>1</v>
      </c>
      <c r="T752" s="4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</row>
    <row r="753" spans="1:59" s="35" customForma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4"/>
      <c r="N753" s="3">
        <v>748</v>
      </c>
      <c r="O753" s="3" t="str">
        <f t="shared" si="114"/>
        <v>NA</v>
      </c>
      <c r="P753" s="3" t="e">
        <f t="shared" si="110"/>
        <v>#VALUE!</v>
      </c>
      <c r="Q753" s="3" t="e">
        <f t="shared" si="111"/>
        <v>#VALUE!</v>
      </c>
      <c r="R753" s="3">
        <f t="shared" si="112"/>
        <v>0.57735026918962573</v>
      </c>
      <c r="S753" s="3">
        <f t="shared" si="113"/>
        <v>0</v>
      </c>
      <c r="T753" s="4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</row>
    <row r="754" spans="1:59" s="35" customForma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4"/>
      <c r="N754" s="3">
        <v>749</v>
      </c>
      <c r="O754" s="3" t="str">
        <f t="shared" si="114"/>
        <v>NA</v>
      </c>
      <c r="P754" s="3" t="e">
        <f t="shared" si="110"/>
        <v>#VALUE!</v>
      </c>
      <c r="Q754" s="3" t="e">
        <f t="shared" si="111"/>
        <v>#VALUE!</v>
      </c>
      <c r="R754" s="3">
        <f t="shared" si="112"/>
        <v>0.28867513459481303</v>
      </c>
      <c r="S754" s="3">
        <f t="shared" si="113"/>
        <v>-0.5</v>
      </c>
      <c r="T754" s="4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</row>
    <row r="755" spans="1:59" s="35" customForma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4"/>
      <c r="N755" s="3">
        <v>750</v>
      </c>
      <c r="O755" s="3" t="str">
        <f t="shared" si="114"/>
        <v>NA</v>
      </c>
      <c r="P755" s="3" t="e">
        <f t="shared" si="110"/>
        <v>#VALUE!</v>
      </c>
      <c r="Q755" s="3" t="e">
        <f t="shared" si="111"/>
        <v>#VALUE!</v>
      </c>
      <c r="R755" s="3">
        <f t="shared" si="112"/>
        <v>-0.86602540378443849</v>
      </c>
      <c r="S755" s="3">
        <f t="shared" si="113"/>
        <v>-0.50000000000000033</v>
      </c>
      <c r="T755" s="4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</row>
    <row r="756" spans="1:59" s="35" customForma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4"/>
      <c r="N756" s="3">
        <v>751</v>
      </c>
      <c r="O756" s="3" t="str">
        <f t="shared" si="114"/>
        <v>NA</v>
      </c>
      <c r="P756" s="3" t="e">
        <f t="shared" si="110"/>
        <v>#VALUE!</v>
      </c>
      <c r="Q756" s="3" t="e">
        <f t="shared" si="111"/>
        <v>#VALUE!</v>
      </c>
      <c r="R756" s="3">
        <f t="shared" si="112"/>
        <v>-0.28867513459481281</v>
      </c>
      <c r="S756" s="3">
        <f t="shared" si="113"/>
        <v>0.49999999999999983</v>
      </c>
      <c r="T756" s="4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</row>
    <row r="757" spans="1:59" s="35" customForma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4"/>
      <c r="N757" s="3">
        <v>752</v>
      </c>
      <c r="O757" s="3" t="str">
        <f t="shared" si="114"/>
        <v>NA</v>
      </c>
      <c r="P757" s="3" t="e">
        <f t="shared" si="110"/>
        <v>#VALUE!</v>
      </c>
      <c r="Q757" s="3" t="e">
        <f t="shared" si="111"/>
        <v>#VALUE!</v>
      </c>
      <c r="R757" s="3">
        <f t="shared" si="112"/>
        <v>0.28867513459481292</v>
      </c>
      <c r="S757" s="3">
        <f t="shared" si="113"/>
        <v>0.50000000000000011</v>
      </c>
      <c r="T757" s="4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</row>
    <row r="758" spans="1:59" s="35" customForma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4"/>
      <c r="N758" s="3">
        <v>753</v>
      </c>
      <c r="O758" s="3" t="str">
        <f t="shared" si="114"/>
        <v>NA</v>
      </c>
      <c r="P758" s="3" t="e">
        <f t="shared" si="110"/>
        <v>#VALUE!</v>
      </c>
      <c r="Q758" s="3" t="e">
        <f t="shared" si="111"/>
        <v>#VALUE!</v>
      </c>
      <c r="R758" s="3">
        <f t="shared" si="112"/>
        <v>0.86602540378443871</v>
      </c>
      <c r="S758" s="3">
        <f t="shared" si="113"/>
        <v>-0.49999999999999983</v>
      </c>
      <c r="T758" s="4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</row>
    <row r="759" spans="1:59" s="35" customForma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4"/>
      <c r="N759" s="3">
        <v>754</v>
      </c>
      <c r="O759" s="3" t="str">
        <f t="shared" si="114"/>
        <v>NA</v>
      </c>
      <c r="P759" s="3" t="e">
        <f t="shared" si="110"/>
        <v>#VALUE!</v>
      </c>
      <c r="Q759" s="3" t="e">
        <f t="shared" si="111"/>
        <v>#VALUE!</v>
      </c>
      <c r="R759" s="3">
        <f t="shared" si="112"/>
        <v>-0.2886751345948127</v>
      </c>
      <c r="S759" s="3">
        <f t="shared" si="113"/>
        <v>-0.50000000000000022</v>
      </c>
      <c r="T759" s="4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</row>
    <row r="760" spans="1:59" s="35" customForma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4"/>
      <c r="N760" s="3">
        <v>755</v>
      </c>
      <c r="O760" s="3" t="str">
        <f t="shared" si="114"/>
        <v>NA</v>
      </c>
      <c r="P760" s="3" t="e">
        <f t="shared" si="110"/>
        <v>#VALUE!</v>
      </c>
      <c r="Q760" s="3" t="e">
        <f t="shared" si="111"/>
        <v>#VALUE!</v>
      </c>
      <c r="R760" s="3">
        <f t="shared" si="112"/>
        <v>-0.57735026918962573</v>
      </c>
      <c r="S760" s="3">
        <f t="shared" si="113"/>
        <v>0</v>
      </c>
      <c r="T760" s="4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</row>
    <row r="761" spans="1:59" s="35" customForma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4"/>
      <c r="N761" s="3">
        <v>756</v>
      </c>
      <c r="O761" s="3" t="str">
        <f t="shared" si="114"/>
        <v>NA</v>
      </c>
      <c r="P761" s="3" t="e">
        <f t="shared" si="110"/>
        <v>#VALUE!</v>
      </c>
      <c r="Q761" s="3" t="e">
        <f t="shared" si="111"/>
        <v>#VALUE!</v>
      </c>
      <c r="R761" s="3">
        <f t="shared" si="112"/>
        <v>6.1257422745431001E-17</v>
      </c>
      <c r="S761" s="3">
        <f t="shared" si="113"/>
        <v>1</v>
      </c>
      <c r="T761" s="4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</row>
    <row r="762" spans="1:59" s="35" customForma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4"/>
      <c r="N762" s="3">
        <v>757</v>
      </c>
      <c r="O762" s="3" t="str">
        <f t="shared" si="114"/>
        <v>NA</v>
      </c>
      <c r="P762" s="3" t="e">
        <f t="shared" si="110"/>
        <v>#VALUE!</v>
      </c>
      <c r="Q762" s="3" t="e">
        <f t="shared" si="111"/>
        <v>#VALUE!</v>
      </c>
      <c r="R762" s="3">
        <f t="shared" si="112"/>
        <v>0.57735026918962573</v>
      </c>
      <c r="S762" s="3">
        <f t="shared" si="113"/>
        <v>0</v>
      </c>
      <c r="T762" s="4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</row>
    <row r="763" spans="1:59" s="35" customForma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4"/>
      <c r="N763" s="3">
        <v>758</v>
      </c>
      <c r="O763" s="3" t="str">
        <f t="shared" si="114"/>
        <v>NA</v>
      </c>
      <c r="P763" s="3" t="e">
        <f t="shared" si="110"/>
        <v>#VALUE!</v>
      </c>
      <c r="Q763" s="3" t="e">
        <f t="shared" si="111"/>
        <v>#VALUE!</v>
      </c>
      <c r="R763" s="3">
        <f t="shared" si="112"/>
        <v>0.28867513459481303</v>
      </c>
      <c r="S763" s="3">
        <f t="shared" si="113"/>
        <v>-0.5</v>
      </c>
      <c r="T763" s="4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</row>
    <row r="764" spans="1:59" s="35" customForma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4"/>
      <c r="N764" s="3">
        <v>759</v>
      </c>
      <c r="O764" s="3" t="str">
        <f t="shared" si="114"/>
        <v>NA</v>
      </c>
      <c r="P764" s="3" t="e">
        <f t="shared" si="110"/>
        <v>#VALUE!</v>
      </c>
      <c r="Q764" s="3" t="e">
        <f t="shared" si="111"/>
        <v>#VALUE!</v>
      </c>
      <c r="R764" s="3">
        <f t="shared" si="112"/>
        <v>-0.86602540378443849</v>
      </c>
      <c r="S764" s="3">
        <f t="shared" si="113"/>
        <v>-0.50000000000000033</v>
      </c>
      <c r="T764" s="4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</row>
    <row r="765" spans="1:59" s="35" customForma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4"/>
      <c r="N765" s="3">
        <v>760</v>
      </c>
      <c r="O765" s="3" t="str">
        <f t="shared" si="114"/>
        <v>NA</v>
      </c>
      <c r="P765" s="3" t="e">
        <f t="shared" si="110"/>
        <v>#VALUE!</v>
      </c>
      <c r="Q765" s="3" t="e">
        <f t="shared" si="111"/>
        <v>#VALUE!</v>
      </c>
      <c r="R765" s="3">
        <f t="shared" si="112"/>
        <v>-0.28867513459481281</v>
      </c>
      <c r="S765" s="3">
        <f t="shared" si="113"/>
        <v>0.49999999999999983</v>
      </c>
      <c r="T765" s="4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</row>
    <row r="766" spans="1:59" s="35" customForma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4"/>
      <c r="N766" s="3">
        <v>761</v>
      </c>
      <c r="O766" s="3" t="str">
        <f t="shared" si="114"/>
        <v>NA</v>
      </c>
      <c r="P766" s="3" t="e">
        <f t="shared" si="110"/>
        <v>#VALUE!</v>
      </c>
      <c r="Q766" s="3" t="e">
        <f t="shared" si="111"/>
        <v>#VALUE!</v>
      </c>
      <c r="R766" s="3">
        <f t="shared" si="112"/>
        <v>0.28867513459481292</v>
      </c>
      <c r="S766" s="3">
        <f t="shared" si="113"/>
        <v>0.50000000000000011</v>
      </c>
      <c r="T766" s="4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</row>
    <row r="767" spans="1:59" s="35" customForma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4"/>
      <c r="N767" s="3">
        <v>762</v>
      </c>
      <c r="O767" s="3" t="str">
        <f t="shared" si="114"/>
        <v>NA</v>
      </c>
      <c r="P767" s="3" t="e">
        <f t="shared" si="110"/>
        <v>#VALUE!</v>
      </c>
      <c r="Q767" s="3" t="e">
        <f t="shared" si="111"/>
        <v>#VALUE!</v>
      </c>
      <c r="R767" s="3">
        <f t="shared" si="112"/>
        <v>0.86602540378443871</v>
      </c>
      <c r="S767" s="3">
        <f t="shared" si="113"/>
        <v>-0.49999999999999983</v>
      </c>
      <c r="T767" s="4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</row>
    <row r="768" spans="1:59" s="35" customForma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4"/>
      <c r="N768" s="3">
        <v>763</v>
      </c>
      <c r="O768" s="3" t="str">
        <f t="shared" si="114"/>
        <v>NA</v>
      </c>
      <c r="P768" s="3" t="e">
        <f t="shared" si="110"/>
        <v>#VALUE!</v>
      </c>
      <c r="Q768" s="3" t="e">
        <f t="shared" si="111"/>
        <v>#VALUE!</v>
      </c>
      <c r="R768" s="3">
        <f t="shared" si="112"/>
        <v>-0.2886751345948127</v>
      </c>
      <c r="S768" s="3">
        <f t="shared" si="113"/>
        <v>-0.50000000000000022</v>
      </c>
      <c r="T768" s="4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</row>
    <row r="769" spans="1:59" s="35" customForma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4"/>
      <c r="N769" s="3">
        <v>764</v>
      </c>
      <c r="O769" s="3" t="str">
        <f t="shared" si="114"/>
        <v>NA</v>
      </c>
      <c r="P769" s="3" t="e">
        <f t="shared" si="110"/>
        <v>#VALUE!</v>
      </c>
      <c r="Q769" s="3" t="e">
        <f t="shared" si="111"/>
        <v>#VALUE!</v>
      </c>
      <c r="R769" s="3">
        <f t="shared" si="112"/>
        <v>-0.57735026918962573</v>
      </c>
      <c r="S769" s="3">
        <f t="shared" si="113"/>
        <v>0</v>
      </c>
      <c r="T769" s="4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</row>
    <row r="770" spans="1:59" s="35" customForma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4"/>
      <c r="N770" s="3">
        <v>765</v>
      </c>
      <c r="O770" s="3" t="str">
        <f t="shared" si="114"/>
        <v>NA</v>
      </c>
      <c r="P770" s="3" t="e">
        <f t="shared" si="110"/>
        <v>#VALUE!</v>
      </c>
      <c r="Q770" s="3" t="e">
        <f t="shared" si="111"/>
        <v>#VALUE!</v>
      </c>
      <c r="R770" s="3">
        <f t="shared" si="112"/>
        <v>6.1257422745431001E-17</v>
      </c>
      <c r="S770" s="3">
        <f t="shared" si="113"/>
        <v>1</v>
      </c>
      <c r="T770" s="4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</row>
    <row r="771" spans="1:59" s="35" customForma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4"/>
      <c r="N771" s="3">
        <v>766</v>
      </c>
      <c r="O771" s="3" t="str">
        <f t="shared" si="114"/>
        <v>NA</v>
      </c>
      <c r="P771" s="3" t="e">
        <f t="shared" si="110"/>
        <v>#VALUE!</v>
      </c>
      <c r="Q771" s="3" t="e">
        <f t="shared" si="111"/>
        <v>#VALUE!</v>
      </c>
      <c r="R771" s="3">
        <f t="shared" si="112"/>
        <v>0.57735026918962573</v>
      </c>
      <c r="S771" s="3">
        <f t="shared" si="113"/>
        <v>0</v>
      </c>
      <c r="T771" s="4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</row>
    <row r="772" spans="1:59" s="35" customForma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4"/>
      <c r="N772" s="3">
        <v>767</v>
      </c>
      <c r="O772" s="3" t="str">
        <f t="shared" si="114"/>
        <v>NA</v>
      </c>
      <c r="P772" s="3" t="e">
        <f t="shared" si="110"/>
        <v>#VALUE!</v>
      </c>
      <c r="Q772" s="3" t="e">
        <f t="shared" si="111"/>
        <v>#VALUE!</v>
      </c>
      <c r="R772" s="3">
        <f t="shared" si="112"/>
        <v>0.28867513459481303</v>
      </c>
      <c r="S772" s="3">
        <f t="shared" si="113"/>
        <v>-0.5</v>
      </c>
      <c r="T772" s="4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</row>
    <row r="773" spans="1:59" s="35" customForma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4"/>
      <c r="N773" s="3">
        <v>768</v>
      </c>
      <c r="O773" s="3" t="str">
        <f t="shared" si="114"/>
        <v>NA</v>
      </c>
      <c r="P773" s="3" t="e">
        <f t="shared" ref="P773:P836" si="115">(1-MOD(O773-1,$E$1)/$E$1)*VLOOKUP(IF(INT((O773-1)/$E$1)=$A$1,1,INT((O773-1)/$E$1)+1),$A$7:$C$57,2)+MOD(O773-1,$E$1)/$E$1*VLOOKUP(IF(INT((O773-1)/$E$1)+1=$A$1,1,(INT((O773-1)/$E$1)+2)),$A$7:$C$57,2)</f>
        <v>#VALUE!</v>
      </c>
      <c r="Q773" s="3" t="e">
        <f t="shared" ref="Q773:Q836" si="116">(1-MOD(O773-1,$E$1)/$E$1)*VLOOKUP(IF(INT((O773-1)/$E$1)=$A$1,1,INT((O773-1)/$E$1)+1),$A$7:$C$57,3)+MOD(O773-1,$E$1)/$E$1*VLOOKUP(IF(INT((O773-1)/$E$1)+1=$A$1,1,(INT((O773-1)/$E$1)+2)),$A$7:$C$57,3)</f>
        <v>#VALUE!</v>
      </c>
      <c r="R773" s="3">
        <f t="shared" ref="R773:R836" si="117">VLOOKUP(MOD(N773*$C$1,$A$1*$E$1),$N$5:$Q$2019,3)</f>
        <v>-0.86602540378443849</v>
      </c>
      <c r="S773" s="3">
        <f t="shared" ref="S773:S836" si="118">VLOOKUP(MOD(N773*$C$1,$A$1*$E$1),$N$5:$Q$2019,4)</f>
        <v>-0.50000000000000033</v>
      </c>
      <c r="T773" s="4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</row>
    <row r="774" spans="1:59" s="35" customForma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4"/>
      <c r="N774" s="3">
        <v>769</v>
      </c>
      <c r="O774" s="3" t="str">
        <f t="shared" ref="O774:O837" si="119">IF($N$4&gt;=O773,O773+1,"NA")</f>
        <v>NA</v>
      </c>
      <c r="P774" s="3" t="e">
        <f t="shared" si="115"/>
        <v>#VALUE!</v>
      </c>
      <c r="Q774" s="3" t="e">
        <f t="shared" si="116"/>
        <v>#VALUE!</v>
      </c>
      <c r="R774" s="3">
        <f t="shared" si="117"/>
        <v>-0.28867513459481281</v>
      </c>
      <c r="S774" s="3">
        <f t="shared" si="118"/>
        <v>0.49999999999999983</v>
      </c>
      <c r="T774" s="4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</row>
    <row r="775" spans="1:59" s="35" customForma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4"/>
      <c r="N775" s="3">
        <v>770</v>
      </c>
      <c r="O775" s="3" t="str">
        <f t="shared" si="119"/>
        <v>NA</v>
      </c>
      <c r="P775" s="3" t="e">
        <f t="shared" si="115"/>
        <v>#VALUE!</v>
      </c>
      <c r="Q775" s="3" t="e">
        <f t="shared" si="116"/>
        <v>#VALUE!</v>
      </c>
      <c r="R775" s="3">
        <f t="shared" si="117"/>
        <v>0.28867513459481292</v>
      </c>
      <c r="S775" s="3">
        <f t="shared" si="118"/>
        <v>0.50000000000000011</v>
      </c>
      <c r="T775" s="4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</row>
    <row r="776" spans="1:59" s="35" customForma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4"/>
      <c r="N776" s="3">
        <v>771</v>
      </c>
      <c r="O776" s="3" t="str">
        <f t="shared" si="119"/>
        <v>NA</v>
      </c>
      <c r="P776" s="3" t="e">
        <f t="shared" si="115"/>
        <v>#VALUE!</v>
      </c>
      <c r="Q776" s="3" t="e">
        <f t="shared" si="116"/>
        <v>#VALUE!</v>
      </c>
      <c r="R776" s="3">
        <f t="shared" si="117"/>
        <v>0.86602540378443871</v>
      </c>
      <c r="S776" s="3">
        <f t="shared" si="118"/>
        <v>-0.49999999999999983</v>
      </c>
      <c r="T776" s="4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</row>
    <row r="777" spans="1:59" s="35" customForma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4"/>
      <c r="N777" s="3">
        <v>772</v>
      </c>
      <c r="O777" s="3" t="str">
        <f t="shared" si="119"/>
        <v>NA</v>
      </c>
      <c r="P777" s="3" t="e">
        <f t="shared" si="115"/>
        <v>#VALUE!</v>
      </c>
      <c r="Q777" s="3" t="e">
        <f t="shared" si="116"/>
        <v>#VALUE!</v>
      </c>
      <c r="R777" s="3">
        <f t="shared" si="117"/>
        <v>-0.2886751345948127</v>
      </c>
      <c r="S777" s="3">
        <f t="shared" si="118"/>
        <v>-0.50000000000000022</v>
      </c>
      <c r="T777" s="4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</row>
    <row r="778" spans="1:59" s="35" customForma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4"/>
      <c r="N778" s="3">
        <v>773</v>
      </c>
      <c r="O778" s="3" t="str">
        <f t="shared" si="119"/>
        <v>NA</v>
      </c>
      <c r="P778" s="3" t="e">
        <f t="shared" si="115"/>
        <v>#VALUE!</v>
      </c>
      <c r="Q778" s="3" t="e">
        <f t="shared" si="116"/>
        <v>#VALUE!</v>
      </c>
      <c r="R778" s="3">
        <f t="shared" si="117"/>
        <v>-0.57735026918962573</v>
      </c>
      <c r="S778" s="3">
        <f t="shared" si="118"/>
        <v>0</v>
      </c>
      <c r="T778" s="4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</row>
    <row r="779" spans="1:59" s="35" customForma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4"/>
      <c r="N779" s="3">
        <v>774</v>
      </c>
      <c r="O779" s="3" t="str">
        <f t="shared" si="119"/>
        <v>NA</v>
      </c>
      <c r="P779" s="3" t="e">
        <f t="shared" si="115"/>
        <v>#VALUE!</v>
      </c>
      <c r="Q779" s="3" t="e">
        <f t="shared" si="116"/>
        <v>#VALUE!</v>
      </c>
      <c r="R779" s="3">
        <f t="shared" si="117"/>
        <v>6.1257422745431001E-17</v>
      </c>
      <c r="S779" s="3">
        <f t="shared" si="118"/>
        <v>1</v>
      </c>
      <c r="T779" s="4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</row>
    <row r="780" spans="1:59" s="35" customForma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4"/>
      <c r="N780" s="3">
        <v>775</v>
      </c>
      <c r="O780" s="3" t="str">
        <f t="shared" si="119"/>
        <v>NA</v>
      </c>
      <c r="P780" s="3" t="e">
        <f t="shared" si="115"/>
        <v>#VALUE!</v>
      </c>
      <c r="Q780" s="3" t="e">
        <f t="shared" si="116"/>
        <v>#VALUE!</v>
      </c>
      <c r="R780" s="3">
        <f t="shared" si="117"/>
        <v>0.57735026918962573</v>
      </c>
      <c r="S780" s="3">
        <f t="shared" si="118"/>
        <v>0</v>
      </c>
      <c r="T780" s="4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</row>
    <row r="781" spans="1:59" s="35" customForma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4"/>
      <c r="N781" s="3">
        <v>776</v>
      </c>
      <c r="O781" s="3" t="str">
        <f t="shared" si="119"/>
        <v>NA</v>
      </c>
      <c r="P781" s="3" t="e">
        <f t="shared" si="115"/>
        <v>#VALUE!</v>
      </c>
      <c r="Q781" s="3" t="e">
        <f t="shared" si="116"/>
        <v>#VALUE!</v>
      </c>
      <c r="R781" s="3">
        <f t="shared" si="117"/>
        <v>0.28867513459481303</v>
      </c>
      <c r="S781" s="3">
        <f t="shared" si="118"/>
        <v>-0.5</v>
      </c>
      <c r="T781" s="4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</row>
    <row r="782" spans="1:59" s="35" customForma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4"/>
      <c r="N782" s="3">
        <v>777</v>
      </c>
      <c r="O782" s="3" t="str">
        <f t="shared" si="119"/>
        <v>NA</v>
      </c>
      <c r="P782" s="3" t="e">
        <f t="shared" si="115"/>
        <v>#VALUE!</v>
      </c>
      <c r="Q782" s="3" t="e">
        <f t="shared" si="116"/>
        <v>#VALUE!</v>
      </c>
      <c r="R782" s="3">
        <f t="shared" si="117"/>
        <v>-0.86602540378443849</v>
      </c>
      <c r="S782" s="3">
        <f t="shared" si="118"/>
        <v>-0.50000000000000033</v>
      </c>
      <c r="T782" s="4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</row>
    <row r="783" spans="1:59" s="35" customForma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4"/>
      <c r="N783" s="3">
        <v>778</v>
      </c>
      <c r="O783" s="3" t="str">
        <f t="shared" si="119"/>
        <v>NA</v>
      </c>
      <c r="P783" s="3" t="e">
        <f t="shared" si="115"/>
        <v>#VALUE!</v>
      </c>
      <c r="Q783" s="3" t="e">
        <f t="shared" si="116"/>
        <v>#VALUE!</v>
      </c>
      <c r="R783" s="3">
        <f t="shared" si="117"/>
        <v>-0.28867513459481281</v>
      </c>
      <c r="S783" s="3">
        <f t="shared" si="118"/>
        <v>0.49999999999999983</v>
      </c>
      <c r="T783" s="4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</row>
    <row r="784" spans="1:59" s="35" customForma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4"/>
      <c r="N784" s="3">
        <v>779</v>
      </c>
      <c r="O784" s="3" t="str">
        <f t="shared" si="119"/>
        <v>NA</v>
      </c>
      <c r="P784" s="3" t="e">
        <f t="shared" si="115"/>
        <v>#VALUE!</v>
      </c>
      <c r="Q784" s="3" t="e">
        <f t="shared" si="116"/>
        <v>#VALUE!</v>
      </c>
      <c r="R784" s="3">
        <f t="shared" si="117"/>
        <v>0.28867513459481292</v>
      </c>
      <c r="S784" s="3">
        <f t="shared" si="118"/>
        <v>0.50000000000000011</v>
      </c>
      <c r="T784" s="4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</row>
    <row r="785" spans="1:59" s="35" customForma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4"/>
      <c r="N785" s="3">
        <v>780</v>
      </c>
      <c r="O785" s="3" t="str">
        <f t="shared" si="119"/>
        <v>NA</v>
      </c>
      <c r="P785" s="3" t="e">
        <f t="shared" si="115"/>
        <v>#VALUE!</v>
      </c>
      <c r="Q785" s="3" t="e">
        <f t="shared" si="116"/>
        <v>#VALUE!</v>
      </c>
      <c r="R785" s="3">
        <f t="shared" si="117"/>
        <v>0.86602540378443871</v>
      </c>
      <c r="S785" s="3">
        <f t="shared" si="118"/>
        <v>-0.49999999999999983</v>
      </c>
      <c r="T785" s="4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</row>
    <row r="786" spans="1:59" s="35" customForma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4"/>
      <c r="N786" s="3">
        <v>781</v>
      </c>
      <c r="O786" s="3" t="str">
        <f t="shared" si="119"/>
        <v>NA</v>
      </c>
      <c r="P786" s="3" t="e">
        <f t="shared" si="115"/>
        <v>#VALUE!</v>
      </c>
      <c r="Q786" s="3" t="e">
        <f t="shared" si="116"/>
        <v>#VALUE!</v>
      </c>
      <c r="R786" s="3">
        <f t="shared" si="117"/>
        <v>-0.2886751345948127</v>
      </c>
      <c r="S786" s="3">
        <f t="shared" si="118"/>
        <v>-0.50000000000000022</v>
      </c>
      <c r="T786" s="4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</row>
    <row r="787" spans="1:59" s="35" customForma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4"/>
      <c r="N787" s="3">
        <v>782</v>
      </c>
      <c r="O787" s="3" t="str">
        <f t="shared" si="119"/>
        <v>NA</v>
      </c>
      <c r="P787" s="3" t="e">
        <f t="shared" si="115"/>
        <v>#VALUE!</v>
      </c>
      <c r="Q787" s="3" t="e">
        <f t="shared" si="116"/>
        <v>#VALUE!</v>
      </c>
      <c r="R787" s="3">
        <f t="shared" si="117"/>
        <v>-0.57735026918962573</v>
      </c>
      <c r="S787" s="3">
        <f t="shared" si="118"/>
        <v>0</v>
      </c>
      <c r="T787" s="4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</row>
    <row r="788" spans="1:59" s="35" customForma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4"/>
      <c r="N788" s="3">
        <v>783</v>
      </c>
      <c r="O788" s="3" t="str">
        <f t="shared" si="119"/>
        <v>NA</v>
      </c>
      <c r="P788" s="3" t="e">
        <f t="shared" si="115"/>
        <v>#VALUE!</v>
      </c>
      <c r="Q788" s="3" t="e">
        <f t="shared" si="116"/>
        <v>#VALUE!</v>
      </c>
      <c r="R788" s="3">
        <f t="shared" si="117"/>
        <v>6.1257422745431001E-17</v>
      </c>
      <c r="S788" s="3">
        <f t="shared" si="118"/>
        <v>1</v>
      </c>
      <c r="T788" s="4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</row>
    <row r="789" spans="1:59" s="35" customForma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4"/>
      <c r="N789" s="3">
        <v>784</v>
      </c>
      <c r="O789" s="3" t="str">
        <f t="shared" si="119"/>
        <v>NA</v>
      </c>
      <c r="P789" s="3" t="e">
        <f t="shared" si="115"/>
        <v>#VALUE!</v>
      </c>
      <c r="Q789" s="3" t="e">
        <f t="shared" si="116"/>
        <v>#VALUE!</v>
      </c>
      <c r="R789" s="3">
        <f t="shared" si="117"/>
        <v>0.57735026918962573</v>
      </c>
      <c r="S789" s="3">
        <f t="shared" si="118"/>
        <v>0</v>
      </c>
      <c r="T789" s="4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</row>
    <row r="790" spans="1:59" s="35" customForma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4"/>
      <c r="N790" s="3">
        <v>785</v>
      </c>
      <c r="O790" s="3" t="str">
        <f t="shared" si="119"/>
        <v>NA</v>
      </c>
      <c r="P790" s="3" t="e">
        <f t="shared" si="115"/>
        <v>#VALUE!</v>
      </c>
      <c r="Q790" s="3" t="e">
        <f t="shared" si="116"/>
        <v>#VALUE!</v>
      </c>
      <c r="R790" s="3">
        <f t="shared" si="117"/>
        <v>0.28867513459481303</v>
      </c>
      <c r="S790" s="3">
        <f t="shared" si="118"/>
        <v>-0.5</v>
      </c>
      <c r="T790" s="4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</row>
    <row r="791" spans="1:59" s="35" customForma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4"/>
      <c r="N791" s="3">
        <v>786</v>
      </c>
      <c r="O791" s="3" t="str">
        <f t="shared" si="119"/>
        <v>NA</v>
      </c>
      <c r="P791" s="3" t="e">
        <f t="shared" si="115"/>
        <v>#VALUE!</v>
      </c>
      <c r="Q791" s="3" t="e">
        <f t="shared" si="116"/>
        <v>#VALUE!</v>
      </c>
      <c r="R791" s="3">
        <f t="shared" si="117"/>
        <v>-0.86602540378443849</v>
      </c>
      <c r="S791" s="3">
        <f t="shared" si="118"/>
        <v>-0.50000000000000033</v>
      </c>
      <c r="T791" s="4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</row>
    <row r="792" spans="1:59" s="35" customForma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4"/>
      <c r="N792" s="3">
        <v>787</v>
      </c>
      <c r="O792" s="3" t="str">
        <f t="shared" si="119"/>
        <v>NA</v>
      </c>
      <c r="P792" s="3" t="e">
        <f t="shared" si="115"/>
        <v>#VALUE!</v>
      </c>
      <c r="Q792" s="3" t="e">
        <f t="shared" si="116"/>
        <v>#VALUE!</v>
      </c>
      <c r="R792" s="3">
        <f t="shared" si="117"/>
        <v>-0.28867513459481281</v>
      </c>
      <c r="S792" s="3">
        <f t="shared" si="118"/>
        <v>0.49999999999999983</v>
      </c>
      <c r="T792" s="4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</row>
    <row r="793" spans="1:59" s="35" customForma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4"/>
      <c r="N793" s="3">
        <v>788</v>
      </c>
      <c r="O793" s="3" t="str">
        <f t="shared" si="119"/>
        <v>NA</v>
      </c>
      <c r="P793" s="3" t="e">
        <f t="shared" si="115"/>
        <v>#VALUE!</v>
      </c>
      <c r="Q793" s="3" t="e">
        <f t="shared" si="116"/>
        <v>#VALUE!</v>
      </c>
      <c r="R793" s="3">
        <f t="shared" si="117"/>
        <v>0.28867513459481292</v>
      </c>
      <c r="S793" s="3">
        <f t="shared" si="118"/>
        <v>0.50000000000000011</v>
      </c>
      <c r="T793" s="4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</row>
    <row r="794" spans="1:59" s="35" customForma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4"/>
      <c r="N794" s="3">
        <v>789</v>
      </c>
      <c r="O794" s="3" t="str">
        <f t="shared" si="119"/>
        <v>NA</v>
      </c>
      <c r="P794" s="3" t="e">
        <f t="shared" si="115"/>
        <v>#VALUE!</v>
      </c>
      <c r="Q794" s="3" t="e">
        <f t="shared" si="116"/>
        <v>#VALUE!</v>
      </c>
      <c r="R794" s="3">
        <f t="shared" si="117"/>
        <v>0.86602540378443871</v>
      </c>
      <c r="S794" s="3">
        <f t="shared" si="118"/>
        <v>-0.49999999999999983</v>
      </c>
      <c r="T794" s="4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</row>
    <row r="795" spans="1:59" s="35" customForma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4"/>
      <c r="N795" s="3">
        <v>790</v>
      </c>
      <c r="O795" s="3" t="str">
        <f t="shared" si="119"/>
        <v>NA</v>
      </c>
      <c r="P795" s="3" t="e">
        <f t="shared" si="115"/>
        <v>#VALUE!</v>
      </c>
      <c r="Q795" s="3" t="e">
        <f t="shared" si="116"/>
        <v>#VALUE!</v>
      </c>
      <c r="R795" s="3">
        <f t="shared" si="117"/>
        <v>-0.2886751345948127</v>
      </c>
      <c r="S795" s="3">
        <f t="shared" si="118"/>
        <v>-0.50000000000000022</v>
      </c>
      <c r="T795" s="4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</row>
    <row r="796" spans="1:59" s="35" customForma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4"/>
      <c r="N796" s="3">
        <v>791</v>
      </c>
      <c r="O796" s="3" t="str">
        <f t="shared" si="119"/>
        <v>NA</v>
      </c>
      <c r="P796" s="3" t="e">
        <f t="shared" si="115"/>
        <v>#VALUE!</v>
      </c>
      <c r="Q796" s="3" t="e">
        <f t="shared" si="116"/>
        <v>#VALUE!</v>
      </c>
      <c r="R796" s="3">
        <f t="shared" si="117"/>
        <v>-0.57735026918962573</v>
      </c>
      <c r="S796" s="3">
        <f t="shared" si="118"/>
        <v>0</v>
      </c>
      <c r="T796" s="4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</row>
    <row r="797" spans="1:59" s="35" customForma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4"/>
      <c r="N797" s="3">
        <v>792</v>
      </c>
      <c r="O797" s="3" t="str">
        <f t="shared" si="119"/>
        <v>NA</v>
      </c>
      <c r="P797" s="3" t="e">
        <f t="shared" si="115"/>
        <v>#VALUE!</v>
      </c>
      <c r="Q797" s="3" t="e">
        <f t="shared" si="116"/>
        <v>#VALUE!</v>
      </c>
      <c r="R797" s="3">
        <f t="shared" si="117"/>
        <v>6.1257422745431001E-17</v>
      </c>
      <c r="S797" s="3">
        <f t="shared" si="118"/>
        <v>1</v>
      </c>
      <c r="T797" s="4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</row>
    <row r="798" spans="1:59" s="35" customForma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4"/>
      <c r="N798" s="3">
        <v>793</v>
      </c>
      <c r="O798" s="3" t="str">
        <f t="shared" si="119"/>
        <v>NA</v>
      </c>
      <c r="P798" s="3" t="e">
        <f t="shared" si="115"/>
        <v>#VALUE!</v>
      </c>
      <c r="Q798" s="3" t="e">
        <f t="shared" si="116"/>
        <v>#VALUE!</v>
      </c>
      <c r="R798" s="3">
        <f t="shared" si="117"/>
        <v>0.57735026918962573</v>
      </c>
      <c r="S798" s="3">
        <f t="shared" si="118"/>
        <v>0</v>
      </c>
      <c r="T798" s="4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</row>
    <row r="799" spans="1:59" s="35" customForma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4"/>
      <c r="N799" s="3">
        <v>794</v>
      </c>
      <c r="O799" s="3" t="str">
        <f t="shared" si="119"/>
        <v>NA</v>
      </c>
      <c r="P799" s="3" t="e">
        <f t="shared" si="115"/>
        <v>#VALUE!</v>
      </c>
      <c r="Q799" s="3" t="e">
        <f t="shared" si="116"/>
        <v>#VALUE!</v>
      </c>
      <c r="R799" s="3">
        <f t="shared" si="117"/>
        <v>0.28867513459481303</v>
      </c>
      <c r="S799" s="3">
        <f t="shared" si="118"/>
        <v>-0.5</v>
      </c>
      <c r="T799" s="4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</row>
    <row r="800" spans="1:59" s="35" customForma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4"/>
      <c r="N800" s="3">
        <v>795</v>
      </c>
      <c r="O800" s="3" t="str">
        <f t="shared" si="119"/>
        <v>NA</v>
      </c>
      <c r="P800" s="3" t="e">
        <f t="shared" si="115"/>
        <v>#VALUE!</v>
      </c>
      <c r="Q800" s="3" t="e">
        <f t="shared" si="116"/>
        <v>#VALUE!</v>
      </c>
      <c r="R800" s="3">
        <f t="shared" si="117"/>
        <v>-0.86602540378443849</v>
      </c>
      <c r="S800" s="3">
        <f t="shared" si="118"/>
        <v>-0.50000000000000033</v>
      </c>
      <c r="T800" s="4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</row>
    <row r="801" spans="1:59" s="35" customForma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4"/>
      <c r="N801" s="3">
        <v>796</v>
      </c>
      <c r="O801" s="3" t="str">
        <f t="shared" si="119"/>
        <v>NA</v>
      </c>
      <c r="P801" s="3" t="e">
        <f t="shared" si="115"/>
        <v>#VALUE!</v>
      </c>
      <c r="Q801" s="3" t="e">
        <f t="shared" si="116"/>
        <v>#VALUE!</v>
      </c>
      <c r="R801" s="3">
        <f t="shared" si="117"/>
        <v>-0.28867513459481281</v>
      </c>
      <c r="S801" s="3">
        <f t="shared" si="118"/>
        <v>0.49999999999999983</v>
      </c>
      <c r="T801" s="4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</row>
    <row r="802" spans="1:59" s="35" customForma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4"/>
      <c r="N802" s="3">
        <v>797</v>
      </c>
      <c r="O802" s="3" t="str">
        <f t="shared" si="119"/>
        <v>NA</v>
      </c>
      <c r="P802" s="3" t="e">
        <f t="shared" si="115"/>
        <v>#VALUE!</v>
      </c>
      <c r="Q802" s="3" t="e">
        <f t="shared" si="116"/>
        <v>#VALUE!</v>
      </c>
      <c r="R802" s="3">
        <f t="shared" si="117"/>
        <v>0.28867513459481292</v>
      </c>
      <c r="S802" s="3">
        <f t="shared" si="118"/>
        <v>0.50000000000000011</v>
      </c>
      <c r="T802" s="4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</row>
    <row r="803" spans="1:59" s="35" customForma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4"/>
      <c r="N803" s="3">
        <v>798</v>
      </c>
      <c r="O803" s="3" t="str">
        <f t="shared" si="119"/>
        <v>NA</v>
      </c>
      <c r="P803" s="3" t="e">
        <f t="shared" si="115"/>
        <v>#VALUE!</v>
      </c>
      <c r="Q803" s="3" t="e">
        <f t="shared" si="116"/>
        <v>#VALUE!</v>
      </c>
      <c r="R803" s="3">
        <f t="shared" si="117"/>
        <v>0.86602540378443871</v>
      </c>
      <c r="S803" s="3">
        <f t="shared" si="118"/>
        <v>-0.49999999999999983</v>
      </c>
      <c r="T803" s="4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</row>
    <row r="804" spans="1:59" s="35" customForma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4"/>
      <c r="N804" s="3">
        <v>799</v>
      </c>
      <c r="O804" s="3" t="str">
        <f t="shared" si="119"/>
        <v>NA</v>
      </c>
      <c r="P804" s="3" t="e">
        <f t="shared" si="115"/>
        <v>#VALUE!</v>
      </c>
      <c r="Q804" s="3" t="e">
        <f t="shared" si="116"/>
        <v>#VALUE!</v>
      </c>
      <c r="R804" s="3">
        <f t="shared" si="117"/>
        <v>-0.2886751345948127</v>
      </c>
      <c r="S804" s="3">
        <f t="shared" si="118"/>
        <v>-0.50000000000000022</v>
      </c>
      <c r="T804" s="4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</row>
    <row r="805" spans="1:59" s="35" customForma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4"/>
      <c r="N805" s="3">
        <v>800</v>
      </c>
      <c r="O805" s="3" t="str">
        <f t="shared" si="119"/>
        <v>NA</v>
      </c>
      <c r="P805" s="3" t="e">
        <f t="shared" si="115"/>
        <v>#VALUE!</v>
      </c>
      <c r="Q805" s="3" t="e">
        <f t="shared" si="116"/>
        <v>#VALUE!</v>
      </c>
      <c r="R805" s="3">
        <f t="shared" si="117"/>
        <v>-0.57735026918962573</v>
      </c>
      <c r="S805" s="3">
        <f t="shared" si="118"/>
        <v>0</v>
      </c>
      <c r="T805" s="4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</row>
    <row r="806" spans="1:59" s="35" customForma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4"/>
      <c r="N806" s="3">
        <v>801</v>
      </c>
      <c r="O806" s="3" t="str">
        <f t="shared" si="119"/>
        <v>NA</v>
      </c>
      <c r="P806" s="3" t="e">
        <f t="shared" si="115"/>
        <v>#VALUE!</v>
      </c>
      <c r="Q806" s="3" t="e">
        <f t="shared" si="116"/>
        <v>#VALUE!</v>
      </c>
      <c r="R806" s="3">
        <f t="shared" si="117"/>
        <v>6.1257422745431001E-17</v>
      </c>
      <c r="S806" s="3">
        <f t="shared" si="118"/>
        <v>1</v>
      </c>
      <c r="T806" s="4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</row>
    <row r="807" spans="1:59" s="35" customForma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4"/>
      <c r="N807" s="3">
        <v>802</v>
      </c>
      <c r="O807" s="3" t="str">
        <f t="shared" si="119"/>
        <v>NA</v>
      </c>
      <c r="P807" s="3" t="e">
        <f t="shared" si="115"/>
        <v>#VALUE!</v>
      </c>
      <c r="Q807" s="3" t="e">
        <f t="shared" si="116"/>
        <v>#VALUE!</v>
      </c>
      <c r="R807" s="3">
        <f t="shared" si="117"/>
        <v>0.57735026918962573</v>
      </c>
      <c r="S807" s="3">
        <f t="shared" si="118"/>
        <v>0</v>
      </c>
      <c r="T807" s="4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</row>
    <row r="808" spans="1:59" s="35" customForma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4"/>
      <c r="N808" s="3">
        <v>803</v>
      </c>
      <c r="O808" s="3" t="str">
        <f t="shared" si="119"/>
        <v>NA</v>
      </c>
      <c r="P808" s="3" t="e">
        <f t="shared" si="115"/>
        <v>#VALUE!</v>
      </c>
      <c r="Q808" s="3" t="e">
        <f t="shared" si="116"/>
        <v>#VALUE!</v>
      </c>
      <c r="R808" s="3">
        <f t="shared" si="117"/>
        <v>0.28867513459481303</v>
      </c>
      <c r="S808" s="3">
        <f t="shared" si="118"/>
        <v>-0.5</v>
      </c>
      <c r="T808" s="4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</row>
    <row r="809" spans="1:59" s="35" customForma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4"/>
      <c r="N809" s="3">
        <v>804</v>
      </c>
      <c r="O809" s="3" t="str">
        <f t="shared" si="119"/>
        <v>NA</v>
      </c>
      <c r="P809" s="3" t="e">
        <f t="shared" si="115"/>
        <v>#VALUE!</v>
      </c>
      <c r="Q809" s="3" t="e">
        <f t="shared" si="116"/>
        <v>#VALUE!</v>
      </c>
      <c r="R809" s="3">
        <f t="shared" si="117"/>
        <v>-0.86602540378443849</v>
      </c>
      <c r="S809" s="3">
        <f t="shared" si="118"/>
        <v>-0.50000000000000033</v>
      </c>
      <c r="T809" s="4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</row>
    <row r="810" spans="1:59" s="35" customForma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4"/>
      <c r="N810" s="3">
        <v>805</v>
      </c>
      <c r="O810" s="3" t="str">
        <f t="shared" si="119"/>
        <v>NA</v>
      </c>
      <c r="P810" s="3" t="e">
        <f t="shared" si="115"/>
        <v>#VALUE!</v>
      </c>
      <c r="Q810" s="3" t="e">
        <f t="shared" si="116"/>
        <v>#VALUE!</v>
      </c>
      <c r="R810" s="3">
        <f t="shared" si="117"/>
        <v>-0.28867513459481281</v>
      </c>
      <c r="S810" s="3">
        <f t="shared" si="118"/>
        <v>0.49999999999999983</v>
      </c>
      <c r="T810" s="4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</row>
    <row r="811" spans="1:59" s="35" customForma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4"/>
      <c r="N811" s="3">
        <v>806</v>
      </c>
      <c r="O811" s="3" t="str">
        <f t="shared" si="119"/>
        <v>NA</v>
      </c>
      <c r="P811" s="3" t="e">
        <f t="shared" si="115"/>
        <v>#VALUE!</v>
      </c>
      <c r="Q811" s="3" t="e">
        <f t="shared" si="116"/>
        <v>#VALUE!</v>
      </c>
      <c r="R811" s="3">
        <f t="shared" si="117"/>
        <v>0.28867513459481292</v>
      </c>
      <c r="S811" s="3">
        <f t="shared" si="118"/>
        <v>0.50000000000000011</v>
      </c>
      <c r="T811" s="4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</row>
    <row r="812" spans="1:59" s="35" customForma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4"/>
      <c r="N812" s="3">
        <v>807</v>
      </c>
      <c r="O812" s="3" t="str">
        <f t="shared" si="119"/>
        <v>NA</v>
      </c>
      <c r="P812" s="3" t="e">
        <f t="shared" si="115"/>
        <v>#VALUE!</v>
      </c>
      <c r="Q812" s="3" t="e">
        <f t="shared" si="116"/>
        <v>#VALUE!</v>
      </c>
      <c r="R812" s="3">
        <f t="shared" si="117"/>
        <v>0.86602540378443871</v>
      </c>
      <c r="S812" s="3">
        <f t="shared" si="118"/>
        <v>-0.49999999999999983</v>
      </c>
      <c r="T812" s="4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</row>
    <row r="813" spans="1:59" s="35" customForma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4"/>
      <c r="N813" s="3">
        <v>808</v>
      </c>
      <c r="O813" s="3" t="str">
        <f t="shared" si="119"/>
        <v>NA</v>
      </c>
      <c r="P813" s="3" t="e">
        <f t="shared" si="115"/>
        <v>#VALUE!</v>
      </c>
      <c r="Q813" s="3" t="e">
        <f t="shared" si="116"/>
        <v>#VALUE!</v>
      </c>
      <c r="R813" s="3">
        <f t="shared" si="117"/>
        <v>-0.2886751345948127</v>
      </c>
      <c r="S813" s="3">
        <f t="shared" si="118"/>
        <v>-0.50000000000000022</v>
      </c>
      <c r="T813" s="4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</row>
    <row r="814" spans="1:59" s="35" customForma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4"/>
      <c r="N814" s="3">
        <v>809</v>
      </c>
      <c r="O814" s="3" t="str">
        <f t="shared" si="119"/>
        <v>NA</v>
      </c>
      <c r="P814" s="3" t="e">
        <f t="shared" si="115"/>
        <v>#VALUE!</v>
      </c>
      <c r="Q814" s="3" t="e">
        <f t="shared" si="116"/>
        <v>#VALUE!</v>
      </c>
      <c r="R814" s="3">
        <f t="shared" si="117"/>
        <v>-0.57735026918962573</v>
      </c>
      <c r="S814" s="3">
        <f t="shared" si="118"/>
        <v>0</v>
      </c>
      <c r="T814" s="4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</row>
    <row r="815" spans="1:59" s="35" customForma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4"/>
      <c r="N815" s="3">
        <v>810</v>
      </c>
      <c r="O815" s="3" t="str">
        <f t="shared" si="119"/>
        <v>NA</v>
      </c>
      <c r="P815" s="3" t="e">
        <f t="shared" si="115"/>
        <v>#VALUE!</v>
      </c>
      <c r="Q815" s="3" t="e">
        <f t="shared" si="116"/>
        <v>#VALUE!</v>
      </c>
      <c r="R815" s="3">
        <f t="shared" si="117"/>
        <v>6.1257422745431001E-17</v>
      </c>
      <c r="S815" s="3">
        <f t="shared" si="118"/>
        <v>1</v>
      </c>
      <c r="T815" s="4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</row>
    <row r="816" spans="1:59" s="35" customForma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4"/>
      <c r="N816" s="3">
        <v>811</v>
      </c>
      <c r="O816" s="3" t="str">
        <f t="shared" si="119"/>
        <v>NA</v>
      </c>
      <c r="P816" s="3" t="e">
        <f t="shared" si="115"/>
        <v>#VALUE!</v>
      </c>
      <c r="Q816" s="3" t="e">
        <f t="shared" si="116"/>
        <v>#VALUE!</v>
      </c>
      <c r="R816" s="3">
        <f t="shared" si="117"/>
        <v>0.57735026918962573</v>
      </c>
      <c r="S816" s="3">
        <f t="shared" si="118"/>
        <v>0</v>
      </c>
      <c r="T816" s="4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</row>
    <row r="817" spans="1:59" s="35" customForma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4"/>
      <c r="N817" s="3">
        <v>812</v>
      </c>
      <c r="O817" s="3" t="str">
        <f t="shared" si="119"/>
        <v>NA</v>
      </c>
      <c r="P817" s="3" t="e">
        <f t="shared" si="115"/>
        <v>#VALUE!</v>
      </c>
      <c r="Q817" s="3" t="e">
        <f t="shared" si="116"/>
        <v>#VALUE!</v>
      </c>
      <c r="R817" s="3">
        <f t="shared" si="117"/>
        <v>0.28867513459481303</v>
      </c>
      <c r="S817" s="3">
        <f t="shared" si="118"/>
        <v>-0.5</v>
      </c>
      <c r="T817" s="4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</row>
    <row r="818" spans="1:59" s="35" customForma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4"/>
      <c r="N818" s="3">
        <v>813</v>
      </c>
      <c r="O818" s="3" t="str">
        <f t="shared" si="119"/>
        <v>NA</v>
      </c>
      <c r="P818" s="3" t="e">
        <f t="shared" si="115"/>
        <v>#VALUE!</v>
      </c>
      <c r="Q818" s="3" t="e">
        <f t="shared" si="116"/>
        <v>#VALUE!</v>
      </c>
      <c r="R818" s="3">
        <f t="shared" si="117"/>
        <v>-0.86602540378443849</v>
      </c>
      <c r="S818" s="3">
        <f t="shared" si="118"/>
        <v>-0.50000000000000033</v>
      </c>
      <c r="T818" s="4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</row>
    <row r="819" spans="1:59" s="35" customForma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4"/>
      <c r="N819" s="3">
        <v>814</v>
      </c>
      <c r="O819" s="3" t="str">
        <f t="shared" si="119"/>
        <v>NA</v>
      </c>
      <c r="P819" s="3" t="e">
        <f t="shared" si="115"/>
        <v>#VALUE!</v>
      </c>
      <c r="Q819" s="3" t="e">
        <f t="shared" si="116"/>
        <v>#VALUE!</v>
      </c>
      <c r="R819" s="3">
        <f t="shared" si="117"/>
        <v>-0.28867513459481281</v>
      </c>
      <c r="S819" s="3">
        <f t="shared" si="118"/>
        <v>0.49999999999999983</v>
      </c>
      <c r="T819" s="4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</row>
    <row r="820" spans="1:59" s="35" customForma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4"/>
      <c r="N820" s="3">
        <v>815</v>
      </c>
      <c r="O820" s="3" t="str">
        <f t="shared" si="119"/>
        <v>NA</v>
      </c>
      <c r="P820" s="3" t="e">
        <f t="shared" si="115"/>
        <v>#VALUE!</v>
      </c>
      <c r="Q820" s="3" t="e">
        <f t="shared" si="116"/>
        <v>#VALUE!</v>
      </c>
      <c r="R820" s="3">
        <f t="shared" si="117"/>
        <v>0.28867513459481292</v>
      </c>
      <c r="S820" s="3">
        <f t="shared" si="118"/>
        <v>0.50000000000000011</v>
      </c>
      <c r="T820" s="4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</row>
    <row r="821" spans="1:59" s="35" customForma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4"/>
      <c r="N821" s="3">
        <v>816</v>
      </c>
      <c r="O821" s="3" t="str">
        <f t="shared" si="119"/>
        <v>NA</v>
      </c>
      <c r="P821" s="3" t="e">
        <f t="shared" si="115"/>
        <v>#VALUE!</v>
      </c>
      <c r="Q821" s="3" t="e">
        <f t="shared" si="116"/>
        <v>#VALUE!</v>
      </c>
      <c r="R821" s="3">
        <f t="shared" si="117"/>
        <v>0.86602540378443871</v>
      </c>
      <c r="S821" s="3">
        <f t="shared" si="118"/>
        <v>-0.49999999999999983</v>
      </c>
      <c r="T821" s="4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</row>
    <row r="822" spans="1:59" s="35" customForma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4"/>
      <c r="N822" s="3">
        <v>817</v>
      </c>
      <c r="O822" s="3" t="str">
        <f t="shared" si="119"/>
        <v>NA</v>
      </c>
      <c r="P822" s="3" t="e">
        <f t="shared" si="115"/>
        <v>#VALUE!</v>
      </c>
      <c r="Q822" s="3" t="e">
        <f t="shared" si="116"/>
        <v>#VALUE!</v>
      </c>
      <c r="R822" s="3">
        <f t="shared" si="117"/>
        <v>-0.2886751345948127</v>
      </c>
      <c r="S822" s="3">
        <f t="shared" si="118"/>
        <v>-0.50000000000000022</v>
      </c>
      <c r="T822" s="4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</row>
    <row r="823" spans="1:59" s="35" customForma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4"/>
      <c r="N823" s="3">
        <v>818</v>
      </c>
      <c r="O823" s="3" t="str">
        <f t="shared" si="119"/>
        <v>NA</v>
      </c>
      <c r="P823" s="3" t="e">
        <f t="shared" si="115"/>
        <v>#VALUE!</v>
      </c>
      <c r="Q823" s="3" t="e">
        <f t="shared" si="116"/>
        <v>#VALUE!</v>
      </c>
      <c r="R823" s="3">
        <f t="shared" si="117"/>
        <v>-0.57735026918962573</v>
      </c>
      <c r="S823" s="3">
        <f t="shared" si="118"/>
        <v>0</v>
      </c>
      <c r="T823" s="4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</row>
    <row r="824" spans="1:59" s="35" customForma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4"/>
      <c r="N824" s="3">
        <v>819</v>
      </c>
      <c r="O824" s="3" t="str">
        <f t="shared" si="119"/>
        <v>NA</v>
      </c>
      <c r="P824" s="3" t="e">
        <f t="shared" si="115"/>
        <v>#VALUE!</v>
      </c>
      <c r="Q824" s="3" t="e">
        <f t="shared" si="116"/>
        <v>#VALUE!</v>
      </c>
      <c r="R824" s="3">
        <f t="shared" si="117"/>
        <v>6.1257422745431001E-17</v>
      </c>
      <c r="S824" s="3">
        <f t="shared" si="118"/>
        <v>1</v>
      </c>
      <c r="T824" s="4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</row>
    <row r="825" spans="1:59" s="35" customForma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4"/>
      <c r="N825" s="3">
        <v>820</v>
      </c>
      <c r="O825" s="3" t="str">
        <f t="shared" si="119"/>
        <v>NA</v>
      </c>
      <c r="P825" s="3" t="e">
        <f t="shared" si="115"/>
        <v>#VALUE!</v>
      </c>
      <c r="Q825" s="3" t="e">
        <f t="shared" si="116"/>
        <v>#VALUE!</v>
      </c>
      <c r="R825" s="3">
        <f t="shared" si="117"/>
        <v>0.57735026918962573</v>
      </c>
      <c r="S825" s="3">
        <f t="shared" si="118"/>
        <v>0</v>
      </c>
      <c r="T825" s="4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</row>
    <row r="826" spans="1:59" s="35" customForma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4"/>
      <c r="N826" s="3">
        <v>821</v>
      </c>
      <c r="O826" s="3" t="str">
        <f t="shared" si="119"/>
        <v>NA</v>
      </c>
      <c r="P826" s="3" t="e">
        <f t="shared" si="115"/>
        <v>#VALUE!</v>
      </c>
      <c r="Q826" s="3" t="e">
        <f t="shared" si="116"/>
        <v>#VALUE!</v>
      </c>
      <c r="R826" s="3">
        <f t="shared" si="117"/>
        <v>0.28867513459481303</v>
      </c>
      <c r="S826" s="3">
        <f t="shared" si="118"/>
        <v>-0.5</v>
      </c>
      <c r="T826" s="4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</row>
    <row r="827" spans="1:59" s="35" customForma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4"/>
      <c r="N827" s="3">
        <v>822</v>
      </c>
      <c r="O827" s="3" t="str">
        <f t="shared" si="119"/>
        <v>NA</v>
      </c>
      <c r="P827" s="3" t="e">
        <f t="shared" si="115"/>
        <v>#VALUE!</v>
      </c>
      <c r="Q827" s="3" t="e">
        <f t="shared" si="116"/>
        <v>#VALUE!</v>
      </c>
      <c r="R827" s="3">
        <f t="shared" si="117"/>
        <v>-0.86602540378443849</v>
      </c>
      <c r="S827" s="3">
        <f t="shared" si="118"/>
        <v>-0.50000000000000033</v>
      </c>
      <c r="T827" s="4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</row>
    <row r="828" spans="1:59" s="35" customForma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4"/>
      <c r="N828" s="3">
        <v>823</v>
      </c>
      <c r="O828" s="3" t="str">
        <f t="shared" si="119"/>
        <v>NA</v>
      </c>
      <c r="P828" s="3" t="e">
        <f t="shared" si="115"/>
        <v>#VALUE!</v>
      </c>
      <c r="Q828" s="3" t="e">
        <f t="shared" si="116"/>
        <v>#VALUE!</v>
      </c>
      <c r="R828" s="3">
        <f t="shared" si="117"/>
        <v>-0.28867513459481281</v>
      </c>
      <c r="S828" s="3">
        <f t="shared" si="118"/>
        <v>0.49999999999999983</v>
      </c>
      <c r="T828" s="4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</row>
    <row r="829" spans="1:59" s="35" customForma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4"/>
      <c r="N829" s="3">
        <v>824</v>
      </c>
      <c r="O829" s="3" t="str">
        <f t="shared" si="119"/>
        <v>NA</v>
      </c>
      <c r="P829" s="3" t="e">
        <f t="shared" si="115"/>
        <v>#VALUE!</v>
      </c>
      <c r="Q829" s="3" t="e">
        <f t="shared" si="116"/>
        <v>#VALUE!</v>
      </c>
      <c r="R829" s="3">
        <f t="shared" si="117"/>
        <v>0.28867513459481292</v>
      </c>
      <c r="S829" s="3">
        <f t="shared" si="118"/>
        <v>0.50000000000000011</v>
      </c>
      <c r="T829" s="4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</row>
    <row r="830" spans="1:59" s="35" customForma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4"/>
      <c r="N830" s="3">
        <v>825</v>
      </c>
      <c r="O830" s="3" t="str">
        <f t="shared" si="119"/>
        <v>NA</v>
      </c>
      <c r="P830" s="3" t="e">
        <f t="shared" si="115"/>
        <v>#VALUE!</v>
      </c>
      <c r="Q830" s="3" t="e">
        <f t="shared" si="116"/>
        <v>#VALUE!</v>
      </c>
      <c r="R830" s="3">
        <f t="shared" si="117"/>
        <v>0.86602540378443871</v>
      </c>
      <c r="S830" s="3">
        <f t="shared" si="118"/>
        <v>-0.49999999999999983</v>
      </c>
      <c r="T830" s="4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</row>
    <row r="831" spans="1:59" s="35" customForma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4"/>
      <c r="N831" s="3">
        <v>826</v>
      </c>
      <c r="O831" s="3" t="str">
        <f t="shared" si="119"/>
        <v>NA</v>
      </c>
      <c r="P831" s="3" t="e">
        <f t="shared" si="115"/>
        <v>#VALUE!</v>
      </c>
      <c r="Q831" s="3" t="e">
        <f t="shared" si="116"/>
        <v>#VALUE!</v>
      </c>
      <c r="R831" s="3">
        <f t="shared" si="117"/>
        <v>-0.2886751345948127</v>
      </c>
      <c r="S831" s="3">
        <f t="shared" si="118"/>
        <v>-0.50000000000000022</v>
      </c>
      <c r="T831" s="4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</row>
    <row r="832" spans="1:59" s="35" customForma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4"/>
      <c r="N832" s="3">
        <v>827</v>
      </c>
      <c r="O832" s="3" t="str">
        <f t="shared" si="119"/>
        <v>NA</v>
      </c>
      <c r="P832" s="3" t="e">
        <f t="shared" si="115"/>
        <v>#VALUE!</v>
      </c>
      <c r="Q832" s="3" t="e">
        <f t="shared" si="116"/>
        <v>#VALUE!</v>
      </c>
      <c r="R832" s="3">
        <f t="shared" si="117"/>
        <v>-0.57735026918962573</v>
      </c>
      <c r="S832" s="3">
        <f t="shared" si="118"/>
        <v>0</v>
      </c>
      <c r="T832" s="4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</row>
    <row r="833" spans="1:59" s="35" customForma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4"/>
      <c r="N833" s="3">
        <v>828</v>
      </c>
      <c r="O833" s="3" t="str">
        <f t="shared" si="119"/>
        <v>NA</v>
      </c>
      <c r="P833" s="3" t="e">
        <f t="shared" si="115"/>
        <v>#VALUE!</v>
      </c>
      <c r="Q833" s="3" t="e">
        <f t="shared" si="116"/>
        <v>#VALUE!</v>
      </c>
      <c r="R833" s="3">
        <f t="shared" si="117"/>
        <v>6.1257422745431001E-17</v>
      </c>
      <c r="S833" s="3">
        <f t="shared" si="118"/>
        <v>1</v>
      </c>
      <c r="T833" s="4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</row>
    <row r="834" spans="1:59" s="35" customForma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4"/>
      <c r="N834" s="3">
        <v>829</v>
      </c>
      <c r="O834" s="3" t="str">
        <f t="shared" si="119"/>
        <v>NA</v>
      </c>
      <c r="P834" s="3" t="e">
        <f t="shared" si="115"/>
        <v>#VALUE!</v>
      </c>
      <c r="Q834" s="3" t="e">
        <f t="shared" si="116"/>
        <v>#VALUE!</v>
      </c>
      <c r="R834" s="3">
        <f t="shared" si="117"/>
        <v>0.57735026918962573</v>
      </c>
      <c r="S834" s="3">
        <f t="shared" si="118"/>
        <v>0</v>
      </c>
      <c r="T834" s="4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</row>
    <row r="835" spans="1:59" s="35" customForma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4"/>
      <c r="N835" s="3">
        <v>830</v>
      </c>
      <c r="O835" s="3" t="str">
        <f t="shared" si="119"/>
        <v>NA</v>
      </c>
      <c r="P835" s="3" t="e">
        <f t="shared" si="115"/>
        <v>#VALUE!</v>
      </c>
      <c r="Q835" s="3" t="e">
        <f t="shared" si="116"/>
        <v>#VALUE!</v>
      </c>
      <c r="R835" s="3">
        <f t="shared" si="117"/>
        <v>0.28867513459481303</v>
      </c>
      <c r="S835" s="3">
        <f t="shared" si="118"/>
        <v>-0.5</v>
      </c>
      <c r="T835" s="4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</row>
    <row r="836" spans="1:59" s="35" customForma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4"/>
      <c r="N836" s="3">
        <v>831</v>
      </c>
      <c r="O836" s="3" t="str">
        <f t="shared" si="119"/>
        <v>NA</v>
      </c>
      <c r="P836" s="3" t="e">
        <f t="shared" si="115"/>
        <v>#VALUE!</v>
      </c>
      <c r="Q836" s="3" t="e">
        <f t="shared" si="116"/>
        <v>#VALUE!</v>
      </c>
      <c r="R836" s="3">
        <f t="shared" si="117"/>
        <v>-0.86602540378443849</v>
      </c>
      <c r="S836" s="3">
        <f t="shared" si="118"/>
        <v>-0.50000000000000033</v>
      </c>
      <c r="T836" s="4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</row>
    <row r="837" spans="1:59" s="35" customForma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4"/>
      <c r="N837" s="3">
        <v>832</v>
      </c>
      <c r="O837" s="3" t="str">
        <f t="shared" si="119"/>
        <v>NA</v>
      </c>
      <c r="P837" s="3" t="e">
        <f t="shared" ref="P837:P900" si="120">(1-MOD(O837-1,$E$1)/$E$1)*VLOOKUP(IF(INT((O837-1)/$E$1)=$A$1,1,INT((O837-1)/$E$1)+1),$A$7:$C$57,2)+MOD(O837-1,$E$1)/$E$1*VLOOKUP(IF(INT((O837-1)/$E$1)+1=$A$1,1,(INT((O837-1)/$E$1)+2)),$A$7:$C$57,2)</f>
        <v>#VALUE!</v>
      </c>
      <c r="Q837" s="3" t="e">
        <f t="shared" ref="Q837:Q900" si="121">(1-MOD(O837-1,$E$1)/$E$1)*VLOOKUP(IF(INT((O837-1)/$E$1)=$A$1,1,INT((O837-1)/$E$1)+1),$A$7:$C$57,3)+MOD(O837-1,$E$1)/$E$1*VLOOKUP(IF(INT((O837-1)/$E$1)+1=$A$1,1,(INT((O837-1)/$E$1)+2)),$A$7:$C$57,3)</f>
        <v>#VALUE!</v>
      </c>
      <c r="R837" s="3">
        <f t="shared" ref="R837:R900" si="122">VLOOKUP(MOD(N837*$C$1,$A$1*$E$1),$N$5:$Q$2019,3)</f>
        <v>-0.28867513459481281</v>
      </c>
      <c r="S837" s="3">
        <f t="shared" ref="S837:S900" si="123">VLOOKUP(MOD(N837*$C$1,$A$1*$E$1),$N$5:$Q$2019,4)</f>
        <v>0.49999999999999983</v>
      </c>
      <c r="T837" s="4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</row>
    <row r="838" spans="1:59" s="35" customForma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4"/>
      <c r="N838" s="3">
        <v>833</v>
      </c>
      <c r="O838" s="3" t="str">
        <f t="shared" ref="O838:O901" si="124">IF($N$4&gt;=O837,O837+1,"NA")</f>
        <v>NA</v>
      </c>
      <c r="P838" s="3" t="e">
        <f t="shared" si="120"/>
        <v>#VALUE!</v>
      </c>
      <c r="Q838" s="3" t="e">
        <f t="shared" si="121"/>
        <v>#VALUE!</v>
      </c>
      <c r="R838" s="3">
        <f t="shared" si="122"/>
        <v>0.28867513459481292</v>
      </c>
      <c r="S838" s="3">
        <f t="shared" si="123"/>
        <v>0.50000000000000011</v>
      </c>
      <c r="T838" s="4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</row>
    <row r="839" spans="1:59" s="35" customForma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4"/>
      <c r="N839" s="3">
        <v>834</v>
      </c>
      <c r="O839" s="3" t="str">
        <f t="shared" si="124"/>
        <v>NA</v>
      </c>
      <c r="P839" s="3" t="e">
        <f t="shared" si="120"/>
        <v>#VALUE!</v>
      </c>
      <c r="Q839" s="3" t="e">
        <f t="shared" si="121"/>
        <v>#VALUE!</v>
      </c>
      <c r="R839" s="3">
        <f t="shared" si="122"/>
        <v>0.86602540378443871</v>
      </c>
      <c r="S839" s="3">
        <f t="shared" si="123"/>
        <v>-0.49999999999999983</v>
      </c>
      <c r="T839" s="4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</row>
    <row r="840" spans="1:59" s="35" customForma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4"/>
      <c r="N840" s="3">
        <v>835</v>
      </c>
      <c r="O840" s="3" t="str">
        <f t="shared" si="124"/>
        <v>NA</v>
      </c>
      <c r="P840" s="3" t="e">
        <f t="shared" si="120"/>
        <v>#VALUE!</v>
      </c>
      <c r="Q840" s="3" t="e">
        <f t="shared" si="121"/>
        <v>#VALUE!</v>
      </c>
      <c r="R840" s="3">
        <f t="shared" si="122"/>
        <v>-0.2886751345948127</v>
      </c>
      <c r="S840" s="3">
        <f t="shared" si="123"/>
        <v>-0.50000000000000022</v>
      </c>
      <c r="T840" s="4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</row>
    <row r="841" spans="1:59" s="35" customForma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4"/>
      <c r="N841" s="3">
        <v>836</v>
      </c>
      <c r="O841" s="3" t="str">
        <f t="shared" si="124"/>
        <v>NA</v>
      </c>
      <c r="P841" s="3" t="e">
        <f t="shared" si="120"/>
        <v>#VALUE!</v>
      </c>
      <c r="Q841" s="3" t="e">
        <f t="shared" si="121"/>
        <v>#VALUE!</v>
      </c>
      <c r="R841" s="3">
        <f t="shared" si="122"/>
        <v>-0.57735026918962573</v>
      </c>
      <c r="S841" s="3">
        <f t="shared" si="123"/>
        <v>0</v>
      </c>
      <c r="T841" s="4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</row>
    <row r="842" spans="1:59" s="35" customForma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4"/>
      <c r="N842" s="3">
        <v>837</v>
      </c>
      <c r="O842" s="3" t="str">
        <f t="shared" si="124"/>
        <v>NA</v>
      </c>
      <c r="P842" s="3" t="e">
        <f t="shared" si="120"/>
        <v>#VALUE!</v>
      </c>
      <c r="Q842" s="3" t="e">
        <f t="shared" si="121"/>
        <v>#VALUE!</v>
      </c>
      <c r="R842" s="3">
        <f t="shared" si="122"/>
        <v>6.1257422745431001E-17</v>
      </c>
      <c r="S842" s="3">
        <f t="shared" si="123"/>
        <v>1</v>
      </c>
      <c r="T842" s="4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</row>
    <row r="843" spans="1:59" s="35" customForma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4"/>
      <c r="N843" s="3">
        <v>838</v>
      </c>
      <c r="O843" s="3" t="str">
        <f t="shared" si="124"/>
        <v>NA</v>
      </c>
      <c r="P843" s="3" t="e">
        <f t="shared" si="120"/>
        <v>#VALUE!</v>
      </c>
      <c r="Q843" s="3" t="e">
        <f t="shared" si="121"/>
        <v>#VALUE!</v>
      </c>
      <c r="R843" s="3">
        <f t="shared" si="122"/>
        <v>0.57735026918962573</v>
      </c>
      <c r="S843" s="3">
        <f t="shared" si="123"/>
        <v>0</v>
      </c>
      <c r="T843" s="4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</row>
    <row r="844" spans="1:59" s="35" customForma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4"/>
      <c r="N844" s="3">
        <v>839</v>
      </c>
      <c r="O844" s="3" t="str">
        <f t="shared" si="124"/>
        <v>NA</v>
      </c>
      <c r="P844" s="3" t="e">
        <f t="shared" si="120"/>
        <v>#VALUE!</v>
      </c>
      <c r="Q844" s="3" t="e">
        <f t="shared" si="121"/>
        <v>#VALUE!</v>
      </c>
      <c r="R844" s="3">
        <f t="shared" si="122"/>
        <v>0.28867513459481303</v>
      </c>
      <c r="S844" s="3">
        <f t="shared" si="123"/>
        <v>-0.5</v>
      </c>
      <c r="T844" s="4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</row>
    <row r="845" spans="1:59" s="35" customForma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4"/>
      <c r="N845" s="3">
        <v>840</v>
      </c>
      <c r="O845" s="3" t="str">
        <f t="shared" si="124"/>
        <v>NA</v>
      </c>
      <c r="P845" s="3" t="e">
        <f t="shared" si="120"/>
        <v>#VALUE!</v>
      </c>
      <c r="Q845" s="3" t="e">
        <f t="shared" si="121"/>
        <v>#VALUE!</v>
      </c>
      <c r="R845" s="3">
        <f t="shared" si="122"/>
        <v>-0.86602540378443849</v>
      </c>
      <c r="S845" s="3">
        <f t="shared" si="123"/>
        <v>-0.50000000000000033</v>
      </c>
      <c r="T845" s="4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</row>
    <row r="846" spans="1:59" s="35" customForma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4"/>
      <c r="N846" s="3">
        <v>841</v>
      </c>
      <c r="O846" s="3" t="str">
        <f t="shared" si="124"/>
        <v>NA</v>
      </c>
      <c r="P846" s="3" t="e">
        <f t="shared" si="120"/>
        <v>#VALUE!</v>
      </c>
      <c r="Q846" s="3" t="e">
        <f t="shared" si="121"/>
        <v>#VALUE!</v>
      </c>
      <c r="R846" s="3">
        <f t="shared" si="122"/>
        <v>-0.28867513459481281</v>
      </c>
      <c r="S846" s="3">
        <f t="shared" si="123"/>
        <v>0.49999999999999983</v>
      </c>
      <c r="T846" s="4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</row>
    <row r="847" spans="1:59" s="35" customForma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4"/>
      <c r="N847" s="3">
        <v>842</v>
      </c>
      <c r="O847" s="3" t="str">
        <f t="shared" si="124"/>
        <v>NA</v>
      </c>
      <c r="P847" s="3" t="e">
        <f t="shared" si="120"/>
        <v>#VALUE!</v>
      </c>
      <c r="Q847" s="3" t="e">
        <f t="shared" si="121"/>
        <v>#VALUE!</v>
      </c>
      <c r="R847" s="3">
        <f t="shared" si="122"/>
        <v>0.28867513459481292</v>
      </c>
      <c r="S847" s="3">
        <f t="shared" si="123"/>
        <v>0.50000000000000011</v>
      </c>
      <c r="T847" s="4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</row>
    <row r="848" spans="1:59" s="35" customForma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4"/>
      <c r="N848" s="3">
        <v>843</v>
      </c>
      <c r="O848" s="3" t="str">
        <f t="shared" si="124"/>
        <v>NA</v>
      </c>
      <c r="P848" s="3" t="e">
        <f t="shared" si="120"/>
        <v>#VALUE!</v>
      </c>
      <c r="Q848" s="3" t="e">
        <f t="shared" si="121"/>
        <v>#VALUE!</v>
      </c>
      <c r="R848" s="3">
        <f t="shared" si="122"/>
        <v>0.86602540378443871</v>
      </c>
      <c r="S848" s="3">
        <f t="shared" si="123"/>
        <v>-0.49999999999999983</v>
      </c>
      <c r="T848" s="4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</row>
    <row r="849" spans="1:59" s="35" customForma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4"/>
      <c r="N849" s="3">
        <v>844</v>
      </c>
      <c r="O849" s="3" t="str">
        <f t="shared" si="124"/>
        <v>NA</v>
      </c>
      <c r="P849" s="3" t="e">
        <f t="shared" si="120"/>
        <v>#VALUE!</v>
      </c>
      <c r="Q849" s="3" t="e">
        <f t="shared" si="121"/>
        <v>#VALUE!</v>
      </c>
      <c r="R849" s="3">
        <f t="shared" si="122"/>
        <v>-0.2886751345948127</v>
      </c>
      <c r="S849" s="3">
        <f t="shared" si="123"/>
        <v>-0.50000000000000022</v>
      </c>
      <c r="T849" s="4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</row>
    <row r="850" spans="1:59" s="35" customForma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4"/>
      <c r="N850" s="3">
        <v>845</v>
      </c>
      <c r="O850" s="3" t="str">
        <f t="shared" si="124"/>
        <v>NA</v>
      </c>
      <c r="P850" s="3" t="e">
        <f t="shared" si="120"/>
        <v>#VALUE!</v>
      </c>
      <c r="Q850" s="3" t="e">
        <f t="shared" si="121"/>
        <v>#VALUE!</v>
      </c>
      <c r="R850" s="3">
        <f t="shared" si="122"/>
        <v>-0.57735026918962573</v>
      </c>
      <c r="S850" s="3">
        <f t="shared" si="123"/>
        <v>0</v>
      </c>
      <c r="T850" s="4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</row>
    <row r="851" spans="1:59" s="35" customForma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4"/>
      <c r="N851" s="3">
        <v>846</v>
      </c>
      <c r="O851" s="3" t="str">
        <f t="shared" si="124"/>
        <v>NA</v>
      </c>
      <c r="P851" s="3" t="e">
        <f t="shared" si="120"/>
        <v>#VALUE!</v>
      </c>
      <c r="Q851" s="3" t="e">
        <f t="shared" si="121"/>
        <v>#VALUE!</v>
      </c>
      <c r="R851" s="3">
        <f t="shared" si="122"/>
        <v>6.1257422745431001E-17</v>
      </c>
      <c r="S851" s="3">
        <f t="shared" si="123"/>
        <v>1</v>
      </c>
      <c r="T851" s="4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</row>
    <row r="852" spans="1:59" s="35" customForma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4"/>
      <c r="N852" s="3">
        <v>847</v>
      </c>
      <c r="O852" s="3" t="str">
        <f t="shared" si="124"/>
        <v>NA</v>
      </c>
      <c r="P852" s="3" t="e">
        <f t="shared" si="120"/>
        <v>#VALUE!</v>
      </c>
      <c r="Q852" s="3" t="e">
        <f t="shared" si="121"/>
        <v>#VALUE!</v>
      </c>
      <c r="R852" s="3">
        <f t="shared" si="122"/>
        <v>0.57735026918962573</v>
      </c>
      <c r="S852" s="3">
        <f t="shared" si="123"/>
        <v>0</v>
      </c>
      <c r="T852" s="4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</row>
    <row r="853" spans="1:59" s="35" customForma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4"/>
      <c r="N853" s="3">
        <v>848</v>
      </c>
      <c r="O853" s="3" t="str">
        <f t="shared" si="124"/>
        <v>NA</v>
      </c>
      <c r="P853" s="3" t="e">
        <f t="shared" si="120"/>
        <v>#VALUE!</v>
      </c>
      <c r="Q853" s="3" t="e">
        <f t="shared" si="121"/>
        <v>#VALUE!</v>
      </c>
      <c r="R853" s="3">
        <f t="shared" si="122"/>
        <v>0.28867513459481303</v>
      </c>
      <c r="S853" s="3">
        <f t="shared" si="123"/>
        <v>-0.5</v>
      </c>
      <c r="T853" s="4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</row>
    <row r="854" spans="1:59" s="35" customForma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4"/>
      <c r="N854" s="3">
        <v>849</v>
      </c>
      <c r="O854" s="3" t="str">
        <f t="shared" si="124"/>
        <v>NA</v>
      </c>
      <c r="P854" s="3" t="e">
        <f t="shared" si="120"/>
        <v>#VALUE!</v>
      </c>
      <c r="Q854" s="3" t="e">
        <f t="shared" si="121"/>
        <v>#VALUE!</v>
      </c>
      <c r="R854" s="3">
        <f t="shared" si="122"/>
        <v>-0.86602540378443849</v>
      </c>
      <c r="S854" s="3">
        <f t="shared" si="123"/>
        <v>-0.50000000000000033</v>
      </c>
      <c r="T854" s="4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</row>
    <row r="855" spans="1:59" s="35" customForma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4"/>
      <c r="N855" s="3">
        <v>850</v>
      </c>
      <c r="O855" s="3" t="str">
        <f t="shared" si="124"/>
        <v>NA</v>
      </c>
      <c r="P855" s="3" t="e">
        <f t="shared" si="120"/>
        <v>#VALUE!</v>
      </c>
      <c r="Q855" s="3" t="e">
        <f t="shared" si="121"/>
        <v>#VALUE!</v>
      </c>
      <c r="R855" s="3">
        <f t="shared" si="122"/>
        <v>-0.28867513459481281</v>
      </c>
      <c r="S855" s="3">
        <f t="shared" si="123"/>
        <v>0.49999999999999983</v>
      </c>
      <c r="T855" s="4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</row>
    <row r="856" spans="1:59" s="35" customForma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4"/>
      <c r="N856" s="3">
        <v>851</v>
      </c>
      <c r="O856" s="3" t="str">
        <f t="shared" si="124"/>
        <v>NA</v>
      </c>
      <c r="P856" s="3" t="e">
        <f t="shared" si="120"/>
        <v>#VALUE!</v>
      </c>
      <c r="Q856" s="3" t="e">
        <f t="shared" si="121"/>
        <v>#VALUE!</v>
      </c>
      <c r="R856" s="3">
        <f t="shared" si="122"/>
        <v>0.28867513459481292</v>
      </c>
      <c r="S856" s="3">
        <f t="shared" si="123"/>
        <v>0.50000000000000011</v>
      </c>
      <c r="T856" s="4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</row>
    <row r="857" spans="1:59" s="35" customForma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4"/>
      <c r="N857" s="3">
        <v>852</v>
      </c>
      <c r="O857" s="3" t="str">
        <f t="shared" si="124"/>
        <v>NA</v>
      </c>
      <c r="P857" s="3" t="e">
        <f t="shared" si="120"/>
        <v>#VALUE!</v>
      </c>
      <c r="Q857" s="3" t="e">
        <f t="shared" si="121"/>
        <v>#VALUE!</v>
      </c>
      <c r="R857" s="3">
        <f t="shared" si="122"/>
        <v>0.86602540378443871</v>
      </c>
      <c r="S857" s="3">
        <f t="shared" si="123"/>
        <v>-0.49999999999999983</v>
      </c>
      <c r="T857" s="4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</row>
    <row r="858" spans="1:59" s="35" customForma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4"/>
      <c r="N858" s="3">
        <v>853</v>
      </c>
      <c r="O858" s="3" t="str">
        <f t="shared" si="124"/>
        <v>NA</v>
      </c>
      <c r="P858" s="3" t="e">
        <f t="shared" si="120"/>
        <v>#VALUE!</v>
      </c>
      <c r="Q858" s="3" t="e">
        <f t="shared" si="121"/>
        <v>#VALUE!</v>
      </c>
      <c r="R858" s="3">
        <f t="shared" si="122"/>
        <v>-0.2886751345948127</v>
      </c>
      <c r="S858" s="3">
        <f t="shared" si="123"/>
        <v>-0.50000000000000022</v>
      </c>
      <c r="T858" s="4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</row>
    <row r="859" spans="1:59" s="35" customForma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4"/>
      <c r="N859" s="3">
        <v>854</v>
      </c>
      <c r="O859" s="3" t="str">
        <f t="shared" si="124"/>
        <v>NA</v>
      </c>
      <c r="P859" s="3" t="e">
        <f t="shared" si="120"/>
        <v>#VALUE!</v>
      </c>
      <c r="Q859" s="3" t="e">
        <f t="shared" si="121"/>
        <v>#VALUE!</v>
      </c>
      <c r="R859" s="3">
        <f t="shared" si="122"/>
        <v>-0.57735026918962573</v>
      </c>
      <c r="S859" s="3">
        <f t="shared" si="123"/>
        <v>0</v>
      </c>
      <c r="T859" s="4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</row>
    <row r="860" spans="1:59" s="35" customForma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4"/>
      <c r="N860" s="3">
        <v>855</v>
      </c>
      <c r="O860" s="3" t="str">
        <f t="shared" si="124"/>
        <v>NA</v>
      </c>
      <c r="P860" s="3" t="e">
        <f t="shared" si="120"/>
        <v>#VALUE!</v>
      </c>
      <c r="Q860" s="3" t="e">
        <f t="shared" si="121"/>
        <v>#VALUE!</v>
      </c>
      <c r="R860" s="3">
        <f t="shared" si="122"/>
        <v>6.1257422745431001E-17</v>
      </c>
      <c r="S860" s="3">
        <f t="shared" si="123"/>
        <v>1</v>
      </c>
      <c r="T860" s="4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</row>
    <row r="861" spans="1:59" s="35" customForma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4"/>
      <c r="N861" s="3">
        <v>856</v>
      </c>
      <c r="O861" s="3" t="str">
        <f t="shared" si="124"/>
        <v>NA</v>
      </c>
      <c r="P861" s="3" t="e">
        <f t="shared" si="120"/>
        <v>#VALUE!</v>
      </c>
      <c r="Q861" s="3" t="e">
        <f t="shared" si="121"/>
        <v>#VALUE!</v>
      </c>
      <c r="R861" s="3">
        <f t="shared" si="122"/>
        <v>0.57735026918962573</v>
      </c>
      <c r="S861" s="3">
        <f t="shared" si="123"/>
        <v>0</v>
      </c>
      <c r="T861" s="4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</row>
    <row r="862" spans="1:59" s="35" customForma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4"/>
      <c r="N862" s="3">
        <v>857</v>
      </c>
      <c r="O862" s="3" t="str">
        <f t="shared" si="124"/>
        <v>NA</v>
      </c>
      <c r="P862" s="3" t="e">
        <f t="shared" si="120"/>
        <v>#VALUE!</v>
      </c>
      <c r="Q862" s="3" t="e">
        <f t="shared" si="121"/>
        <v>#VALUE!</v>
      </c>
      <c r="R862" s="3">
        <f t="shared" si="122"/>
        <v>0.28867513459481303</v>
      </c>
      <c r="S862" s="3">
        <f t="shared" si="123"/>
        <v>-0.5</v>
      </c>
      <c r="T862" s="4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</row>
    <row r="863" spans="1:59" s="35" customForma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4"/>
      <c r="N863" s="3">
        <v>858</v>
      </c>
      <c r="O863" s="3" t="str">
        <f t="shared" si="124"/>
        <v>NA</v>
      </c>
      <c r="P863" s="3" t="e">
        <f t="shared" si="120"/>
        <v>#VALUE!</v>
      </c>
      <c r="Q863" s="3" t="e">
        <f t="shared" si="121"/>
        <v>#VALUE!</v>
      </c>
      <c r="R863" s="3">
        <f t="shared" si="122"/>
        <v>-0.86602540378443849</v>
      </c>
      <c r="S863" s="3">
        <f t="shared" si="123"/>
        <v>-0.50000000000000033</v>
      </c>
      <c r="T863" s="4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</row>
    <row r="864" spans="1:59" s="35" customForma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4"/>
      <c r="N864" s="3">
        <v>859</v>
      </c>
      <c r="O864" s="3" t="str">
        <f t="shared" si="124"/>
        <v>NA</v>
      </c>
      <c r="P864" s="3" t="e">
        <f t="shared" si="120"/>
        <v>#VALUE!</v>
      </c>
      <c r="Q864" s="3" t="e">
        <f t="shared" si="121"/>
        <v>#VALUE!</v>
      </c>
      <c r="R864" s="3">
        <f t="shared" si="122"/>
        <v>-0.28867513459481281</v>
      </c>
      <c r="S864" s="3">
        <f t="shared" si="123"/>
        <v>0.49999999999999983</v>
      </c>
      <c r="T864" s="4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</row>
    <row r="865" spans="1:59" s="35" customForma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4"/>
      <c r="N865" s="3">
        <v>860</v>
      </c>
      <c r="O865" s="3" t="str">
        <f t="shared" si="124"/>
        <v>NA</v>
      </c>
      <c r="P865" s="3" t="e">
        <f t="shared" si="120"/>
        <v>#VALUE!</v>
      </c>
      <c r="Q865" s="3" t="e">
        <f t="shared" si="121"/>
        <v>#VALUE!</v>
      </c>
      <c r="R865" s="3">
        <f t="shared" si="122"/>
        <v>0.28867513459481292</v>
      </c>
      <c r="S865" s="3">
        <f t="shared" si="123"/>
        <v>0.50000000000000011</v>
      </c>
      <c r="T865" s="4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</row>
    <row r="866" spans="1:59" s="35" customForma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4"/>
      <c r="N866" s="3">
        <v>861</v>
      </c>
      <c r="O866" s="3" t="str">
        <f t="shared" si="124"/>
        <v>NA</v>
      </c>
      <c r="P866" s="3" t="e">
        <f t="shared" si="120"/>
        <v>#VALUE!</v>
      </c>
      <c r="Q866" s="3" t="e">
        <f t="shared" si="121"/>
        <v>#VALUE!</v>
      </c>
      <c r="R866" s="3">
        <f t="shared" si="122"/>
        <v>0.86602540378443871</v>
      </c>
      <c r="S866" s="3">
        <f t="shared" si="123"/>
        <v>-0.49999999999999983</v>
      </c>
      <c r="T866" s="4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</row>
    <row r="867" spans="1:59" s="35" customForma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4"/>
      <c r="N867" s="3">
        <v>862</v>
      </c>
      <c r="O867" s="3" t="str">
        <f t="shared" si="124"/>
        <v>NA</v>
      </c>
      <c r="P867" s="3" t="e">
        <f t="shared" si="120"/>
        <v>#VALUE!</v>
      </c>
      <c r="Q867" s="3" t="e">
        <f t="shared" si="121"/>
        <v>#VALUE!</v>
      </c>
      <c r="R867" s="3">
        <f t="shared" si="122"/>
        <v>-0.2886751345948127</v>
      </c>
      <c r="S867" s="3">
        <f t="shared" si="123"/>
        <v>-0.50000000000000022</v>
      </c>
      <c r="T867" s="4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</row>
    <row r="868" spans="1:59" s="35" customForma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4"/>
      <c r="N868" s="3">
        <v>863</v>
      </c>
      <c r="O868" s="3" t="str">
        <f t="shared" si="124"/>
        <v>NA</v>
      </c>
      <c r="P868" s="3" t="e">
        <f t="shared" si="120"/>
        <v>#VALUE!</v>
      </c>
      <c r="Q868" s="3" t="e">
        <f t="shared" si="121"/>
        <v>#VALUE!</v>
      </c>
      <c r="R868" s="3">
        <f t="shared" si="122"/>
        <v>-0.57735026918962573</v>
      </c>
      <c r="S868" s="3">
        <f t="shared" si="123"/>
        <v>0</v>
      </c>
      <c r="T868" s="4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</row>
    <row r="869" spans="1:59" s="35" customForma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4"/>
      <c r="N869" s="3">
        <v>864</v>
      </c>
      <c r="O869" s="3" t="str">
        <f t="shared" si="124"/>
        <v>NA</v>
      </c>
      <c r="P869" s="3" t="e">
        <f t="shared" si="120"/>
        <v>#VALUE!</v>
      </c>
      <c r="Q869" s="3" t="e">
        <f t="shared" si="121"/>
        <v>#VALUE!</v>
      </c>
      <c r="R869" s="3">
        <f t="shared" si="122"/>
        <v>6.1257422745431001E-17</v>
      </c>
      <c r="S869" s="3">
        <f t="shared" si="123"/>
        <v>1</v>
      </c>
      <c r="T869" s="4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</row>
    <row r="870" spans="1:59" s="35" customForma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4"/>
      <c r="N870" s="3">
        <v>865</v>
      </c>
      <c r="O870" s="3" t="str">
        <f t="shared" si="124"/>
        <v>NA</v>
      </c>
      <c r="P870" s="3" t="e">
        <f t="shared" si="120"/>
        <v>#VALUE!</v>
      </c>
      <c r="Q870" s="3" t="e">
        <f t="shared" si="121"/>
        <v>#VALUE!</v>
      </c>
      <c r="R870" s="3">
        <f t="shared" si="122"/>
        <v>0.57735026918962573</v>
      </c>
      <c r="S870" s="3">
        <f t="shared" si="123"/>
        <v>0</v>
      </c>
      <c r="T870" s="4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</row>
    <row r="871" spans="1:59" s="35" customForma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4"/>
      <c r="N871" s="3">
        <v>866</v>
      </c>
      <c r="O871" s="3" t="str">
        <f t="shared" si="124"/>
        <v>NA</v>
      </c>
      <c r="P871" s="3" t="e">
        <f t="shared" si="120"/>
        <v>#VALUE!</v>
      </c>
      <c r="Q871" s="3" t="e">
        <f t="shared" si="121"/>
        <v>#VALUE!</v>
      </c>
      <c r="R871" s="3">
        <f t="shared" si="122"/>
        <v>0.28867513459481303</v>
      </c>
      <c r="S871" s="3">
        <f t="shared" si="123"/>
        <v>-0.5</v>
      </c>
      <c r="T871" s="4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</row>
    <row r="872" spans="1:59" s="35" customForma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4"/>
      <c r="N872" s="3">
        <v>867</v>
      </c>
      <c r="O872" s="3" t="str">
        <f t="shared" si="124"/>
        <v>NA</v>
      </c>
      <c r="P872" s="3" t="e">
        <f t="shared" si="120"/>
        <v>#VALUE!</v>
      </c>
      <c r="Q872" s="3" t="e">
        <f t="shared" si="121"/>
        <v>#VALUE!</v>
      </c>
      <c r="R872" s="3">
        <f t="shared" si="122"/>
        <v>-0.86602540378443849</v>
      </c>
      <c r="S872" s="3">
        <f t="shared" si="123"/>
        <v>-0.50000000000000033</v>
      </c>
      <c r="T872" s="4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</row>
    <row r="873" spans="1:59" s="35" customForma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4"/>
      <c r="N873" s="3">
        <v>868</v>
      </c>
      <c r="O873" s="3" t="str">
        <f t="shared" si="124"/>
        <v>NA</v>
      </c>
      <c r="P873" s="3" t="e">
        <f t="shared" si="120"/>
        <v>#VALUE!</v>
      </c>
      <c r="Q873" s="3" t="e">
        <f t="shared" si="121"/>
        <v>#VALUE!</v>
      </c>
      <c r="R873" s="3">
        <f t="shared" si="122"/>
        <v>-0.28867513459481281</v>
      </c>
      <c r="S873" s="3">
        <f t="shared" si="123"/>
        <v>0.49999999999999983</v>
      </c>
      <c r="T873" s="4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</row>
    <row r="874" spans="1:59" s="35" customForma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4"/>
      <c r="N874" s="3">
        <v>869</v>
      </c>
      <c r="O874" s="3" t="str">
        <f t="shared" si="124"/>
        <v>NA</v>
      </c>
      <c r="P874" s="3" t="e">
        <f t="shared" si="120"/>
        <v>#VALUE!</v>
      </c>
      <c r="Q874" s="3" t="e">
        <f t="shared" si="121"/>
        <v>#VALUE!</v>
      </c>
      <c r="R874" s="3">
        <f t="shared" si="122"/>
        <v>0.28867513459481292</v>
      </c>
      <c r="S874" s="3">
        <f t="shared" si="123"/>
        <v>0.50000000000000011</v>
      </c>
      <c r="T874" s="4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</row>
    <row r="875" spans="1:59" s="35" customForma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4"/>
      <c r="N875" s="3">
        <v>870</v>
      </c>
      <c r="O875" s="3" t="str">
        <f t="shared" si="124"/>
        <v>NA</v>
      </c>
      <c r="P875" s="3" t="e">
        <f t="shared" si="120"/>
        <v>#VALUE!</v>
      </c>
      <c r="Q875" s="3" t="e">
        <f t="shared" si="121"/>
        <v>#VALUE!</v>
      </c>
      <c r="R875" s="3">
        <f t="shared" si="122"/>
        <v>0.86602540378443871</v>
      </c>
      <c r="S875" s="3">
        <f t="shared" si="123"/>
        <v>-0.49999999999999983</v>
      </c>
      <c r="T875" s="4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</row>
    <row r="876" spans="1:59" s="35" customForma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4"/>
      <c r="N876" s="3">
        <v>871</v>
      </c>
      <c r="O876" s="3" t="str">
        <f t="shared" si="124"/>
        <v>NA</v>
      </c>
      <c r="P876" s="3" t="e">
        <f t="shared" si="120"/>
        <v>#VALUE!</v>
      </c>
      <c r="Q876" s="3" t="e">
        <f t="shared" si="121"/>
        <v>#VALUE!</v>
      </c>
      <c r="R876" s="3">
        <f t="shared" si="122"/>
        <v>-0.2886751345948127</v>
      </c>
      <c r="S876" s="3">
        <f t="shared" si="123"/>
        <v>-0.50000000000000022</v>
      </c>
      <c r="T876" s="4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</row>
    <row r="877" spans="1:59" s="35" customForma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4"/>
      <c r="N877" s="3">
        <v>872</v>
      </c>
      <c r="O877" s="3" t="str">
        <f t="shared" si="124"/>
        <v>NA</v>
      </c>
      <c r="P877" s="3" t="e">
        <f t="shared" si="120"/>
        <v>#VALUE!</v>
      </c>
      <c r="Q877" s="3" t="e">
        <f t="shared" si="121"/>
        <v>#VALUE!</v>
      </c>
      <c r="R877" s="3">
        <f t="shared" si="122"/>
        <v>-0.57735026918962573</v>
      </c>
      <c r="S877" s="3">
        <f t="shared" si="123"/>
        <v>0</v>
      </c>
      <c r="T877" s="4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</row>
    <row r="878" spans="1:59" s="35" customForma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4"/>
      <c r="N878" s="3">
        <v>873</v>
      </c>
      <c r="O878" s="3" t="str">
        <f t="shared" si="124"/>
        <v>NA</v>
      </c>
      <c r="P878" s="3" t="e">
        <f t="shared" si="120"/>
        <v>#VALUE!</v>
      </c>
      <c r="Q878" s="3" t="e">
        <f t="shared" si="121"/>
        <v>#VALUE!</v>
      </c>
      <c r="R878" s="3">
        <f t="shared" si="122"/>
        <v>6.1257422745431001E-17</v>
      </c>
      <c r="S878" s="3">
        <f t="shared" si="123"/>
        <v>1</v>
      </c>
      <c r="T878" s="4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</row>
    <row r="879" spans="1:59" s="35" customForma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4"/>
      <c r="N879" s="3">
        <v>874</v>
      </c>
      <c r="O879" s="3" t="str">
        <f t="shared" si="124"/>
        <v>NA</v>
      </c>
      <c r="P879" s="3" t="e">
        <f t="shared" si="120"/>
        <v>#VALUE!</v>
      </c>
      <c r="Q879" s="3" t="e">
        <f t="shared" si="121"/>
        <v>#VALUE!</v>
      </c>
      <c r="R879" s="3">
        <f t="shared" si="122"/>
        <v>0.57735026918962573</v>
      </c>
      <c r="S879" s="3">
        <f t="shared" si="123"/>
        <v>0</v>
      </c>
      <c r="T879" s="4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</row>
    <row r="880" spans="1:59" s="35" customForma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4"/>
      <c r="N880" s="3">
        <v>875</v>
      </c>
      <c r="O880" s="3" t="str">
        <f t="shared" si="124"/>
        <v>NA</v>
      </c>
      <c r="P880" s="3" t="e">
        <f t="shared" si="120"/>
        <v>#VALUE!</v>
      </c>
      <c r="Q880" s="3" t="e">
        <f t="shared" si="121"/>
        <v>#VALUE!</v>
      </c>
      <c r="R880" s="3">
        <f t="shared" si="122"/>
        <v>0.28867513459481303</v>
      </c>
      <c r="S880" s="3">
        <f t="shared" si="123"/>
        <v>-0.5</v>
      </c>
      <c r="T880" s="4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</row>
    <row r="881" spans="1:59" s="35" customForma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4"/>
      <c r="N881" s="3">
        <v>876</v>
      </c>
      <c r="O881" s="3" t="str">
        <f t="shared" si="124"/>
        <v>NA</v>
      </c>
      <c r="P881" s="3" t="e">
        <f t="shared" si="120"/>
        <v>#VALUE!</v>
      </c>
      <c r="Q881" s="3" t="e">
        <f t="shared" si="121"/>
        <v>#VALUE!</v>
      </c>
      <c r="R881" s="3">
        <f t="shared" si="122"/>
        <v>-0.86602540378443849</v>
      </c>
      <c r="S881" s="3">
        <f t="shared" si="123"/>
        <v>-0.50000000000000033</v>
      </c>
      <c r="T881" s="4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</row>
    <row r="882" spans="1:59" s="35" customForma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4"/>
      <c r="N882" s="3">
        <v>877</v>
      </c>
      <c r="O882" s="3" t="str">
        <f t="shared" si="124"/>
        <v>NA</v>
      </c>
      <c r="P882" s="3" t="e">
        <f t="shared" si="120"/>
        <v>#VALUE!</v>
      </c>
      <c r="Q882" s="3" t="e">
        <f t="shared" si="121"/>
        <v>#VALUE!</v>
      </c>
      <c r="R882" s="3">
        <f t="shared" si="122"/>
        <v>-0.28867513459481281</v>
      </c>
      <c r="S882" s="3">
        <f t="shared" si="123"/>
        <v>0.49999999999999983</v>
      </c>
      <c r="T882" s="4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</row>
    <row r="883" spans="1:59" s="35" customForma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4"/>
      <c r="N883" s="3">
        <v>878</v>
      </c>
      <c r="O883" s="3" t="str">
        <f t="shared" si="124"/>
        <v>NA</v>
      </c>
      <c r="P883" s="3" t="e">
        <f t="shared" si="120"/>
        <v>#VALUE!</v>
      </c>
      <c r="Q883" s="3" t="e">
        <f t="shared" si="121"/>
        <v>#VALUE!</v>
      </c>
      <c r="R883" s="3">
        <f t="shared" si="122"/>
        <v>0.28867513459481292</v>
      </c>
      <c r="S883" s="3">
        <f t="shared" si="123"/>
        <v>0.50000000000000011</v>
      </c>
      <c r="T883" s="4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</row>
    <row r="884" spans="1:59" s="35" customForma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4"/>
      <c r="N884" s="3">
        <v>879</v>
      </c>
      <c r="O884" s="3" t="str">
        <f t="shared" si="124"/>
        <v>NA</v>
      </c>
      <c r="P884" s="3" t="e">
        <f t="shared" si="120"/>
        <v>#VALUE!</v>
      </c>
      <c r="Q884" s="3" t="e">
        <f t="shared" si="121"/>
        <v>#VALUE!</v>
      </c>
      <c r="R884" s="3">
        <f t="shared" si="122"/>
        <v>0.86602540378443871</v>
      </c>
      <c r="S884" s="3">
        <f t="shared" si="123"/>
        <v>-0.49999999999999983</v>
      </c>
      <c r="T884" s="4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</row>
    <row r="885" spans="1:59" s="35" customForma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4"/>
      <c r="N885" s="3">
        <v>880</v>
      </c>
      <c r="O885" s="3" t="str">
        <f t="shared" si="124"/>
        <v>NA</v>
      </c>
      <c r="P885" s="3" t="e">
        <f t="shared" si="120"/>
        <v>#VALUE!</v>
      </c>
      <c r="Q885" s="3" t="e">
        <f t="shared" si="121"/>
        <v>#VALUE!</v>
      </c>
      <c r="R885" s="3">
        <f t="shared" si="122"/>
        <v>-0.2886751345948127</v>
      </c>
      <c r="S885" s="3">
        <f t="shared" si="123"/>
        <v>-0.50000000000000022</v>
      </c>
      <c r="T885" s="4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</row>
    <row r="886" spans="1:59" s="35" customForma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4"/>
      <c r="N886" s="3">
        <v>881</v>
      </c>
      <c r="O886" s="3" t="str">
        <f t="shared" si="124"/>
        <v>NA</v>
      </c>
      <c r="P886" s="3" t="e">
        <f t="shared" si="120"/>
        <v>#VALUE!</v>
      </c>
      <c r="Q886" s="3" t="e">
        <f t="shared" si="121"/>
        <v>#VALUE!</v>
      </c>
      <c r="R886" s="3">
        <f t="shared" si="122"/>
        <v>-0.57735026918962573</v>
      </c>
      <c r="S886" s="3">
        <f t="shared" si="123"/>
        <v>0</v>
      </c>
      <c r="T886" s="4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</row>
    <row r="887" spans="1:59" s="35" customForma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4"/>
      <c r="N887" s="3">
        <v>882</v>
      </c>
      <c r="O887" s="3" t="str">
        <f t="shared" si="124"/>
        <v>NA</v>
      </c>
      <c r="P887" s="3" t="e">
        <f t="shared" si="120"/>
        <v>#VALUE!</v>
      </c>
      <c r="Q887" s="3" t="e">
        <f t="shared" si="121"/>
        <v>#VALUE!</v>
      </c>
      <c r="R887" s="3">
        <f t="shared" si="122"/>
        <v>6.1257422745431001E-17</v>
      </c>
      <c r="S887" s="3">
        <f t="shared" si="123"/>
        <v>1</v>
      </c>
      <c r="T887" s="4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</row>
    <row r="888" spans="1:59" s="35" customForma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4"/>
      <c r="N888" s="3">
        <v>883</v>
      </c>
      <c r="O888" s="3" t="str">
        <f t="shared" si="124"/>
        <v>NA</v>
      </c>
      <c r="P888" s="3" t="e">
        <f t="shared" si="120"/>
        <v>#VALUE!</v>
      </c>
      <c r="Q888" s="3" t="e">
        <f t="shared" si="121"/>
        <v>#VALUE!</v>
      </c>
      <c r="R888" s="3">
        <f t="shared" si="122"/>
        <v>0.57735026918962573</v>
      </c>
      <c r="S888" s="3">
        <f t="shared" si="123"/>
        <v>0</v>
      </c>
      <c r="T888" s="4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</row>
    <row r="889" spans="1:59" s="35" customForma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4"/>
      <c r="N889" s="3">
        <v>884</v>
      </c>
      <c r="O889" s="3" t="str">
        <f t="shared" si="124"/>
        <v>NA</v>
      </c>
      <c r="P889" s="3" t="e">
        <f t="shared" si="120"/>
        <v>#VALUE!</v>
      </c>
      <c r="Q889" s="3" t="e">
        <f t="shared" si="121"/>
        <v>#VALUE!</v>
      </c>
      <c r="R889" s="3">
        <f t="shared" si="122"/>
        <v>0.28867513459481303</v>
      </c>
      <c r="S889" s="3">
        <f t="shared" si="123"/>
        <v>-0.5</v>
      </c>
      <c r="T889" s="4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</row>
    <row r="890" spans="1:59" s="35" customForma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4"/>
      <c r="N890" s="3">
        <v>885</v>
      </c>
      <c r="O890" s="3" t="str">
        <f t="shared" si="124"/>
        <v>NA</v>
      </c>
      <c r="P890" s="3" t="e">
        <f t="shared" si="120"/>
        <v>#VALUE!</v>
      </c>
      <c r="Q890" s="3" t="e">
        <f t="shared" si="121"/>
        <v>#VALUE!</v>
      </c>
      <c r="R890" s="3">
        <f t="shared" si="122"/>
        <v>-0.86602540378443849</v>
      </c>
      <c r="S890" s="3">
        <f t="shared" si="123"/>
        <v>-0.50000000000000033</v>
      </c>
      <c r="T890" s="4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</row>
    <row r="891" spans="1:59" s="35" customForma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4"/>
      <c r="N891" s="3">
        <v>886</v>
      </c>
      <c r="O891" s="3" t="str">
        <f t="shared" si="124"/>
        <v>NA</v>
      </c>
      <c r="P891" s="3" t="e">
        <f t="shared" si="120"/>
        <v>#VALUE!</v>
      </c>
      <c r="Q891" s="3" t="e">
        <f t="shared" si="121"/>
        <v>#VALUE!</v>
      </c>
      <c r="R891" s="3">
        <f t="shared" si="122"/>
        <v>-0.28867513459481281</v>
      </c>
      <c r="S891" s="3">
        <f t="shared" si="123"/>
        <v>0.49999999999999983</v>
      </c>
      <c r="T891" s="4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</row>
    <row r="892" spans="1:59" s="35" customForma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4"/>
      <c r="N892" s="3">
        <v>887</v>
      </c>
      <c r="O892" s="3" t="str">
        <f t="shared" si="124"/>
        <v>NA</v>
      </c>
      <c r="P892" s="3" t="e">
        <f t="shared" si="120"/>
        <v>#VALUE!</v>
      </c>
      <c r="Q892" s="3" t="e">
        <f t="shared" si="121"/>
        <v>#VALUE!</v>
      </c>
      <c r="R892" s="3">
        <f t="shared" si="122"/>
        <v>0.28867513459481292</v>
      </c>
      <c r="S892" s="3">
        <f t="shared" si="123"/>
        <v>0.50000000000000011</v>
      </c>
      <c r="T892" s="4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</row>
    <row r="893" spans="1:59" s="35" customForma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4"/>
      <c r="N893" s="3">
        <v>888</v>
      </c>
      <c r="O893" s="3" t="str">
        <f t="shared" si="124"/>
        <v>NA</v>
      </c>
      <c r="P893" s="3" t="e">
        <f t="shared" si="120"/>
        <v>#VALUE!</v>
      </c>
      <c r="Q893" s="3" t="e">
        <f t="shared" si="121"/>
        <v>#VALUE!</v>
      </c>
      <c r="R893" s="3">
        <f t="shared" si="122"/>
        <v>0.86602540378443871</v>
      </c>
      <c r="S893" s="3">
        <f t="shared" si="123"/>
        <v>-0.49999999999999983</v>
      </c>
      <c r="T893" s="4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</row>
    <row r="894" spans="1:59" s="35" customForma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4"/>
      <c r="N894" s="3">
        <v>889</v>
      </c>
      <c r="O894" s="3" t="str">
        <f t="shared" si="124"/>
        <v>NA</v>
      </c>
      <c r="P894" s="3" t="e">
        <f t="shared" si="120"/>
        <v>#VALUE!</v>
      </c>
      <c r="Q894" s="3" t="e">
        <f t="shared" si="121"/>
        <v>#VALUE!</v>
      </c>
      <c r="R894" s="3">
        <f t="shared" si="122"/>
        <v>-0.2886751345948127</v>
      </c>
      <c r="S894" s="3">
        <f t="shared" si="123"/>
        <v>-0.50000000000000022</v>
      </c>
      <c r="T894" s="4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</row>
    <row r="895" spans="1:59" s="35" customForma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4"/>
      <c r="N895" s="3">
        <v>890</v>
      </c>
      <c r="O895" s="3" t="str">
        <f t="shared" si="124"/>
        <v>NA</v>
      </c>
      <c r="P895" s="3" t="e">
        <f t="shared" si="120"/>
        <v>#VALUE!</v>
      </c>
      <c r="Q895" s="3" t="e">
        <f t="shared" si="121"/>
        <v>#VALUE!</v>
      </c>
      <c r="R895" s="3">
        <f t="shared" si="122"/>
        <v>-0.57735026918962573</v>
      </c>
      <c r="S895" s="3">
        <f t="shared" si="123"/>
        <v>0</v>
      </c>
      <c r="T895" s="4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</row>
    <row r="896" spans="1:59" s="35" customForma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4"/>
      <c r="N896" s="3">
        <v>891</v>
      </c>
      <c r="O896" s="3" t="str">
        <f t="shared" si="124"/>
        <v>NA</v>
      </c>
      <c r="P896" s="3" t="e">
        <f t="shared" si="120"/>
        <v>#VALUE!</v>
      </c>
      <c r="Q896" s="3" t="e">
        <f t="shared" si="121"/>
        <v>#VALUE!</v>
      </c>
      <c r="R896" s="3">
        <f t="shared" si="122"/>
        <v>6.1257422745431001E-17</v>
      </c>
      <c r="S896" s="3">
        <f t="shared" si="123"/>
        <v>1</v>
      </c>
      <c r="T896" s="4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</row>
    <row r="897" spans="1:59" s="35" customForma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4"/>
      <c r="N897" s="3">
        <v>892</v>
      </c>
      <c r="O897" s="3" t="str">
        <f t="shared" si="124"/>
        <v>NA</v>
      </c>
      <c r="P897" s="3" t="e">
        <f t="shared" si="120"/>
        <v>#VALUE!</v>
      </c>
      <c r="Q897" s="3" t="e">
        <f t="shared" si="121"/>
        <v>#VALUE!</v>
      </c>
      <c r="R897" s="3">
        <f t="shared" si="122"/>
        <v>0.57735026918962573</v>
      </c>
      <c r="S897" s="3">
        <f t="shared" si="123"/>
        <v>0</v>
      </c>
      <c r="T897" s="4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</row>
    <row r="898" spans="1:59" s="35" customForma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4"/>
      <c r="N898" s="3">
        <v>893</v>
      </c>
      <c r="O898" s="3" t="str">
        <f t="shared" si="124"/>
        <v>NA</v>
      </c>
      <c r="P898" s="3" t="e">
        <f t="shared" si="120"/>
        <v>#VALUE!</v>
      </c>
      <c r="Q898" s="3" t="e">
        <f t="shared" si="121"/>
        <v>#VALUE!</v>
      </c>
      <c r="R898" s="3">
        <f t="shared" si="122"/>
        <v>0.28867513459481303</v>
      </c>
      <c r="S898" s="3">
        <f t="shared" si="123"/>
        <v>-0.5</v>
      </c>
      <c r="T898" s="4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</row>
    <row r="899" spans="1:59" s="35" customForma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4"/>
      <c r="N899" s="3">
        <v>894</v>
      </c>
      <c r="O899" s="3" t="str">
        <f t="shared" si="124"/>
        <v>NA</v>
      </c>
      <c r="P899" s="3" t="e">
        <f t="shared" si="120"/>
        <v>#VALUE!</v>
      </c>
      <c r="Q899" s="3" t="e">
        <f t="shared" si="121"/>
        <v>#VALUE!</v>
      </c>
      <c r="R899" s="3">
        <f t="shared" si="122"/>
        <v>-0.86602540378443849</v>
      </c>
      <c r="S899" s="3">
        <f t="shared" si="123"/>
        <v>-0.50000000000000033</v>
      </c>
      <c r="T899" s="4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</row>
    <row r="900" spans="1:59" s="35" customForma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4"/>
      <c r="N900" s="3">
        <v>895</v>
      </c>
      <c r="O900" s="3" t="str">
        <f t="shared" si="124"/>
        <v>NA</v>
      </c>
      <c r="P900" s="3" t="e">
        <f t="shared" si="120"/>
        <v>#VALUE!</v>
      </c>
      <c r="Q900" s="3" t="e">
        <f t="shared" si="121"/>
        <v>#VALUE!</v>
      </c>
      <c r="R900" s="3">
        <f t="shared" si="122"/>
        <v>-0.28867513459481281</v>
      </c>
      <c r="S900" s="3">
        <f t="shared" si="123"/>
        <v>0.49999999999999983</v>
      </c>
      <c r="T900" s="4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</row>
    <row r="901" spans="1:59" s="35" customForma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4"/>
      <c r="N901" s="3">
        <v>896</v>
      </c>
      <c r="O901" s="3" t="str">
        <f t="shared" si="124"/>
        <v>NA</v>
      </c>
      <c r="P901" s="3" t="e">
        <f t="shared" ref="P901:P964" si="125">(1-MOD(O901-1,$E$1)/$E$1)*VLOOKUP(IF(INT((O901-1)/$E$1)=$A$1,1,INT((O901-1)/$E$1)+1),$A$7:$C$57,2)+MOD(O901-1,$E$1)/$E$1*VLOOKUP(IF(INT((O901-1)/$E$1)+1=$A$1,1,(INT((O901-1)/$E$1)+2)),$A$7:$C$57,2)</f>
        <v>#VALUE!</v>
      </c>
      <c r="Q901" s="3" t="e">
        <f t="shared" ref="Q901:Q964" si="126">(1-MOD(O901-1,$E$1)/$E$1)*VLOOKUP(IF(INT((O901-1)/$E$1)=$A$1,1,INT((O901-1)/$E$1)+1),$A$7:$C$57,3)+MOD(O901-1,$E$1)/$E$1*VLOOKUP(IF(INT((O901-1)/$E$1)+1=$A$1,1,(INT((O901-1)/$E$1)+2)),$A$7:$C$57,3)</f>
        <v>#VALUE!</v>
      </c>
      <c r="R901" s="3">
        <f t="shared" ref="R901:R964" si="127">VLOOKUP(MOD(N901*$C$1,$A$1*$E$1),$N$5:$Q$2019,3)</f>
        <v>0.28867513459481292</v>
      </c>
      <c r="S901" s="3">
        <f t="shared" ref="S901:S964" si="128">VLOOKUP(MOD(N901*$C$1,$A$1*$E$1),$N$5:$Q$2019,4)</f>
        <v>0.50000000000000011</v>
      </c>
      <c r="T901" s="4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</row>
    <row r="902" spans="1:59" s="35" customForma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4"/>
      <c r="N902" s="3">
        <v>897</v>
      </c>
      <c r="O902" s="3" t="str">
        <f t="shared" ref="O902:O965" si="129">IF($N$4&gt;=O901,O901+1,"NA")</f>
        <v>NA</v>
      </c>
      <c r="P902" s="3" t="e">
        <f t="shared" si="125"/>
        <v>#VALUE!</v>
      </c>
      <c r="Q902" s="3" t="e">
        <f t="shared" si="126"/>
        <v>#VALUE!</v>
      </c>
      <c r="R902" s="3">
        <f t="shared" si="127"/>
        <v>0.86602540378443871</v>
      </c>
      <c r="S902" s="3">
        <f t="shared" si="128"/>
        <v>-0.49999999999999983</v>
      </c>
      <c r="T902" s="4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</row>
    <row r="903" spans="1:59" s="35" customForma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4"/>
      <c r="N903" s="3">
        <v>898</v>
      </c>
      <c r="O903" s="3" t="str">
        <f t="shared" si="129"/>
        <v>NA</v>
      </c>
      <c r="P903" s="3" t="e">
        <f t="shared" si="125"/>
        <v>#VALUE!</v>
      </c>
      <c r="Q903" s="3" t="e">
        <f t="shared" si="126"/>
        <v>#VALUE!</v>
      </c>
      <c r="R903" s="3">
        <f t="shared" si="127"/>
        <v>-0.2886751345948127</v>
      </c>
      <c r="S903" s="3">
        <f t="shared" si="128"/>
        <v>-0.50000000000000022</v>
      </c>
      <c r="T903" s="4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</row>
    <row r="904" spans="1:59" s="35" customForma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4"/>
      <c r="N904" s="3">
        <v>899</v>
      </c>
      <c r="O904" s="3" t="str">
        <f t="shared" si="129"/>
        <v>NA</v>
      </c>
      <c r="P904" s="3" t="e">
        <f t="shared" si="125"/>
        <v>#VALUE!</v>
      </c>
      <c r="Q904" s="3" t="e">
        <f t="shared" si="126"/>
        <v>#VALUE!</v>
      </c>
      <c r="R904" s="3">
        <f t="shared" si="127"/>
        <v>-0.57735026918962573</v>
      </c>
      <c r="S904" s="3">
        <f t="shared" si="128"/>
        <v>0</v>
      </c>
      <c r="T904" s="4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</row>
    <row r="905" spans="1:59" s="35" customForma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4"/>
      <c r="N905" s="3">
        <v>900</v>
      </c>
      <c r="O905" s="3" t="str">
        <f t="shared" si="129"/>
        <v>NA</v>
      </c>
      <c r="P905" s="3" t="e">
        <f t="shared" si="125"/>
        <v>#VALUE!</v>
      </c>
      <c r="Q905" s="3" t="e">
        <f t="shared" si="126"/>
        <v>#VALUE!</v>
      </c>
      <c r="R905" s="3">
        <f t="shared" si="127"/>
        <v>6.1257422745431001E-17</v>
      </c>
      <c r="S905" s="3">
        <f t="shared" si="128"/>
        <v>1</v>
      </c>
      <c r="T905" s="4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</row>
    <row r="906" spans="1:59" s="35" customForma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4"/>
      <c r="N906" s="3">
        <v>901</v>
      </c>
      <c r="O906" s="3" t="str">
        <f t="shared" si="129"/>
        <v>NA</v>
      </c>
      <c r="P906" s="3" t="e">
        <f t="shared" si="125"/>
        <v>#VALUE!</v>
      </c>
      <c r="Q906" s="3" t="e">
        <f t="shared" si="126"/>
        <v>#VALUE!</v>
      </c>
      <c r="R906" s="3">
        <f t="shared" si="127"/>
        <v>0.57735026918962573</v>
      </c>
      <c r="S906" s="3">
        <f t="shared" si="128"/>
        <v>0</v>
      </c>
      <c r="T906" s="4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</row>
    <row r="907" spans="1:59" s="35" customForma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4"/>
      <c r="N907" s="3">
        <v>902</v>
      </c>
      <c r="O907" s="3" t="str">
        <f t="shared" si="129"/>
        <v>NA</v>
      </c>
      <c r="P907" s="3" t="e">
        <f t="shared" si="125"/>
        <v>#VALUE!</v>
      </c>
      <c r="Q907" s="3" t="e">
        <f t="shared" si="126"/>
        <v>#VALUE!</v>
      </c>
      <c r="R907" s="3">
        <f t="shared" si="127"/>
        <v>0.28867513459481303</v>
      </c>
      <c r="S907" s="3">
        <f t="shared" si="128"/>
        <v>-0.5</v>
      </c>
      <c r="T907" s="4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</row>
    <row r="908" spans="1:59" s="35" customForma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4"/>
      <c r="N908" s="3">
        <v>903</v>
      </c>
      <c r="O908" s="3" t="str">
        <f t="shared" si="129"/>
        <v>NA</v>
      </c>
      <c r="P908" s="3" t="e">
        <f t="shared" si="125"/>
        <v>#VALUE!</v>
      </c>
      <c r="Q908" s="3" t="e">
        <f t="shared" si="126"/>
        <v>#VALUE!</v>
      </c>
      <c r="R908" s="3">
        <f t="shared" si="127"/>
        <v>-0.86602540378443849</v>
      </c>
      <c r="S908" s="3">
        <f t="shared" si="128"/>
        <v>-0.50000000000000033</v>
      </c>
      <c r="T908" s="4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</row>
    <row r="909" spans="1:59" s="35" customForma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4"/>
      <c r="N909" s="3">
        <v>904</v>
      </c>
      <c r="O909" s="3" t="str">
        <f t="shared" si="129"/>
        <v>NA</v>
      </c>
      <c r="P909" s="3" t="e">
        <f t="shared" si="125"/>
        <v>#VALUE!</v>
      </c>
      <c r="Q909" s="3" t="e">
        <f t="shared" si="126"/>
        <v>#VALUE!</v>
      </c>
      <c r="R909" s="3">
        <f t="shared" si="127"/>
        <v>-0.28867513459481281</v>
      </c>
      <c r="S909" s="3">
        <f t="shared" si="128"/>
        <v>0.49999999999999983</v>
      </c>
      <c r="T909" s="4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</row>
    <row r="910" spans="1:59" s="35" customForma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4"/>
      <c r="N910" s="3">
        <v>905</v>
      </c>
      <c r="O910" s="3" t="str">
        <f t="shared" si="129"/>
        <v>NA</v>
      </c>
      <c r="P910" s="3" t="e">
        <f t="shared" si="125"/>
        <v>#VALUE!</v>
      </c>
      <c r="Q910" s="3" t="e">
        <f t="shared" si="126"/>
        <v>#VALUE!</v>
      </c>
      <c r="R910" s="3">
        <f t="shared" si="127"/>
        <v>0.28867513459481292</v>
      </c>
      <c r="S910" s="3">
        <f t="shared" si="128"/>
        <v>0.50000000000000011</v>
      </c>
      <c r="T910" s="4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</row>
    <row r="911" spans="1:59" s="35" customForma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4"/>
      <c r="N911" s="3">
        <v>906</v>
      </c>
      <c r="O911" s="3" t="str">
        <f t="shared" si="129"/>
        <v>NA</v>
      </c>
      <c r="P911" s="3" t="e">
        <f t="shared" si="125"/>
        <v>#VALUE!</v>
      </c>
      <c r="Q911" s="3" t="e">
        <f t="shared" si="126"/>
        <v>#VALUE!</v>
      </c>
      <c r="R911" s="3">
        <f t="shared" si="127"/>
        <v>0.86602540378443871</v>
      </c>
      <c r="S911" s="3">
        <f t="shared" si="128"/>
        <v>-0.49999999999999983</v>
      </c>
      <c r="T911" s="4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</row>
    <row r="912" spans="1:59" s="35" customForma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4"/>
      <c r="N912" s="3">
        <v>907</v>
      </c>
      <c r="O912" s="3" t="str">
        <f t="shared" si="129"/>
        <v>NA</v>
      </c>
      <c r="P912" s="3" t="e">
        <f t="shared" si="125"/>
        <v>#VALUE!</v>
      </c>
      <c r="Q912" s="3" t="e">
        <f t="shared" si="126"/>
        <v>#VALUE!</v>
      </c>
      <c r="R912" s="3">
        <f t="shared" si="127"/>
        <v>-0.2886751345948127</v>
      </c>
      <c r="S912" s="3">
        <f t="shared" si="128"/>
        <v>-0.50000000000000022</v>
      </c>
      <c r="T912" s="4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</row>
    <row r="913" spans="1:59" s="35" customForma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4"/>
      <c r="N913" s="3">
        <v>908</v>
      </c>
      <c r="O913" s="3" t="str">
        <f t="shared" si="129"/>
        <v>NA</v>
      </c>
      <c r="P913" s="3" t="e">
        <f t="shared" si="125"/>
        <v>#VALUE!</v>
      </c>
      <c r="Q913" s="3" t="e">
        <f t="shared" si="126"/>
        <v>#VALUE!</v>
      </c>
      <c r="R913" s="3">
        <f t="shared" si="127"/>
        <v>-0.57735026918962573</v>
      </c>
      <c r="S913" s="3">
        <f t="shared" si="128"/>
        <v>0</v>
      </c>
      <c r="T913" s="4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</row>
    <row r="914" spans="1:59" s="35" customForma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4"/>
      <c r="N914" s="3">
        <v>909</v>
      </c>
      <c r="O914" s="3" t="str">
        <f t="shared" si="129"/>
        <v>NA</v>
      </c>
      <c r="P914" s="3" t="e">
        <f t="shared" si="125"/>
        <v>#VALUE!</v>
      </c>
      <c r="Q914" s="3" t="e">
        <f t="shared" si="126"/>
        <v>#VALUE!</v>
      </c>
      <c r="R914" s="3">
        <f t="shared" si="127"/>
        <v>6.1257422745431001E-17</v>
      </c>
      <c r="S914" s="3">
        <f t="shared" si="128"/>
        <v>1</v>
      </c>
      <c r="T914" s="4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</row>
    <row r="915" spans="1:59" s="35" customForma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4"/>
      <c r="N915" s="3">
        <v>910</v>
      </c>
      <c r="O915" s="3" t="str">
        <f t="shared" si="129"/>
        <v>NA</v>
      </c>
      <c r="P915" s="3" t="e">
        <f t="shared" si="125"/>
        <v>#VALUE!</v>
      </c>
      <c r="Q915" s="3" t="e">
        <f t="shared" si="126"/>
        <v>#VALUE!</v>
      </c>
      <c r="R915" s="3">
        <f t="shared" si="127"/>
        <v>0.57735026918962573</v>
      </c>
      <c r="S915" s="3">
        <f t="shared" si="128"/>
        <v>0</v>
      </c>
      <c r="T915" s="4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</row>
    <row r="916" spans="1:59" s="35" customForma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4"/>
      <c r="N916" s="3">
        <v>911</v>
      </c>
      <c r="O916" s="3" t="str">
        <f t="shared" si="129"/>
        <v>NA</v>
      </c>
      <c r="P916" s="3" t="e">
        <f t="shared" si="125"/>
        <v>#VALUE!</v>
      </c>
      <c r="Q916" s="3" t="e">
        <f t="shared" si="126"/>
        <v>#VALUE!</v>
      </c>
      <c r="R916" s="3">
        <f t="shared" si="127"/>
        <v>0.28867513459481303</v>
      </c>
      <c r="S916" s="3">
        <f t="shared" si="128"/>
        <v>-0.5</v>
      </c>
      <c r="T916" s="4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</row>
    <row r="917" spans="1:59" s="35" customForma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4"/>
      <c r="N917" s="3">
        <v>912</v>
      </c>
      <c r="O917" s="3" t="str">
        <f t="shared" si="129"/>
        <v>NA</v>
      </c>
      <c r="P917" s="3" t="e">
        <f t="shared" si="125"/>
        <v>#VALUE!</v>
      </c>
      <c r="Q917" s="3" t="e">
        <f t="shared" si="126"/>
        <v>#VALUE!</v>
      </c>
      <c r="R917" s="3">
        <f t="shared" si="127"/>
        <v>-0.86602540378443849</v>
      </c>
      <c r="S917" s="3">
        <f t="shared" si="128"/>
        <v>-0.50000000000000033</v>
      </c>
      <c r="T917" s="4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</row>
    <row r="918" spans="1:59" s="35" customForma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4"/>
      <c r="N918" s="3">
        <v>913</v>
      </c>
      <c r="O918" s="3" t="str">
        <f t="shared" si="129"/>
        <v>NA</v>
      </c>
      <c r="P918" s="3" t="e">
        <f t="shared" si="125"/>
        <v>#VALUE!</v>
      </c>
      <c r="Q918" s="3" t="e">
        <f t="shared" si="126"/>
        <v>#VALUE!</v>
      </c>
      <c r="R918" s="3">
        <f t="shared" si="127"/>
        <v>-0.28867513459481281</v>
      </c>
      <c r="S918" s="3">
        <f t="shared" si="128"/>
        <v>0.49999999999999983</v>
      </c>
      <c r="T918" s="4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</row>
    <row r="919" spans="1:59" s="35" customForma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4"/>
      <c r="N919" s="3">
        <v>914</v>
      </c>
      <c r="O919" s="3" t="str">
        <f t="shared" si="129"/>
        <v>NA</v>
      </c>
      <c r="P919" s="3" t="e">
        <f t="shared" si="125"/>
        <v>#VALUE!</v>
      </c>
      <c r="Q919" s="3" t="e">
        <f t="shared" si="126"/>
        <v>#VALUE!</v>
      </c>
      <c r="R919" s="3">
        <f t="shared" si="127"/>
        <v>0.28867513459481292</v>
      </c>
      <c r="S919" s="3">
        <f t="shared" si="128"/>
        <v>0.50000000000000011</v>
      </c>
      <c r="T919" s="4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</row>
    <row r="920" spans="1:59" s="35" customForma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4"/>
      <c r="N920" s="3">
        <v>915</v>
      </c>
      <c r="O920" s="3" t="str">
        <f t="shared" si="129"/>
        <v>NA</v>
      </c>
      <c r="P920" s="3" t="e">
        <f t="shared" si="125"/>
        <v>#VALUE!</v>
      </c>
      <c r="Q920" s="3" t="e">
        <f t="shared" si="126"/>
        <v>#VALUE!</v>
      </c>
      <c r="R920" s="3">
        <f t="shared" si="127"/>
        <v>0.86602540378443871</v>
      </c>
      <c r="S920" s="3">
        <f t="shared" si="128"/>
        <v>-0.49999999999999983</v>
      </c>
      <c r="T920" s="4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</row>
    <row r="921" spans="1:59" s="35" customForma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4"/>
      <c r="N921" s="3">
        <v>916</v>
      </c>
      <c r="O921" s="3" t="str">
        <f t="shared" si="129"/>
        <v>NA</v>
      </c>
      <c r="P921" s="3" t="e">
        <f t="shared" si="125"/>
        <v>#VALUE!</v>
      </c>
      <c r="Q921" s="3" t="e">
        <f t="shared" si="126"/>
        <v>#VALUE!</v>
      </c>
      <c r="R921" s="3">
        <f t="shared" si="127"/>
        <v>-0.2886751345948127</v>
      </c>
      <c r="S921" s="3">
        <f t="shared" si="128"/>
        <v>-0.50000000000000022</v>
      </c>
      <c r="T921" s="4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</row>
    <row r="922" spans="1:59" s="35" customForma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4"/>
      <c r="N922" s="3">
        <v>917</v>
      </c>
      <c r="O922" s="3" t="str">
        <f t="shared" si="129"/>
        <v>NA</v>
      </c>
      <c r="P922" s="3" t="e">
        <f t="shared" si="125"/>
        <v>#VALUE!</v>
      </c>
      <c r="Q922" s="3" t="e">
        <f t="shared" si="126"/>
        <v>#VALUE!</v>
      </c>
      <c r="R922" s="3">
        <f t="shared" si="127"/>
        <v>-0.57735026918962573</v>
      </c>
      <c r="S922" s="3">
        <f t="shared" si="128"/>
        <v>0</v>
      </c>
      <c r="T922" s="4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</row>
    <row r="923" spans="1:59" s="35" customForma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4"/>
      <c r="N923" s="3">
        <v>918</v>
      </c>
      <c r="O923" s="3" t="str">
        <f t="shared" si="129"/>
        <v>NA</v>
      </c>
      <c r="P923" s="3" t="e">
        <f t="shared" si="125"/>
        <v>#VALUE!</v>
      </c>
      <c r="Q923" s="3" t="e">
        <f t="shared" si="126"/>
        <v>#VALUE!</v>
      </c>
      <c r="R923" s="3">
        <f t="shared" si="127"/>
        <v>6.1257422745431001E-17</v>
      </c>
      <c r="S923" s="3">
        <f t="shared" si="128"/>
        <v>1</v>
      </c>
      <c r="T923" s="4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</row>
    <row r="924" spans="1:59" s="35" customForma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4"/>
      <c r="N924" s="3">
        <v>919</v>
      </c>
      <c r="O924" s="3" t="str">
        <f t="shared" si="129"/>
        <v>NA</v>
      </c>
      <c r="P924" s="3" t="e">
        <f t="shared" si="125"/>
        <v>#VALUE!</v>
      </c>
      <c r="Q924" s="3" t="e">
        <f t="shared" si="126"/>
        <v>#VALUE!</v>
      </c>
      <c r="R924" s="3">
        <f t="shared" si="127"/>
        <v>0.57735026918962573</v>
      </c>
      <c r="S924" s="3">
        <f t="shared" si="128"/>
        <v>0</v>
      </c>
      <c r="T924" s="4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</row>
    <row r="925" spans="1:59" s="35" customForma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4"/>
      <c r="N925" s="3">
        <v>920</v>
      </c>
      <c r="O925" s="3" t="str">
        <f t="shared" si="129"/>
        <v>NA</v>
      </c>
      <c r="P925" s="3" t="e">
        <f t="shared" si="125"/>
        <v>#VALUE!</v>
      </c>
      <c r="Q925" s="3" t="e">
        <f t="shared" si="126"/>
        <v>#VALUE!</v>
      </c>
      <c r="R925" s="3">
        <f t="shared" si="127"/>
        <v>0.28867513459481303</v>
      </c>
      <c r="S925" s="3">
        <f t="shared" si="128"/>
        <v>-0.5</v>
      </c>
      <c r="T925" s="4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</row>
    <row r="926" spans="1:59" s="35" customForma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4"/>
      <c r="N926" s="3">
        <v>921</v>
      </c>
      <c r="O926" s="3" t="str">
        <f t="shared" si="129"/>
        <v>NA</v>
      </c>
      <c r="P926" s="3" t="e">
        <f t="shared" si="125"/>
        <v>#VALUE!</v>
      </c>
      <c r="Q926" s="3" t="e">
        <f t="shared" si="126"/>
        <v>#VALUE!</v>
      </c>
      <c r="R926" s="3">
        <f t="shared" si="127"/>
        <v>-0.86602540378443849</v>
      </c>
      <c r="S926" s="3">
        <f t="shared" si="128"/>
        <v>-0.50000000000000033</v>
      </c>
      <c r="T926" s="4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</row>
    <row r="927" spans="1:59" s="35" customForma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4"/>
      <c r="N927" s="3">
        <v>922</v>
      </c>
      <c r="O927" s="3" t="str">
        <f t="shared" si="129"/>
        <v>NA</v>
      </c>
      <c r="P927" s="3" t="e">
        <f t="shared" si="125"/>
        <v>#VALUE!</v>
      </c>
      <c r="Q927" s="3" t="e">
        <f t="shared" si="126"/>
        <v>#VALUE!</v>
      </c>
      <c r="R927" s="3">
        <f t="shared" si="127"/>
        <v>-0.28867513459481281</v>
      </c>
      <c r="S927" s="3">
        <f t="shared" si="128"/>
        <v>0.49999999999999983</v>
      </c>
      <c r="T927" s="4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</row>
    <row r="928" spans="1:59" s="35" customForma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4"/>
      <c r="N928" s="3">
        <v>923</v>
      </c>
      <c r="O928" s="3" t="str">
        <f t="shared" si="129"/>
        <v>NA</v>
      </c>
      <c r="P928" s="3" t="e">
        <f t="shared" si="125"/>
        <v>#VALUE!</v>
      </c>
      <c r="Q928" s="3" t="e">
        <f t="shared" si="126"/>
        <v>#VALUE!</v>
      </c>
      <c r="R928" s="3">
        <f t="shared" si="127"/>
        <v>0.28867513459481292</v>
      </c>
      <c r="S928" s="3">
        <f t="shared" si="128"/>
        <v>0.50000000000000011</v>
      </c>
      <c r="T928" s="4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</row>
    <row r="929" spans="1:59" s="35" customForma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4"/>
      <c r="N929" s="3">
        <v>924</v>
      </c>
      <c r="O929" s="3" t="str">
        <f t="shared" si="129"/>
        <v>NA</v>
      </c>
      <c r="P929" s="3" t="e">
        <f t="shared" si="125"/>
        <v>#VALUE!</v>
      </c>
      <c r="Q929" s="3" t="e">
        <f t="shared" si="126"/>
        <v>#VALUE!</v>
      </c>
      <c r="R929" s="3">
        <f t="shared" si="127"/>
        <v>0.86602540378443871</v>
      </c>
      <c r="S929" s="3">
        <f t="shared" si="128"/>
        <v>-0.49999999999999983</v>
      </c>
      <c r="T929" s="4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</row>
    <row r="930" spans="1:59" s="35" customForma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4"/>
      <c r="N930" s="3">
        <v>925</v>
      </c>
      <c r="O930" s="3" t="str">
        <f t="shared" si="129"/>
        <v>NA</v>
      </c>
      <c r="P930" s="3" t="e">
        <f t="shared" si="125"/>
        <v>#VALUE!</v>
      </c>
      <c r="Q930" s="3" t="e">
        <f t="shared" si="126"/>
        <v>#VALUE!</v>
      </c>
      <c r="R930" s="3">
        <f t="shared" si="127"/>
        <v>-0.2886751345948127</v>
      </c>
      <c r="S930" s="3">
        <f t="shared" si="128"/>
        <v>-0.50000000000000022</v>
      </c>
      <c r="T930" s="4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</row>
    <row r="931" spans="1:59" s="35" customForma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4"/>
      <c r="N931" s="3">
        <v>926</v>
      </c>
      <c r="O931" s="3" t="str">
        <f t="shared" si="129"/>
        <v>NA</v>
      </c>
      <c r="P931" s="3" t="e">
        <f t="shared" si="125"/>
        <v>#VALUE!</v>
      </c>
      <c r="Q931" s="3" t="e">
        <f t="shared" si="126"/>
        <v>#VALUE!</v>
      </c>
      <c r="R931" s="3">
        <f t="shared" si="127"/>
        <v>-0.57735026918962573</v>
      </c>
      <c r="S931" s="3">
        <f t="shared" si="128"/>
        <v>0</v>
      </c>
      <c r="T931" s="4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</row>
    <row r="932" spans="1:59" s="35" customForma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4"/>
      <c r="N932" s="3">
        <v>927</v>
      </c>
      <c r="O932" s="3" t="str">
        <f t="shared" si="129"/>
        <v>NA</v>
      </c>
      <c r="P932" s="3" t="e">
        <f t="shared" si="125"/>
        <v>#VALUE!</v>
      </c>
      <c r="Q932" s="3" t="e">
        <f t="shared" si="126"/>
        <v>#VALUE!</v>
      </c>
      <c r="R932" s="3">
        <f t="shared" si="127"/>
        <v>6.1257422745431001E-17</v>
      </c>
      <c r="S932" s="3">
        <f t="shared" si="128"/>
        <v>1</v>
      </c>
      <c r="T932" s="4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</row>
    <row r="933" spans="1:59" s="35" customForma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4"/>
      <c r="N933" s="3">
        <v>928</v>
      </c>
      <c r="O933" s="3" t="str">
        <f t="shared" si="129"/>
        <v>NA</v>
      </c>
      <c r="P933" s="3" t="e">
        <f t="shared" si="125"/>
        <v>#VALUE!</v>
      </c>
      <c r="Q933" s="3" t="e">
        <f t="shared" si="126"/>
        <v>#VALUE!</v>
      </c>
      <c r="R933" s="3">
        <f t="shared" si="127"/>
        <v>0.57735026918962573</v>
      </c>
      <c r="S933" s="3">
        <f t="shared" si="128"/>
        <v>0</v>
      </c>
      <c r="T933" s="4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</row>
    <row r="934" spans="1:59" s="35" customForma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4"/>
      <c r="N934" s="3">
        <v>929</v>
      </c>
      <c r="O934" s="3" t="str">
        <f t="shared" si="129"/>
        <v>NA</v>
      </c>
      <c r="P934" s="3" t="e">
        <f t="shared" si="125"/>
        <v>#VALUE!</v>
      </c>
      <c r="Q934" s="3" t="e">
        <f t="shared" si="126"/>
        <v>#VALUE!</v>
      </c>
      <c r="R934" s="3">
        <f t="shared" si="127"/>
        <v>0.28867513459481303</v>
      </c>
      <c r="S934" s="3">
        <f t="shared" si="128"/>
        <v>-0.5</v>
      </c>
      <c r="T934" s="4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</row>
    <row r="935" spans="1:59" s="35" customForma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4"/>
      <c r="N935" s="3">
        <v>930</v>
      </c>
      <c r="O935" s="3" t="str">
        <f t="shared" si="129"/>
        <v>NA</v>
      </c>
      <c r="P935" s="3" t="e">
        <f t="shared" si="125"/>
        <v>#VALUE!</v>
      </c>
      <c r="Q935" s="3" t="e">
        <f t="shared" si="126"/>
        <v>#VALUE!</v>
      </c>
      <c r="R935" s="3">
        <f t="shared" si="127"/>
        <v>-0.86602540378443849</v>
      </c>
      <c r="S935" s="3">
        <f t="shared" si="128"/>
        <v>-0.50000000000000033</v>
      </c>
      <c r="T935" s="4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</row>
    <row r="936" spans="1:59" s="35" customForma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4"/>
      <c r="N936" s="3">
        <v>931</v>
      </c>
      <c r="O936" s="3" t="str">
        <f t="shared" si="129"/>
        <v>NA</v>
      </c>
      <c r="P936" s="3" t="e">
        <f t="shared" si="125"/>
        <v>#VALUE!</v>
      </c>
      <c r="Q936" s="3" t="e">
        <f t="shared" si="126"/>
        <v>#VALUE!</v>
      </c>
      <c r="R936" s="3">
        <f t="shared" si="127"/>
        <v>-0.28867513459481281</v>
      </c>
      <c r="S936" s="3">
        <f t="shared" si="128"/>
        <v>0.49999999999999983</v>
      </c>
      <c r="T936" s="4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</row>
    <row r="937" spans="1:59" s="35" customForma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4"/>
      <c r="N937" s="3">
        <v>932</v>
      </c>
      <c r="O937" s="3" t="str">
        <f t="shared" si="129"/>
        <v>NA</v>
      </c>
      <c r="P937" s="3" t="e">
        <f t="shared" si="125"/>
        <v>#VALUE!</v>
      </c>
      <c r="Q937" s="3" t="e">
        <f t="shared" si="126"/>
        <v>#VALUE!</v>
      </c>
      <c r="R937" s="3">
        <f t="shared" si="127"/>
        <v>0.28867513459481292</v>
      </c>
      <c r="S937" s="3">
        <f t="shared" si="128"/>
        <v>0.50000000000000011</v>
      </c>
      <c r="T937" s="4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</row>
    <row r="938" spans="1:59" s="35" customForma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4"/>
      <c r="N938" s="3">
        <v>933</v>
      </c>
      <c r="O938" s="3" t="str">
        <f t="shared" si="129"/>
        <v>NA</v>
      </c>
      <c r="P938" s="3" t="e">
        <f t="shared" si="125"/>
        <v>#VALUE!</v>
      </c>
      <c r="Q938" s="3" t="e">
        <f t="shared" si="126"/>
        <v>#VALUE!</v>
      </c>
      <c r="R938" s="3">
        <f t="shared" si="127"/>
        <v>0.86602540378443871</v>
      </c>
      <c r="S938" s="3">
        <f t="shared" si="128"/>
        <v>-0.49999999999999983</v>
      </c>
      <c r="T938" s="4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</row>
    <row r="939" spans="1:59" s="35" customForma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4"/>
      <c r="N939" s="3">
        <v>934</v>
      </c>
      <c r="O939" s="3" t="str">
        <f t="shared" si="129"/>
        <v>NA</v>
      </c>
      <c r="P939" s="3" t="e">
        <f t="shared" si="125"/>
        <v>#VALUE!</v>
      </c>
      <c r="Q939" s="3" t="e">
        <f t="shared" si="126"/>
        <v>#VALUE!</v>
      </c>
      <c r="R939" s="3">
        <f t="shared" si="127"/>
        <v>-0.2886751345948127</v>
      </c>
      <c r="S939" s="3">
        <f t="shared" si="128"/>
        <v>-0.50000000000000022</v>
      </c>
      <c r="T939" s="4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</row>
    <row r="940" spans="1:59" s="35" customForma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4"/>
      <c r="N940" s="3">
        <v>935</v>
      </c>
      <c r="O940" s="3" t="str">
        <f t="shared" si="129"/>
        <v>NA</v>
      </c>
      <c r="P940" s="3" t="e">
        <f t="shared" si="125"/>
        <v>#VALUE!</v>
      </c>
      <c r="Q940" s="3" t="e">
        <f t="shared" si="126"/>
        <v>#VALUE!</v>
      </c>
      <c r="R940" s="3">
        <f t="shared" si="127"/>
        <v>-0.57735026918962573</v>
      </c>
      <c r="S940" s="3">
        <f t="shared" si="128"/>
        <v>0</v>
      </c>
      <c r="T940" s="4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</row>
    <row r="941" spans="1:59" s="35" customForma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4"/>
      <c r="N941" s="3">
        <v>936</v>
      </c>
      <c r="O941" s="3" t="str">
        <f t="shared" si="129"/>
        <v>NA</v>
      </c>
      <c r="P941" s="3" t="e">
        <f t="shared" si="125"/>
        <v>#VALUE!</v>
      </c>
      <c r="Q941" s="3" t="e">
        <f t="shared" si="126"/>
        <v>#VALUE!</v>
      </c>
      <c r="R941" s="3">
        <f t="shared" si="127"/>
        <v>6.1257422745431001E-17</v>
      </c>
      <c r="S941" s="3">
        <f t="shared" si="128"/>
        <v>1</v>
      </c>
      <c r="T941" s="4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</row>
    <row r="942" spans="1:59" s="35" customForma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4"/>
      <c r="N942" s="3">
        <v>937</v>
      </c>
      <c r="O942" s="3" t="str">
        <f t="shared" si="129"/>
        <v>NA</v>
      </c>
      <c r="P942" s="3" t="e">
        <f t="shared" si="125"/>
        <v>#VALUE!</v>
      </c>
      <c r="Q942" s="3" t="e">
        <f t="shared" si="126"/>
        <v>#VALUE!</v>
      </c>
      <c r="R942" s="3">
        <f t="shared" si="127"/>
        <v>0.57735026918962573</v>
      </c>
      <c r="S942" s="3">
        <f t="shared" si="128"/>
        <v>0</v>
      </c>
      <c r="T942" s="4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</row>
    <row r="943" spans="1:59" s="35" customForma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4"/>
      <c r="N943" s="3">
        <v>938</v>
      </c>
      <c r="O943" s="3" t="str">
        <f t="shared" si="129"/>
        <v>NA</v>
      </c>
      <c r="P943" s="3" t="e">
        <f t="shared" si="125"/>
        <v>#VALUE!</v>
      </c>
      <c r="Q943" s="3" t="e">
        <f t="shared" si="126"/>
        <v>#VALUE!</v>
      </c>
      <c r="R943" s="3">
        <f t="shared" si="127"/>
        <v>0.28867513459481303</v>
      </c>
      <c r="S943" s="3">
        <f t="shared" si="128"/>
        <v>-0.5</v>
      </c>
      <c r="T943" s="4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</row>
    <row r="944" spans="1:59" s="35" customForma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4"/>
      <c r="N944" s="3">
        <v>939</v>
      </c>
      <c r="O944" s="3" t="str">
        <f t="shared" si="129"/>
        <v>NA</v>
      </c>
      <c r="P944" s="3" t="e">
        <f t="shared" si="125"/>
        <v>#VALUE!</v>
      </c>
      <c r="Q944" s="3" t="e">
        <f t="shared" si="126"/>
        <v>#VALUE!</v>
      </c>
      <c r="R944" s="3">
        <f t="shared" si="127"/>
        <v>-0.86602540378443849</v>
      </c>
      <c r="S944" s="3">
        <f t="shared" si="128"/>
        <v>-0.50000000000000033</v>
      </c>
      <c r="T944" s="4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</row>
    <row r="945" spans="1:59" s="35" customForma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4"/>
      <c r="N945" s="3">
        <v>940</v>
      </c>
      <c r="O945" s="3" t="str">
        <f t="shared" si="129"/>
        <v>NA</v>
      </c>
      <c r="P945" s="3" t="e">
        <f t="shared" si="125"/>
        <v>#VALUE!</v>
      </c>
      <c r="Q945" s="3" t="e">
        <f t="shared" si="126"/>
        <v>#VALUE!</v>
      </c>
      <c r="R945" s="3">
        <f t="shared" si="127"/>
        <v>-0.28867513459481281</v>
      </c>
      <c r="S945" s="3">
        <f t="shared" si="128"/>
        <v>0.49999999999999983</v>
      </c>
      <c r="T945" s="4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</row>
    <row r="946" spans="1:59" s="35" customForma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4"/>
      <c r="N946" s="3">
        <v>941</v>
      </c>
      <c r="O946" s="3" t="str">
        <f t="shared" si="129"/>
        <v>NA</v>
      </c>
      <c r="P946" s="3" t="e">
        <f t="shared" si="125"/>
        <v>#VALUE!</v>
      </c>
      <c r="Q946" s="3" t="e">
        <f t="shared" si="126"/>
        <v>#VALUE!</v>
      </c>
      <c r="R946" s="3">
        <f t="shared" si="127"/>
        <v>0.28867513459481292</v>
      </c>
      <c r="S946" s="3">
        <f t="shared" si="128"/>
        <v>0.50000000000000011</v>
      </c>
      <c r="T946" s="4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</row>
    <row r="947" spans="1:59" s="35" customForma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4"/>
      <c r="N947" s="3">
        <v>942</v>
      </c>
      <c r="O947" s="3" t="str">
        <f t="shared" si="129"/>
        <v>NA</v>
      </c>
      <c r="P947" s="3" t="e">
        <f t="shared" si="125"/>
        <v>#VALUE!</v>
      </c>
      <c r="Q947" s="3" t="e">
        <f t="shared" si="126"/>
        <v>#VALUE!</v>
      </c>
      <c r="R947" s="3">
        <f t="shared" si="127"/>
        <v>0.86602540378443871</v>
      </c>
      <c r="S947" s="3">
        <f t="shared" si="128"/>
        <v>-0.49999999999999983</v>
      </c>
      <c r="T947" s="4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</row>
    <row r="948" spans="1:59" s="35" customForma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4"/>
      <c r="N948" s="3">
        <v>943</v>
      </c>
      <c r="O948" s="3" t="str">
        <f t="shared" si="129"/>
        <v>NA</v>
      </c>
      <c r="P948" s="3" t="e">
        <f t="shared" si="125"/>
        <v>#VALUE!</v>
      </c>
      <c r="Q948" s="3" t="e">
        <f t="shared" si="126"/>
        <v>#VALUE!</v>
      </c>
      <c r="R948" s="3">
        <f t="shared" si="127"/>
        <v>-0.2886751345948127</v>
      </c>
      <c r="S948" s="3">
        <f t="shared" si="128"/>
        <v>-0.50000000000000022</v>
      </c>
      <c r="T948" s="4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</row>
    <row r="949" spans="1:59" s="35" customForma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4"/>
      <c r="N949" s="3">
        <v>944</v>
      </c>
      <c r="O949" s="3" t="str">
        <f t="shared" si="129"/>
        <v>NA</v>
      </c>
      <c r="P949" s="3" t="e">
        <f t="shared" si="125"/>
        <v>#VALUE!</v>
      </c>
      <c r="Q949" s="3" t="e">
        <f t="shared" si="126"/>
        <v>#VALUE!</v>
      </c>
      <c r="R949" s="3">
        <f t="shared" si="127"/>
        <v>-0.57735026918962573</v>
      </c>
      <c r="S949" s="3">
        <f t="shared" si="128"/>
        <v>0</v>
      </c>
      <c r="T949" s="4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</row>
    <row r="950" spans="1:59" s="35" customForma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4"/>
      <c r="N950" s="3">
        <v>945</v>
      </c>
      <c r="O950" s="3" t="str">
        <f t="shared" si="129"/>
        <v>NA</v>
      </c>
      <c r="P950" s="3" t="e">
        <f t="shared" si="125"/>
        <v>#VALUE!</v>
      </c>
      <c r="Q950" s="3" t="e">
        <f t="shared" si="126"/>
        <v>#VALUE!</v>
      </c>
      <c r="R950" s="3">
        <f t="shared" si="127"/>
        <v>6.1257422745431001E-17</v>
      </c>
      <c r="S950" s="3">
        <f t="shared" si="128"/>
        <v>1</v>
      </c>
      <c r="T950" s="4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</row>
    <row r="951" spans="1:59" s="35" customForma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4"/>
      <c r="N951" s="3">
        <v>946</v>
      </c>
      <c r="O951" s="3" t="str">
        <f t="shared" si="129"/>
        <v>NA</v>
      </c>
      <c r="P951" s="3" t="e">
        <f t="shared" si="125"/>
        <v>#VALUE!</v>
      </c>
      <c r="Q951" s="3" t="e">
        <f t="shared" si="126"/>
        <v>#VALUE!</v>
      </c>
      <c r="R951" s="3">
        <f t="shared" si="127"/>
        <v>0.57735026918962573</v>
      </c>
      <c r="S951" s="3">
        <f t="shared" si="128"/>
        <v>0</v>
      </c>
      <c r="T951" s="4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</row>
    <row r="952" spans="1:59" s="35" customForma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4"/>
      <c r="N952" s="3">
        <v>947</v>
      </c>
      <c r="O952" s="3" t="str">
        <f t="shared" si="129"/>
        <v>NA</v>
      </c>
      <c r="P952" s="3" t="e">
        <f t="shared" si="125"/>
        <v>#VALUE!</v>
      </c>
      <c r="Q952" s="3" t="e">
        <f t="shared" si="126"/>
        <v>#VALUE!</v>
      </c>
      <c r="R952" s="3">
        <f t="shared" si="127"/>
        <v>0.28867513459481303</v>
      </c>
      <c r="S952" s="3">
        <f t="shared" si="128"/>
        <v>-0.5</v>
      </c>
      <c r="T952" s="4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</row>
    <row r="953" spans="1:59" s="35" customForma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4"/>
      <c r="N953" s="3">
        <v>948</v>
      </c>
      <c r="O953" s="3" t="str">
        <f t="shared" si="129"/>
        <v>NA</v>
      </c>
      <c r="P953" s="3" t="e">
        <f t="shared" si="125"/>
        <v>#VALUE!</v>
      </c>
      <c r="Q953" s="3" t="e">
        <f t="shared" si="126"/>
        <v>#VALUE!</v>
      </c>
      <c r="R953" s="3">
        <f t="shared" si="127"/>
        <v>-0.86602540378443849</v>
      </c>
      <c r="S953" s="3">
        <f t="shared" si="128"/>
        <v>-0.50000000000000033</v>
      </c>
      <c r="T953" s="4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</row>
    <row r="954" spans="1:59" s="35" customForma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4"/>
      <c r="N954" s="3">
        <v>949</v>
      </c>
      <c r="O954" s="3" t="str">
        <f t="shared" si="129"/>
        <v>NA</v>
      </c>
      <c r="P954" s="3" t="e">
        <f t="shared" si="125"/>
        <v>#VALUE!</v>
      </c>
      <c r="Q954" s="3" t="e">
        <f t="shared" si="126"/>
        <v>#VALUE!</v>
      </c>
      <c r="R954" s="3">
        <f t="shared" si="127"/>
        <v>-0.28867513459481281</v>
      </c>
      <c r="S954" s="3">
        <f t="shared" si="128"/>
        <v>0.49999999999999983</v>
      </c>
      <c r="T954" s="4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</row>
    <row r="955" spans="1:59" s="35" customForma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4"/>
      <c r="N955" s="3">
        <v>950</v>
      </c>
      <c r="O955" s="3" t="str">
        <f t="shared" si="129"/>
        <v>NA</v>
      </c>
      <c r="P955" s="3" t="e">
        <f t="shared" si="125"/>
        <v>#VALUE!</v>
      </c>
      <c r="Q955" s="3" t="e">
        <f t="shared" si="126"/>
        <v>#VALUE!</v>
      </c>
      <c r="R955" s="3">
        <f t="shared" si="127"/>
        <v>0.28867513459481292</v>
      </c>
      <c r="S955" s="3">
        <f t="shared" si="128"/>
        <v>0.50000000000000011</v>
      </c>
      <c r="T955" s="4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</row>
    <row r="956" spans="1:59" s="35" customForma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4"/>
      <c r="N956" s="3">
        <v>951</v>
      </c>
      <c r="O956" s="3" t="str">
        <f t="shared" si="129"/>
        <v>NA</v>
      </c>
      <c r="P956" s="3" t="e">
        <f t="shared" si="125"/>
        <v>#VALUE!</v>
      </c>
      <c r="Q956" s="3" t="e">
        <f t="shared" si="126"/>
        <v>#VALUE!</v>
      </c>
      <c r="R956" s="3">
        <f t="shared" si="127"/>
        <v>0.86602540378443871</v>
      </c>
      <c r="S956" s="3">
        <f t="shared" si="128"/>
        <v>-0.49999999999999983</v>
      </c>
      <c r="T956" s="4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</row>
    <row r="957" spans="1:59" s="35" customForma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4"/>
      <c r="N957" s="3">
        <v>952</v>
      </c>
      <c r="O957" s="3" t="str">
        <f t="shared" si="129"/>
        <v>NA</v>
      </c>
      <c r="P957" s="3" t="e">
        <f t="shared" si="125"/>
        <v>#VALUE!</v>
      </c>
      <c r="Q957" s="3" t="e">
        <f t="shared" si="126"/>
        <v>#VALUE!</v>
      </c>
      <c r="R957" s="3">
        <f t="shared" si="127"/>
        <v>-0.2886751345948127</v>
      </c>
      <c r="S957" s="3">
        <f t="shared" si="128"/>
        <v>-0.50000000000000022</v>
      </c>
      <c r="T957" s="4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</row>
    <row r="958" spans="1:59" s="35" customForma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4"/>
      <c r="N958" s="3">
        <v>953</v>
      </c>
      <c r="O958" s="3" t="str">
        <f t="shared" si="129"/>
        <v>NA</v>
      </c>
      <c r="P958" s="3" t="e">
        <f t="shared" si="125"/>
        <v>#VALUE!</v>
      </c>
      <c r="Q958" s="3" t="e">
        <f t="shared" si="126"/>
        <v>#VALUE!</v>
      </c>
      <c r="R958" s="3">
        <f t="shared" si="127"/>
        <v>-0.57735026918962573</v>
      </c>
      <c r="S958" s="3">
        <f t="shared" si="128"/>
        <v>0</v>
      </c>
      <c r="T958" s="4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</row>
    <row r="959" spans="1:59" s="35" customForma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4"/>
      <c r="N959" s="3">
        <v>954</v>
      </c>
      <c r="O959" s="3" t="str">
        <f t="shared" si="129"/>
        <v>NA</v>
      </c>
      <c r="P959" s="3" t="e">
        <f t="shared" si="125"/>
        <v>#VALUE!</v>
      </c>
      <c r="Q959" s="3" t="e">
        <f t="shared" si="126"/>
        <v>#VALUE!</v>
      </c>
      <c r="R959" s="3">
        <f t="shared" si="127"/>
        <v>6.1257422745431001E-17</v>
      </c>
      <c r="S959" s="3">
        <f t="shared" si="128"/>
        <v>1</v>
      </c>
      <c r="T959" s="4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</row>
    <row r="960" spans="1:59" s="35" customForma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4"/>
      <c r="N960" s="3">
        <v>955</v>
      </c>
      <c r="O960" s="3" t="str">
        <f t="shared" si="129"/>
        <v>NA</v>
      </c>
      <c r="P960" s="3" t="e">
        <f t="shared" si="125"/>
        <v>#VALUE!</v>
      </c>
      <c r="Q960" s="3" t="e">
        <f t="shared" si="126"/>
        <v>#VALUE!</v>
      </c>
      <c r="R960" s="3">
        <f t="shared" si="127"/>
        <v>0.57735026918962573</v>
      </c>
      <c r="S960" s="3">
        <f t="shared" si="128"/>
        <v>0</v>
      </c>
      <c r="T960" s="4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</row>
    <row r="961" spans="1:59" s="35" customForma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4"/>
      <c r="N961" s="3">
        <v>956</v>
      </c>
      <c r="O961" s="3" t="str">
        <f t="shared" si="129"/>
        <v>NA</v>
      </c>
      <c r="P961" s="3" t="e">
        <f t="shared" si="125"/>
        <v>#VALUE!</v>
      </c>
      <c r="Q961" s="3" t="e">
        <f t="shared" si="126"/>
        <v>#VALUE!</v>
      </c>
      <c r="R961" s="3">
        <f t="shared" si="127"/>
        <v>0.28867513459481303</v>
      </c>
      <c r="S961" s="3">
        <f t="shared" si="128"/>
        <v>-0.5</v>
      </c>
      <c r="T961" s="4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</row>
    <row r="962" spans="1:59" s="35" customForma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4"/>
      <c r="N962" s="3">
        <v>957</v>
      </c>
      <c r="O962" s="3" t="str">
        <f t="shared" si="129"/>
        <v>NA</v>
      </c>
      <c r="P962" s="3" t="e">
        <f t="shared" si="125"/>
        <v>#VALUE!</v>
      </c>
      <c r="Q962" s="3" t="e">
        <f t="shared" si="126"/>
        <v>#VALUE!</v>
      </c>
      <c r="R962" s="3">
        <f t="shared" si="127"/>
        <v>-0.86602540378443849</v>
      </c>
      <c r="S962" s="3">
        <f t="shared" si="128"/>
        <v>-0.50000000000000033</v>
      </c>
      <c r="T962" s="4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</row>
    <row r="963" spans="1:59" s="35" customForma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4"/>
      <c r="N963" s="3">
        <v>958</v>
      </c>
      <c r="O963" s="3" t="str">
        <f t="shared" si="129"/>
        <v>NA</v>
      </c>
      <c r="P963" s="3" t="e">
        <f t="shared" si="125"/>
        <v>#VALUE!</v>
      </c>
      <c r="Q963" s="3" t="e">
        <f t="shared" si="126"/>
        <v>#VALUE!</v>
      </c>
      <c r="R963" s="3">
        <f t="shared" si="127"/>
        <v>-0.28867513459481281</v>
      </c>
      <c r="S963" s="3">
        <f t="shared" si="128"/>
        <v>0.49999999999999983</v>
      </c>
      <c r="T963" s="4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</row>
    <row r="964" spans="1:59" s="35" customForma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4"/>
      <c r="N964" s="3">
        <v>959</v>
      </c>
      <c r="O964" s="3" t="str">
        <f t="shared" si="129"/>
        <v>NA</v>
      </c>
      <c r="P964" s="3" t="e">
        <f t="shared" si="125"/>
        <v>#VALUE!</v>
      </c>
      <c r="Q964" s="3" t="e">
        <f t="shared" si="126"/>
        <v>#VALUE!</v>
      </c>
      <c r="R964" s="3">
        <f t="shared" si="127"/>
        <v>0.28867513459481292</v>
      </c>
      <c r="S964" s="3">
        <f t="shared" si="128"/>
        <v>0.50000000000000011</v>
      </c>
      <c r="T964" s="4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</row>
    <row r="965" spans="1:59" s="35" customForma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4"/>
      <c r="N965" s="3">
        <v>960</v>
      </c>
      <c r="O965" s="3" t="str">
        <f t="shared" si="129"/>
        <v>NA</v>
      </c>
      <c r="P965" s="3" t="e">
        <f t="shared" ref="P965:P1028" si="130">(1-MOD(O965-1,$E$1)/$E$1)*VLOOKUP(IF(INT((O965-1)/$E$1)=$A$1,1,INT((O965-1)/$E$1)+1),$A$7:$C$57,2)+MOD(O965-1,$E$1)/$E$1*VLOOKUP(IF(INT((O965-1)/$E$1)+1=$A$1,1,(INT((O965-1)/$E$1)+2)),$A$7:$C$57,2)</f>
        <v>#VALUE!</v>
      </c>
      <c r="Q965" s="3" t="e">
        <f t="shared" ref="Q965:Q1028" si="131">(1-MOD(O965-1,$E$1)/$E$1)*VLOOKUP(IF(INT((O965-1)/$E$1)=$A$1,1,INT((O965-1)/$E$1)+1),$A$7:$C$57,3)+MOD(O965-1,$E$1)/$E$1*VLOOKUP(IF(INT((O965-1)/$E$1)+1=$A$1,1,(INT((O965-1)/$E$1)+2)),$A$7:$C$57,3)</f>
        <v>#VALUE!</v>
      </c>
      <c r="R965" s="3">
        <f t="shared" ref="R965:R1028" si="132">VLOOKUP(MOD(N965*$C$1,$A$1*$E$1),$N$5:$Q$2019,3)</f>
        <v>0.86602540378443871</v>
      </c>
      <c r="S965" s="3">
        <f t="shared" ref="S965:S1028" si="133">VLOOKUP(MOD(N965*$C$1,$A$1*$E$1),$N$5:$Q$2019,4)</f>
        <v>-0.49999999999999983</v>
      </c>
      <c r="T965" s="4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</row>
    <row r="966" spans="1:59" s="35" customForma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4"/>
      <c r="N966" s="3">
        <v>961</v>
      </c>
      <c r="O966" s="3" t="str">
        <f t="shared" ref="O966:O1029" si="134">IF($N$4&gt;=O965,O965+1,"NA")</f>
        <v>NA</v>
      </c>
      <c r="P966" s="3" t="e">
        <f t="shared" si="130"/>
        <v>#VALUE!</v>
      </c>
      <c r="Q966" s="3" t="e">
        <f t="shared" si="131"/>
        <v>#VALUE!</v>
      </c>
      <c r="R966" s="3">
        <f t="shared" si="132"/>
        <v>-0.2886751345948127</v>
      </c>
      <c r="S966" s="3">
        <f t="shared" si="133"/>
        <v>-0.50000000000000022</v>
      </c>
      <c r="T966" s="4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</row>
    <row r="967" spans="1:59" s="35" customForma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4"/>
      <c r="N967" s="3">
        <v>962</v>
      </c>
      <c r="O967" s="3" t="str">
        <f t="shared" si="134"/>
        <v>NA</v>
      </c>
      <c r="P967" s="3" t="e">
        <f t="shared" si="130"/>
        <v>#VALUE!</v>
      </c>
      <c r="Q967" s="3" t="e">
        <f t="shared" si="131"/>
        <v>#VALUE!</v>
      </c>
      <c r="R967" s="3">
        <f t="shared" si="132"/>
        <v>-0.57735026918962573</v>
      </c>
      <c r="S967" s="3">
        <f t="shared" si="133"/>
        <v>0</v>
      </c>
      <c r="T967" s="4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</row>
    <row r="968" spans="1:59" s="35" customForma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4"/>
      <c r="N968" s="3">
        <v>963</v>
      </c>
      <c r="O968" s="3" t="str">
        <f t="shared" si="134"/>
        <v>NA</v>
      </c>
      <c r="P968" s="3" t="e">
        <f t="shared" si="130"/>
        <v>#VALUE!</v>
      </c>
      <c r="Q968" s="3" t="e">
        <f t="shared" si="131"/>
        <v>#VALUE!</v>
      </c>
      <c r="R968" s="3">
        <f t="shared" si="132"/>
        <v>6.1257422745431001E-17</v>
      </c>
      <c r="S968" s="3">
        <f t="shared" si="133"/>
        <v>1</v>
      </c>
      <c r="T968" s="4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</row>
    <row r="969" spans="1:59" s="35" customForma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4"/>
      <c r="N969" s="3">
        <v>964</v>
      </c>
      <c r="O969" s="3" t="str">
        <f t="shared" si="134"/>
        <v>NA</v>
      </c>
      <c r="P969" s="3" t="e">
        <f t="shared" si="130"/>
        <v>#VALUE!</v>
      </c>
      <c r="Q969" s="3" t="e">
        <f t="shared" si="131"/>
        <v>#VALUE!</v>
      </c>
      <c r="R969" s="3">
        <f t="shared" si="132"/>
        <v>0.57735026918962573</v>
      </c>
      <c r="S969" s="3">
        <f t="shared" si="133"/>
        <v>0</v>
      </c>
      <c r="T969" s="4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</row>
    <row r="970" spans="1:59" s="35" customForma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4"/>
      <c r="N970" s="3">
        <v>965</v>
      </c>
      <c r="O970" s="3" t="str">
        <f t="shared" si="134"/>
        <v>NA</v>
      </c>
      <c r="P970" s="3" t="e">
        <f t="shared" si="130"/>
        <v>#VALUE!</v>
      </c>
      <c r="Q970" s="3" t="e">
        <f t="shared" si="131"/>
        <v>#VALUE!</v>
      </c>
      <c r="R970" s="3">
        <f t="shared" si="132"/>
        <v>0.28867513459481303</v>
      </c>
      <c r="S970" s="3">
        <f t="shared" si="133"/>
        <v>-0.5</v>
      </c>
      <c r="T970" s="4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</row>
    <row r="971" spans="1:59" s="35" customForma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4"/>
      <c r="N971" s="3">
        <v>966</v>
      </c>
      <c r="O971" s="3" t="str">
        <f t="shared" si="134"/>
        <v>NA</v>
      </c>
      <c r="P971" s="3" t="e">
        <f t="shared" si="130"/>
        <v>#VALUE!</v>
      </c>
      <c r="Q971" s="3" t="e">
        <f t="shared" si="131"/>
        <v>#VALUE!</v>
      </c>
      <c r="R971" s="3">
        <f t="shared" si="132"/>
        <v>-0.86602540378443849</v>
      </c>
      <c r="S971" s="3">
        <f t="shared" si="133"/>
        <v>-0.50000000000000033</v>
      </c>
      <c r="T971" s="4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</row>
    <row r="972" spans="1:59" s="35" customForma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4"/>
      <c r="N972" s="3">
        <v>967</v>
      </c>
      <c r="O972" s="3" t="str">
        <f t="shared" si="134"/>
        <v>NA</v>
      </c>
      <c r="P972" s="3" t="e">
        <f t="shared" si="130"/>
        <v>#VALUE!</v>
      </c>
      <c r="Q972" s="3" t="e">
        <f t="shared" si="131"/>
        <v>#VALUE!</v>
      </c>
      <c r="R972" s="3">
        <f t="shared" si="132"/>
        <v>-0.28867513459481281</v>
      </c>
      <c r="S972" s="3">
        <f t="shared" si="133"/>
        <v>0.49999999999999983</v>
      </c>
      <c r="T972" s="4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</row>
    <row r="973" spans="1:59" s="35" customForma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4"/>
      <c r="N973" s="3">
        <v>968</v>
      </c>
      <c r="O973" s="3" t="str">
        <f t="shared" si="134"/>
        <v>NA</v>
      </c>
      <c r="P973" s="3" t="e">
        <f t="shared" si="130"/>
        <v>#VALUE!</v>
      </c>
      <c r="Q973" s="3" t="e">
        <f t="shared" si="131"/>
        <v>#VALUE!</v>
      </c>
      <c r="R973" s="3">
        <f t="shared" si="132"/>
        <v>0.28867513459481292</v>
      </c>
      <c r="S973" s="3">
        <f t="shared" si="133"/>
        <v>0.50000000000000011</v>
      </c>
      <c r="T973" s="4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</row>
    <row r="974" spans="1:59" s="35" customForma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4"/>
      <c r="N974" s="3">
        <v>969</v>
      </c>
      <c r="O974" s="3" t="str">
        <f t="shared" si="134"/>
        <v>NA</v>
      </c>
      <c r="P974" s="3" t="e">
        <f t="shared" si="130"/>
        <v>#VALUE!</v>
      </c>
      <c r="Q974" s="3" t="e">
        <f t="shared" si="131"/>
        <v>#VALUE!</v>
      </c>
      <c r="R974" s="3">
        <f t="shared" si="132"/>
        <v>0.86602540378443871</v>
      </c>
      <c r="S974" s="3">
        <f t="shared" si="133"/>
        <v>-0.49999999999999983</v>
      </c>
      <c r="T974" s="4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</row>
    <row r="975" spans="1:59" s="35" customForma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4"/>
      <c r="N975" s="3">
        <v>970</v>
      </c>
      <c r="O975" s="3" t="str">
        <f t="shared" si="134"/>
        <v>NA</v>
      </c>
      <c r="P975" s="3" t="e">
        <f t="shared" si="130"/>
        <v>#VALUE!</v>
      </c>
      <c r="Q975" s="3" t="e">
        <f t="shared" si="131"/>
        <v>#VALUE!</v>
      </c>
      <c r="R975" s="3">
        <f t="shared" si="132"/>
        <v>-0.2886751345948127</v>
      </c>
      <c r="S975" s="3">
        <f t="shared" si="133"/>
        <v>-0.50000000000000022</v>
      </c>
      <c r="T975" s="4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</row>
    <row r="976" spans="1:59" s="35" customForma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4"/>
      <c r="N976" s="3">
        <v>971</v>
      </c>
      <c r="O976" s="3" t="str">
        <f t="shared" si="134"/>
        <v>NA</v>
      </c>
      <c r="P976" s="3" t="e">
        <f t="shared" si="130"/>
        <v>#VALUE!</v>
      </c>
      <c r="Q976" s="3" t="e">
        <f t="shared" si="131"/>
        <v>#VALUE!</v>
      </c>
      <c r="R976" s="3">
        <f t="shared" si="132"/>
        <v>-0.57735026918962573</v>
      </c>
      <c r="S976" s="3">
        <f t="shared" si="133"/>
        <v>0</v>
      </c>
      <c r="T976" s="4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</row>
    <row r="977" spans="1:59" s="35" customForma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4"/>
      <c r="N977" s="3">
        <v>972</v>
      </c>
      <c r="O977" s="3" t="str">
        <f t="shared" si="134"/>
        <v>NA</v>
      </c>
      <c r="P977" s="3" t="e">
        <f t="shared" si="130"/>
        <v>#VALUE!</v>
      </c>
      <c r="Q977" s="3" t="e">
        <f t="shared" si="131"/>
        <v>#VALUE!</v>
      </c>
      <c r="R977" s="3">
        <f t="shared" si="132"/>
        <v>6.1257422745431001E-17</v>
      </c>
      <c r="S977" s="3">
        <f t="shared" si="133"/>
        <v>1</v>
      </c>
      <c r="T977" s="4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</row>
    <row r="978" spans="1:59" s="35" customForma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4"/>
      <c r="N978" s="3">
        <v>973</v>
      </c>
      <c r="O978" s="3" t="str">
        <f t="shared" si="134"/>
        <v>NA</v>
      </c>
      <c r="P978" s="3" t="e">
        <f t="shared" si="130"/>
        <v>#VALUE!</v>
      </c>
      <c r="Q978" s="3" t="e">
        <f t="shared" si="131"/>
        <v>#VALUE!</v>
      </c>
      <c r="R978" s="3">
        <f t="shared" si="132"/>
        <v>0.57735026918962573</v>
      </c>
      <c r="S978" s="3">
        <f t="shared" si="133"/>
        <v>0</v>
      </c>
      <c r="T978" s="4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</row>
    <row r="979" spans="1:59" s="35" customForma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4"/>
      <c r="N979" s="3">
        <v>974</v>
      </c>
      <c r="O979" s="3" t="str">
        <f t="shared" si="134"/>
        <v>NA</v>
      </c>
      <c r="P979" s="3" t="e">
        <f t="shared" si="130"/>
        <v>#VALUE!</v>
      </c>
      <c r="Q979" s="3" t="e">
        <f t="shared" si="131"/>
        <v>#VALUE!</v>
      </c>
      <c r="R979" s="3">
        <f t="shared" si="132"/>
        <v>0.28867513459481303</v>
      </c>
      <c r="S979" s="3">
        <f t="shared" si="133"/>
        <v>-0.5</v>
      </c>
      <c r="T979" s="4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</row>
    <row r="980" spans="1:59" s="35" customForma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4"/>
      <c r="N980" s="3">
        <v>975</v>
      </c>
      <c r="O980" s="3" t="str">
        <f t="shared" si="134"/>
        <v>NA</v>
      </c>
      <c r="P980" s="3" t="e">
        <f t="shared" si="130"/>
        <v>#VALUE!</v>
      </c>
      <c r="Q980" s="3" t="e">
        <f t="shared" si="131"/>
        <v>#VALUE!</v>
      </c>
      <c r="R980" s="3">
        <f t="shared" si="132"/>
        <v>-0.86602540378443849</v>
      </c>
      <c r="S980" s="3">
        <f t="shared" si="133"/>
        <v>-0.50000000000000033</v>
      </c>
      <c r="T980" s="4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</row>
    <row r="981" spans="1:59" s="35" customForma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4"/>
      <c r="N981" s="3">
        <v>976</v>
      </c>
      <c r="O981" s="3" t="str">
        <f t="shared" si="134"/>
        <v>NA</v>
      </c>
      <c r="P981" s="3" t="e">
        <f t="shared" si="130"/>
        <v>#VALUE!</v>
      </c>
      <c r="Q981" s="3" t="e">
        <f t="shared" si="131"/>
        <v>#VALUE!</v>
      </c>
      <c r="R981" s="3">
        <f t="shared" si="132"/>
        <v>-0.28867513459481281</v>
      </c>
      <c r="S981" s="3">
        <f t="shared" si="133"/>
        <v>0.49999999999999983</v>
      </c>
      <c r="T981" s="4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</row>
    <row r="982" spans="1:59" s="35" customForma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4"/>
      <c r="N982" s="3">
        <v>977</v>
      </c>
      <c r="O982" s="3" t="str">
        <f t="shared" si="134"/>
        <v>NA</v>
      </c>
      <c r="P982" s="3" t="e">
        <f t="shared" si="130"/>
        <v>#VALUE!</v>
      </c>
      <c r="Q982" s="3" t="e">
        <f t="shared" si="131"/>
        <v>#VALUE!</v>
      </c>
      <c r="R982" s="3">
        <f t="shared" si="132"/>
        <v>0.28867513459481292</v>
      </c>
      <c r="S982" s="3">
        <f t="shared" si="133"/>
        <v>0.50000000000000011</v>
      </c>
      <c r="T982" s="4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</row>
    <row r="983" spans="1:59" s="35" customForma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4"/>
      <c r="N983" s="3">
        <v>978</v>
      </c>
      <c r="O983" s="3" t="str">
        <f t="shared" si="134"/>
        <v>NA</v>
      </c>
      <c r="P983" s="3" t="e">
        <f t="shared" si="130"/>
        <v>#VALUE!</v>
      </c>
      <c r="Q983" s="3" t="e">
        <f t="shared" si="131"/>
        <v>#VALUE!</v>
      </c>
      <c r="R983" s="3">
        <f t="shared" si="132"/>
        <v>0.86602540378443871</v>
      </c>
      <c r="S983" s="3">
        <f t="shared" si="133"/>
        <v>-0.49999999999999983</v>
      </c>
      <c r="T983" s="4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</row>
    <row r="984" spans="1:59" s="35" customForma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4"/>
      <c r="N984" s="3">
        <v>979</v>
      </c>
      <c r="O984" s="3" t="str">
        <f t="shared" si="134"/>
        <v>NA</v>
      </c>
      <c r="P984" s="3" t="e">
        <f t="shared" si="130"/>
        <v>#VALUE!</v>
      </c>
      <c r="Q984" s="3" t="e">
        <f t="shared" si="131"/>
        <v>#VALUE!</v>
      </c>
      <c r="R984" s="3">
        <f t="shared" si="132"/>
        <v>-0.2886751345948127</v>
      </c>
      <c r="S984" s="3">
        <f t="shared" si="133"/>
        <v>-0.50000000000000022</v>
      </c>
      <c r="T984" s="4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</row>
    <row r="985" spans="1:59" s="35" customForma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4"/>
      <c r="N985" s="3">
        <v>980</v>
      </c>
      <c r="O985" s="3" t="str">
        <f t="shared" si="134"/>
        <v>NA</v>
      </c>
      <c r="P985" s="3" t="e">
        <f t="shared" si="130"/>
        <v>#VALUE!</v>
      </c>
      <c r="Q985" s="3" t="e">
        <f t="shared" si="131"/>
        <v>#VALUE!</v>
      </c>
      <c r="R985" s="3">
        <f t="shared" si="132"/>
        <v>-0.57735026918962573</v>
      </c>
      <c r="S985" s="3">
        <f t="shared" si="133"/>
        <v>0</v>
      </c>
      <c r="T985" s="4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</row>
    <row r="986" spans="1:59" s="35" customForma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4"/>
      <c r="N986" s="3">
        <v>981</v>
      </c>
      <c r="O986" s="3" t="str">
        <f t="shared" si="134"/>
        <v>NA</v>
      </c>
      <c r="P986" s="3" t="e">
        <f t="shared" si="130"/>
        <v>#VALUE!</v>
      </c>
      <c r="Q986" s="3" t="e">
        <f t="shared" si="131"/>
        <v>#VALUE!</v>
      </c>
      <c r="R986" s="3">
        <f t="shared" si="132"/>
        <v>6.1257422745431001E-17</v>
      </c>
      <c r="S986" s="3">
        <f t="shared" si="133"/>
        <v>1</v>
      </c>
      <c r="T986" s="4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</row>
    <row r="987" spans="1:59" s="35" customForma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4"/>
      <c r="N987" s="3">
        <v>982</v>
      </c>
      <c r="O987" s="3" t="str">
        <f t="shared" si="134"/>
        <v>NA</v>
      </c>
      <c r="P987" s="3" t="e">
        <f t="shared" si="130"/>
        <v>#VALUE!</v>
      </c>
      <c r="Q987" s="3" t="e">
        <f t="shared" si="131"/>
        <v>#VALUE!</v>
      </c>
      <c r="R987" s="3">
        <f t="shared" si="132"/>
        <v>0.57735026918962573</v>
      </c>
      <c r="S987" s="3">
        <f t="shared" si="133"/>
        <v>0</v>
      </c>
      <c r="T987" s="4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</row>
    <row r="988" spans="1:59" s="35" customForma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4"/>
      <c r="N988" s="3">
        <v>983</v>
      </c>
      <c r="O988" s="3" t="str">
        <f t="shared" si="134"/>
        <v>NA</v>
      </c>
      <c r="P988" s="3" t="e">
        <f t="shared" si="130"/>
        <v>#VALUE!</v>
      </c>
      <c r="Q988" s="3" t="e">
        <f t="shared" si="131"/>
        <v>#VALUE!</v>
      </c>
      <c r="R988" s="3">
        <f t="shared" si="132"/>
        <v>0.28867513459481303</v>
      </c>
      <c r="S988" s="3">
        <f t="shared" si="133"/>
        <v>-0.5</v>
      </c>
      <c r="T988" s="4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</row>
    <row r="989" spans="1:59" s="35" customForma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4"/>
      <c r="N989" s="3">
        <v>984</v>
      </c>
      <c r="O989" s="3" t="str">
        <f t="shared" si="134"/>
        <v>NA</v>
      </c>
      <c r="P989" s="3" t="e">
        <f t="shared" si="130"/>
        <v>#VALUE!</v>
      </c>
      <c r="Q989" s="3" t="e">
        <f t="shared" si="131"/>
        <v>#VALUE!</v>
      </c>
      <c r="R989" s="3">
        <f t="shared" si="132"/>
        <v>-0.86602540378443849</v>
      </c>
      <c r="S989" s="3">
        <f t="shared" si="133"/>
        <v>-0.50000000000000033</v>
      </c>
      <c r="T989" s="4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</row>
    <row r="990" spans="1:59" s="35" customForma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4"/>
      <c r="N990" s="3">
        <v>985</v>
      </c>
      <c r="O990" s="3" t="str">
        <f t="shared" si="134"/>
        <v>NA</v>
      </c>
      <c r="P990" s="3" t="e">
        <f t="shared" si="130"/>
        <v>#VALUE!</v>
      </c>
      <c r="Q990" s="3" t="e">
        <f t="shared" si="131"/>
        <v>#VALUE!</v>
      </c>
      <c r="R990" s="3">
        <f t="shared" si="132"/>
        <v>-0.28867513459481281</v>
      </c>
      <c r="S990" s="3">
        <f t="shared" si="133"/>
        <v>0.49999999999999983</v>
      </c>
      <c r="T990" s="4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</row>
    <row r="991" spans="1:59" s="35" customForma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4"/>
      <c r="N991" s="3">
        <v>986</v>
      </c>
      <c r="O991" s="3" t="str">
        <f t="shared" si="134"/>
        <v>NA</v>
      </c>
      <c r="P991" s="3" t="e">
        <f t="shared" si="130"/>
        <v>#VALUE!</v>
      </c>
      <c r="Q991" s="3" t="e">
        <f t="shared" si="131"/>
        <v>#VALUE!</v>
      </c>
      <c r="R991" s="3">
        <f t="shared" si="132"/>
        <v>0.28867513459481292</v>
      </c>
      <c r="S991" s="3">
        <f t="shared" si="133"/>
        <v>0.50000000000000011</v>
      </c>
      <c r="T991" s="4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</row>
    <row r="992" spans="1:59" s="35" customForma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4"/>
      <c r="N992" s="3">
        <v>987</v>
      </c>
      <c r="O992" s="3" t="str">
        <f t="shared" si="134"/>
        <v>NA</v>
      </c>
      <c r="P992" s="3" t="e">
        <f t="shared" si="130"/>
        <v>#VALUE!</v>
      </c>
      <c r="Q992" s="3" t="e">
        <f t="shared" si="131"/>
        <v>#VALUE!</v>
      </c>
      <c r="R992" s="3">
        <f t="shared" si="132"/>
        <v>0.86602540378443871</v>
      </c>
      <c r="S992" s="3">
        <f t="shared" si="133"/>
        <v>-0.49999999999999983</v>
      </c>
      <c r="T992" s="4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</row>
    <row r="993" spans="1:59" s="35" customForma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4"/>
      <c r="N993" s="3">
        <v>988</v>
      </c>
      <c r="O993" s="3" t="str">
        <f t="shared" si="134"/>
        <v>NA</v>
      </c>
      <c r="P993" s="3" t="e">
        <f t="shared" si="130"/>
        <v>#VALUE!</v>
      </c>
      <c r="Q993" s="3" t="e">
        <f t="shared" si="131"/>
        <v>#VALUE!</v>
      </c>
      <c r="R993" s="3">
        <f t="shared" si="132"/>
        <v>-0.2886751345948127</v>
      </c>
      <c r="S993" s="3">
        <f t="shared" si="133"/>
        <v>-0.50000000000000022</v>
      </c>
      <c r="T993" s="4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</row>
    <row r="994" spans="1:59" s="35" customForma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4"/>
      <c r="N994" s="3">
        <v>989</v>
      </c>
      <c r="O994" s="3" t="str">
        <f t="shared" si="134"/>
        <v>NA</v>
      </c>
      <c r="P994" s="3" t="e">
        <f t="shared" si="130"/>
        <v>#VALUE!</v>
      </c>
      <c r="Q994" s="3" t="e">
        <f t="shared" si="131"/>
        <v>#VALUE!</v>
      </c>
      <c r="R994" s="3">
        <f t="shared" si="132"/>
        <v>-0.57735026918962573</v>
      </c>
      <c r="S994" s="3">
        <f t="shared" si="133"/>
        <v>0</v>
      </c>
      <c r="T994" s="4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</row>
    <row r="995" spans="1:59" s="35" customForma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4"/>
      <c r="N995" s="3">
        <v>990</v>
      </c>
      <c r="O995" s="3" t="str">
        <f t="shared" si="134"/>
        <v>NA</v>
      </c>
      <c r="P995" s="3" t="e">
        <f t="shared" si="130"/>
        <v>#VALUE!</v>
      </c>
      <c r="Q995" s="3" t="e">
        <f t="shared" si="131"/>
        <v>#VALUE!</v>
      </c>
      <c r="R995" s="3">
        <f t="shared" si="132"/>
        <v>6.1257422745431001E-17</v>
      </c>
      <c r="S995" s="3">
        <f t="shared" si="133"/>
        <v>1</v>
      </c>
      <c r="T995" s="4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</row>
    <row r="996" spans="1:59" s="35" customForma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4"/>
      <c r="N996" s="3">
        <v>991</v>
      </c>
      <c r="O996" s="3" t="str">
        <f t="shared" si="134"/>
        <v>NA</v>
      </c>
      <c r="P996" s="3" t="e">
        <f t="shared" si="130"/>
        <v>#VALUE!</v>
      </c>
      <c r="Q996" s="3" t="e">
        <f t="shared" si="131"/>
        <v>#VALUE!</v>
      </c>
      <c r="R996" s="3">
        <f t="shared" si="132"/>
        <v>0.57735026918962573</v>
      </c>
      <c r="S996" s="3">
        <f t="shared" si="133"/>
        <v>0</v>
      </c>
      <c r="T996" s="4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</row>
    <row r="997" spans="1:59" s="35" customForma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4"/>
      <c r="N997" s="3">
        <v>992</v>
      </c>
      <c r="O997" s="3" t="str">
        <f t="shared" si="134"/>
        <v>NA</v>
      </c>
      <c r="P997" s="3" t="e">
        <f t="shared" si="130"/>
        <v>#VALUE!</v>
      </c>
      <c r="Q997" s="3" t="e">
        <f t="shared" si="131"/>
        <v>#VALUE!</v>
      </c>
      <c r="R997" s="3">
        <f t="shared" si="132"/>
        <v>0.28867513459481303</v>
      </c>
      <c r="S997" s="3">
        <f t="shared" si="133"/>
        <v>-0.5</v>
      </c>
      <c r="T997" s="4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</row>
    <row r="998" spans="1:59" s="35" customForma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4"/>
      <c r="N998" s="3">
        <v>993</v>
      </c>
      <c r="O998" s="3" t="str">
        <f t="shared" si="134"/>
        <v>NA</v>
      </c>
      <c r="P998" s="3" t="e">
        <f t="shared" si="130"/>
        <v>#VALUE!</v>
      </c>
      <c r="Q998" s="3" t="e">
        <f t="shared" si="131"/>
        <v>#VALUE!</v>
      </c>
      <c r="R998" s="3">
        <f t="shared" si="132"/>
        <v>-0.86602540378443849</v>
      </c>
      <c r="S998" s="3">
        <f t="shared" si="133"/>
        <v>-0.50000000000000033</v>
      </c>
      <c r="T998" s="4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</row>
    <row r="999" spans="1:59" s="35" customForma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4"/>
      <c r="N999" s="3">
        <v>994</v>
      </c>
      <c r="O999" s="3" t="str">
        <f t="shared" si="134"/>
        <v>NA</v>
      </c>
      <c r="P999" s="3" t="e">
        <f t="shared" si="130"/>
        <v>#VALUE!</v>
      </c>
      <c r="Q999" s="3" t="e">
        <f t="shared" si="131"/>
        <v>#VALUE!</v>
      </c>
      <c r="R999" s="3">
        <f t="shared" si="132"/>
        <v>-0.28867513459481281</v>
      </c>
      <c r="S999" s="3">
        <f t="shared" si="133"/>
        <v>0.49999999999999983</v>
      </c>
      <c r="T999" s="4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</row>
    <row r="1000" spans="1:59" s="35" customForma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4"/>
      <c r="N1000" s="3">
        <v>995</v>
      </c>
      <c r="O1000" s="3" t="str">
        <f t="shared" si="134"/>
        <v>NA</v>
      </c>
      <c r="P1000" s="3" t="e">
        <f t="shared" si="130"/>
        <v>#VALUE!</v>
      </c>
      <c r="Q1000" s="3" t="e">
        <f t="shared" si="131"/>
        <v>#VALUE!</v>
      </c>
      <c r="R1000" s="3">
        <f t="shared" si="132"/>
        <v>0.28867513459481292</v>
      </c>
      <c r="S1000" s="3">
        <f t="shared" si="133"/>
        <v>0.50000000000000011</v>
      </c>
      <c r="T1000" s="4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</row>
    <row r="1001" spans="1:59" s="35" customFormat="1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4"/>
      <c r="N1001" s="3">
        <v>996</v>
      </c>
      <c r="O1001" s="3" t="str">
        <f t="shared" si="134"/>
        <v>NA</v>
      </c>
      <c r="P1001" s="3" t="e">
        <f t="shared" si="130"/>
        <v>#VALUE!</v>
      </c>
      <c r="Q1001" s="3" t="e">
        <f t="shared" si="131"/>
        <v>#VALUE!</v>
      </c>
      <c r="R1001" s="3">
        <f t="shared" si="132"/>
        <v>0.86602540378443871</v>
      </c>
      <c r="S1001" s="3">
        <f t="shared" si="133"/>
        <v>-0.49999999999999983</v>
      </c>
      <c r="T1001" s="4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</row>
    <row r="1002" spans="1:59" s="35" customFormat="1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4"/>
      <c r="N1002" s="3">
        <v>997</v>
      </c>
      <c r="O1002" s="3" t="str">
        <f t="shared" si="134"/>
        <v>NA</v>
      </c>
      <c r="P1002" s="3" t="e">
        <f t="shared" si="130"/>
        <v>#VALUE!</v>
      </c>
      <c r="Q1002" s="3" t="e">
        <f t="shared" si="131"/>
        <v>#VALUE!</v>
      </c>
      <c r="R1002" s="3">
        <f t="shared" si="132"/>
        <v>-0.2886751345948127</v>
      </c>
      <c r="S1002" s="3">
        <f t="shared" si="133"/>
        <v>-0.50000000000000022</v>
      </c>
      <c r="T1002" s="4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</row>
    <row r="1003" spans="1:59" s="35" customFormat="1" x14ac:dyDescent="0.2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4"/>
      <c r="N1003" s="3">
        <v>998</v>
      </c>
      <c r="O1003" s="3" t="str">
        <f t="shared" si="134"/>
        <v>NA</v>
      </c>
      <c r="P1003" s="3" t="e">
        <f t="shared" si="130"/>
        <v>#VALUE!</v>
      </c>
      <c r="Q1003" s="3" t="e">
        <f t="shared" si="131"/>
        <v>#VALUE!</v>
      </c>
      <c r="R1003" s="3">
        <f t="shared" si="132"/>
        <v>-0.57735026918962573</v>
      </c>
      <c r="S1003" s="3">
        <f t="shared" si="133"/>
        <v>0</v>
      </c>
      <c r="T1003" s="4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</row>
    <row r="1004" spans="1:59" s="35" customFormat="1" x14ac:dyDescent="0.2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4"/>
      <c r="N1004" s="3">
        <v>999</v>
      </c>
      <c r="O1004" s="3" t="str">
        <f t="shared" si="134"/>
        <v>NA</v>
      </c>
      <c r="P1004" s="3" t="e">
        <f t="shared" si="130"/>
        <v>#VALUE!</v>
      </c>
      <c r="Q1004" s="3" t="e">
        <f t="shared" si="131"/>
        <v>#VALUE!</v>
      </c>
      <c r="R1004" s="3">
        <f t="shared" si="132"/>
        <v>6.1257422745431001E-17</v>
      </c>
      <c r="S1004" s="3">
        <f t="shared" si="133"/>
        <v>1</v>
      </c>
      <c r="T1004" s="4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</row>
    <row r="1005" spans="1:59" s="35" customFormat="1" x14ac:dyDescent="0.2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4"/>
      <c r="N1005" s="3">
        <v>1000</v>
      </c>
      <c r="O1005" s="3" t="str">
        <f t="shared" si="134"/>
        <v>NA</v>
      </c>
      <c r="P1005" s="3" t="e">
        <f t="shared" si="130"/>
        <v>#VALUE!</v>
      </c>
      <c r="Q1005" s="3" t="e">
        <f t="shared" si="131"/>
        <v>#VALUE!</v>
      </c>
      <c r="R1005" s="3">
        <f t="shared" si="132"/>
        <v>0.57735026918962573</v>
      </c>
      <c r="S1005" s="3">
        <f t="shared" si="133"/>
        <v>0</v>
      </c>
      <c r="T1005" s="4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</row>
    <row r="1006" spans="1:59" s="35" customFormat="1" x14ac:dyDescent="0.2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4"/>
      <c r="N1006" s="3">
        <v>1001</v>
      </c>
      <c r="O1006" s="3" t="str">
        <f t="shared" si="134"/>
        <v>NA</v>
      </c>
      <c r="P1006" s="3" t="e">
        <f t="shared" si="130"/>
        <v>#VALUE!</v>
      </c>
      <c r="Q1006" s="3" t="e">
        <f t="shared" si="131"/>
        <v>#VALUE!</v>
      </c>
      <c r="R1006" s="3">
        <f t="shared" si="132"/>
        <v>0.28867513459481303</v>
      </c>
      <c r="S1006" s="3">
        <f t="shared" si="133"/>
        <v>-0.5</v>
      </c>
      <c r="T1006" s="4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</row>
    <row r="1007" spans="1:59" s="35" customFormat="1" x14ac:dyDescent="0.2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4"/>
      <c r="N1007" s="3">
        <v>1002</v>
      </c>
      <c r="O1007" s="3" t="str">
        <f t="shared" si="134"/>
        <v>NA</v>
      </c>
      <c r="P1007" s="3" t="e">
        <f t="shared" si="130"/>
        <v>#VALUE!</v>
      </c>
      <c r="Q1007" s="3" t="e">
        <f t="shared" si="131"/>
        <v>#VALUE!</v>
      </c>
      <c r="R1007" s="3">
        <f t="shared" si="132"/>
        <v>-0.86602540378443849</v>
      </c>
      <c r="S1007" s="3">
        <f t="shared" si="133"/>
        <v>-0.50000000000000033</v>
      </c>
      <c r="T1007" s="4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</row>
    <row r="1008" spans="1:59" s="35" customFormat="1" x14ac:dyDescent="0.2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4"/>
      <c r="N1008" s="3">
        <v>1003</v>
      </c>
      <c r="O1008" s="3" t="str">
        <f t="shared" si="134"/>
        <v>NA</v>
      </c>
      <c r="P1008" s="3" t="e">
        <f t="shared" si="130"/>
        <v>#VALUE!</v>
      </c>
      <c r="Q1008" s="3" t="e">
        <f t="shared" si="131"/>
        <v>#VALUE!</v>
      </c>
      <c r="R1008" s="3">
        <f t="shared" si="132"/>
        <v>-0.28867513459481281</v>
      </c>
      <c r="S1008" s="3">
        <f t="shared" si="133"/>
        <v>0.49999999999999983</v>
      </c>
      <c r="T1008" s="4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</row>
    <row r="1009" spans="1:59" s="35" customFormat="1" x14ac:dyDescent="0.2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4"/>
      <c r="N1009" s="3">
        <v>1004</v>
      </c>
      <c r="O1009" s="3" t="str">
        <f t="shared" si="134"/>
        <v>NA</v>
      </c>
      <c r="P1009" s="3" t="e">
        <f t="shared" si="130"/>
        <v>#VALUE!</v>
      </c>
      <c r="Q1009" s="3" t="e">
        <f t="shared" si="131"/>
        <v>#VALUE!</v>
      </c>
      <c r="R1009" s="3">
        <f t="shared" si="132"/>
        <v>0.28867513459481292</v>
      </c>
      <c r="S1009" s="3">
        <f t="shared" si="133"/>
        <v>0.50000000000000011</v>
      </c>
      <c r="T1009" s="4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</row>
    <row r="1010" spans="1:59" s="35" customFormat="1" x14ac:dyDescent="0.2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4"/>
      <c r="N1010" s="3">
        <v>1005</v>
      </c>
      <c r="O1010" s="3" t="str">
        <f t="shared" si="134"/>
        <v>NA</v>
      </c>
      <c r="P1010" s="3" t="e">
        <f t="shared" si="130"/>
        <v>#VALUE!</v>
      </c>
      <c r="Q1010" s="3" t="e">
        <f t="shared" si="131"/>
        <v>#VALUE!</v>
      </c>
      <c r="R1010" s="3">
        <f t="shared" si="132"/>
        <v>0.86602540378443871</v>
      </c>
      <c r="S1010" s="3">
        <f t="shared" si="133"/>
        <v>-0.49999999999999983</v>
      </c>
      <c r="T1010" s="4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</row>
    <row r="1011" spans="1:59" s="35" customFormat="1" x14ac:dyDescent="0.2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4"/>
      <c r="N1011" s="3">
        <v>1006</v>
      </c>
      <c r="O1011" s="3" t="str">
        <f t="shared" si="134"/>
        <v>NA</v>
      </c>
      <c r="P1011" s="3" t="e">
        <f t="shared" si="130"/>
        <v>#VALUE!</v>
      </c>
      <c r="Q1011" s="3" t="e">
        <f t="shared" si="131"/>
        <v>#VALUE!</v>
      </c>
      <c r="R1011" s="3">
        <f t="shared" si="132"/>
        <v>-0.2886751345948127</v>
      </c>
      <c r="S1011" s="3">
        <f t="shared" si="133"/>
        <v>-0.50000000000000022</v>
      </c>
      <c r="T1011" s="4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</row>
    <row r="1012" spans="1:59" s="35" customFormat="1" x14ac:dyDescent="0.2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4"/>
      <c r="N1012" s="3">
        <v>1007</v>
      </c>
      <c r="O1012" s="3" t="str">
        <f t="shared" si="134"/>
        <v>NA</v>
      </c>
      <c r="P1012" s="3" t="e">
        <f t="shared" si="130"/>
        <v>#VALUE!</v>
      </c>
      <c r="Q1012" s="3" t="e">
        <f t="shared" si="131"/>
        <v>#VALUE!</v>
      </c>
      <c r="R1012" s="3">
        <f t="shared" si="132"/>
        <v>-0.57735026918962573</v>
      </c>
      <c r="S1012" s="3">
        <f t="shared" si="133"/>
        <v>0</v>
      </c>
      <c r="T1012" s="4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</row>
    <row r="1013" spans="1:59" s="35" customFormat="1" x14ac:dyDescent="0.2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4"/>
      <c r="N1013" s="3">
        <v>1008</v>
      </c>
      <c r="O1013" s="3" t="str">
        <f t="shared" si="134"/>
        <v>NA</v>
      </c>
      <c r="P1013" s="3" t="e">
        <f t="shared" si="130"/>
        <v>#VALUE!</v>
      </c>
      <c r="Q1013" s="3" t="e">
        <f t="shared" si="131"/>
        <v>#VALUE!</v>
      </c>
      <c r="R1013" s="3">
        <f t="shared" si="132"/>
        <v>6.1257422745431001E-17</v>
      </c>
      <c r="S1013" s="3">
        <f t="shared" si="133"/>
        <v>1</v>
      </c>
      <c r="T1013" s="4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</row>
    <row r="1014" spans="1:59" s="35" customFormat="1" x14ac:dyDescent="0.2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4"/>
      <c r="N1014" s="3">
        <v>1009</v>
      </c>
      <c r="O1014" s="3" t="str">
        <f t="shared" si="134"/>
        <v>NA</v>
      </c>
      <c r="P1014" s="3" t="e">
        <f t="shared" si="130"/>
        <v>#VALUE!</v>
      </c>
      <c r="Q1014" s="3" t="e">
        <f t="shared" si="131"/>
        <v>#VALUE!</v>
      </c>
      <c r="R1014" s="3">
        <f t="shared" si="132"/>
        <v>0.57735026918962573</v>
      </c>
      <c r="S1014" s="3">
        <f t="shared" si="133"/>
        <v>0</v>
      </c>
      <c r="T1014" s="4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</row>
    <row r="1015" spans="1:59" s="35" customFormat="1" x14ac:dyDescent="0.2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4"/>
      <c r="N1015" s="3">
        <v>1010</v>
      </c>
      <c r="O1015" s="3" t="str">
        <f t="shared" si="134"/>
        <v>NA</v>
      </c>
      <c r="P1015" s="3" t="e">
        <f t="shared" si="130"/>
        <v>#VALUE!</v>
      </c>
      <c r="Q1015" s="3" t="e">
        <f t="shared" si="131"/>
        <v>#VALUE!</v>
      </c>
      <c r="R1015" s="3">
        <f t="shared" si="132"/>
        <v>0.28867513459481303</v>
      </c>
      <c r="S1015" s="3">
        <f t="shared" si="133"/>
        <v>-0.5</v>
      </c>
      <c r="T1015" s="4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</row>
    <row r="1016" spans="1:59" s="35" customFormat="1" x14ac:dyDescent="0.2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4"/>
      <c r="N1016" s="3">
        <v>1011</v>
      </c>
      <c r="O1016" s="3" t="str">
        <f t="shared" si="134"/>
        <v>NA</v>
      </c>
      <c r="P1016" s="3" t="e">
        <f t="shared" si="130"/>
        <v>#VALUE!</v>
      </c>
      <c r="Q1016" s="3" t="e">
        <f t="shared" si="131"/>
        <v>#VALUE!</v>
      </c>
      <c r="R1016" s="3">
        <f t="shared" si="132"/>
        <v>-0.86602540378443849</v>
      </c>
      <c r="S1016" s="3">
        <f t="shared" si="133"/>
        <v>-0.50000000000000033</v>
      </c>
      <c r="T1016" s="4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</row>
    <row r="1017" spans="1:59" s="35" customFormat="1" x14ac:dyDescent="0.2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4"/>
      <c r="N1017" s="3">
        <v>1012</v>
      </c>
      <c r="O1017" s="3" t="str">
        <f t="shared" si="134"/>
        <v>NA</v>
      </c>
      <c r="P1017" s="3" t="e">
        <f t="shared" si="130"/>
        <v>#VALUE!</v>
      </c>
      <c r="Q1017" s="3" t="e">
        <f t="shared" si="131"/>
        <v>#VALUE!</v>
      </c>
      <c r="R1017" s="3">
        <f t="shared" si="132"/>
        <v>-0.28867513459481281</v>
      </c>
      <c r="S1017" s="3">
        <f t="shared" si="133"/>
        <v>0.49999999999999983</v>
      </c>
      <c r="T1017" s="4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</row>
    <row r="1018" spans="1:59" s="35" customFormat="1" x14ac:dyDescent="0.2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4"/>
      <c r="N1018" s="3">
        <v>1013</v>
      </c>
      <c r="O1018" s="3" t="str">
        <f t="shared" si="134"/>
        <v>NA</v>
      </c>
      <c r="P1018" s="3" t="e">
        <f t="shared" si="130"/>
        <v>#VALUE!</v>
      </c>
      <c r="Q1018" s="3" t="e">
        <f t="shared" si="131"/>
        <v>#VALUE!</v>
      </c>
      <c r="R1018" s="3">
        <f t="shared" si="132"/>
        <v>0.28867513459481292</v>
      </c>
      <c r="S1018" s="3">
        <f t="shared" si="133"/>
        <v>0.50000000000000011</v>
      </c>
      <c r="T1018" s="4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</row>
    <row r="1019" spans="1:59" s="35" customFormat="1" x14ac:dyDescent="0.2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4"/>
      <c r="N1019" s="3">
        <v>1014</v>
      </c>
      <c r="O1019" s="3" t="str">
        <f t="shared" si="134"/>
        <v>NA</v>
      </c>
      <c r="P1019" s="3" t="e">
        <f t="shared" si="130"/>
        <v>#VALUE!</v>
      </c>
      <c r="Q1019" s="3" t="e">
        <f t="shared" si="131"/>
        <v>#VALUE!</v>
      </c>
      <c r="R1019" s="3">
        <f t="shared" si="132"/>
        <v>0.86602540378443871</v>
      </c>
      <c r="S1019" s="3">
        <f t="shared" si="133"/>
        <v>-0.49999999999999983</v>
      </c>
      <c r="T1019" s="4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</row>
    <row r="1020" spans="1:59" s="35" customFormat="1" x14ac:dyDescent="0.2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4"/>
      <c r="N1020" s="3">
        <v>1015</v>
      </c>
      <c r="O1020" s="3" t="str">
        <f t="shared" si="134"/>
        <v>NA</v>
      </c>
      <c r="P1020" s="3" t="e">
        <f t="shared" si="130"/>
        <v>#VALUE!</v>
      </c>
      <c r="Q1020" s="3" t="e">
        <f t="shared" si="131"/>
        <v>#VALUE!</v>
      </c>
      <c r="R1020" s="3">
        <f t="shared" si="132"/>
        <v>-0.2886751345948127</v>
      </c>
      <c r="S1020" s="3">
        <f t="shared" si="133"/>
        <v>-0.50000000000000022</v>
      </c>
      <c r="T1020" s="4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</row>
    <row r="1021" spans="1:59" s="35" customFormat="1" x14ac:dyDescent="0.2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4"/>
      <c r="N1021" s="3">
        <v>1016</v>
      </c>
      <c r="O1021" s="3" t="str">
        <f t="shared" si="134"/>
        <v>NA</v>
      </c>
      <c r="P1021" s="3" t="e">
        <f t="shared" si="130"/>
        <v>#VALUE!</v>
      </c>
      <c r="Q1021" s="3" t="e">
        <f t="shared" si="131"/>
        <v>#VALUE!</v>
      </c>
      <c r="R1021" s="3">
        <f t="shared" si="132"/>
        <v>-0.57735026918962573</v>
      </c>
      <c r="S1021" s="3">
        <f t="shared" si="133"/>
        <v>0</v>
      </c>
      <c r="T1021" s="4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</row>
    <row r="1022" spans="1:59" s="35" customFormat="1" x14ac:dyDescent="0.2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4"/>
      <c r="N1022" s="3">
        <v>1017</v>
      </c>
      <c r="O1022" s="3" t="str">
        <f t="shared" si="134"/>
        <v>NA</v>
      </c>
      <c r="P1022" s="3" t="e">
        <f t="shared" si="130"/>
        <v>#VALUE!</v>
      </c>
      <c r="Q1022" s="3" t="e">
        <f t="shared" si="131"/>
        <v>#VALUE!</v>
      </c>
      <c r="R1022" s="3">
        <f t="shared" si="132"/>
        <v>6.1257422745431001E-17</v>
      </c>
      <c r="S1022" s="3">
        <f t="shared" si="133"/>
        <v>1</v>
      </c>
      <c r="T1022" s="4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</row>
    <row r="1023" spans="1:59" s="35" customFormat="1" x14ac:dyDescent="0.2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4"/>
      <c r="N1023" s="3">
        <v>1018</v>
      </c>
      <c r="O1023" s="3" t="str">
        <f t="shared" si="134"/>
        <v>NA</v>
      </c>
      <c r="P1023" s="3" t="e">
        <f t="shared" si="130"/>
        <v>#VALUE!</v>
      </c>
      <c r="Q1023" s="3" t="e">
        <f t="shared" si="131"/>
        <v>#VALUE!</v>
      </c>
      <c r="R1023" s="3">
        <f t="shared" si="132"/>
        <v>0.57735026918962573</v>
      </c>
      <c r="S1023" s="3">
        <f t="shared" si="133"/>
        <v>0</v>
      </c>
      <c r="T1023" s="4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</row>
    <row r="1024" spans="1:59" s="35" customFormat="1" x14ac:dyDescent="0.2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4"/>
      <c r="N1024" s="3">
        <v>1019</v>
      </c>
      <c r="O1024" s="3" t="str">
        <f t="shared" si="134"/>
        <v>NA</v>
      </c>
      <c r="P1024" s="3" t="e">
        <f t="shared" si="130"/>
        <v>#VALUE!</v>
      </c>
      <c r="Q1024" s="3" t="e">
        <f t="shared" si="131"/>
        <v>#VALUE!</v>
      </c>
      <c r="R1024" s="3">
        <f t="shared" si="132"/>
        <v>0.28867513459481303</v>
      </c>
      <c r="S1024" s="3">
        <f t="shared" si="133"/>
        <v>-0.5</v>
      </c>
      <c r="T1024" s="4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</row>
    <row r="1025" spans="1:59" s="35" customFormat="1" x14ac:dyDescent="0.2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4"/>
      <c r="N1025" s="3">
        <v>1020</v>
      </c>
      <c r="O1025" s="3" t="str">
        <f t="shared" si="134"/>
        <v>NA</v>
      </c>
      <c r="P1025" s="3" t="e">
        <f t="shared" si="130"/>
        <v>#VALUE!</v>
      </c>
      <c r="Q1025" s="3" t="e">
        <f t="shared" si="131"/>
        <v>#VALUE!</v>
      </c>
      <c r="R1025" s="3">
        <f t="shared" si="132"/>
        <v>-0.86602540378443849</v>
      </c>
      <c r="S1025" s="3">
        <f t="shared" si="133"/>
        <v>-0.50000000000000033</v>
      </c>
      <c r="T1025" s="4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</row>
    <row r="1026" spans="1:59" s="35" customFormat="1" x14ac:dyDescent="0.2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4"/>
      <c r="N1026" s="3">
        <v>1021</v>
      </c>
      <c r="O1026" s="3" t="str">
        <f t="shared" si="134"/>
        <v>NA</v>
      </c>
      <c r="P1026" s="3" t="e">
        <f t="shared" si="130"/>
        <v>#VALUE!</v>
      </c>
      <c r="Q1026" s="3" t="e">
        <f t="shared" si="131"/>
        <v>#VALUE!</v>
      </c>
      <c r="R1026" s="3">
        <f t="shared" si="132"/>
        <v>-0.28867513459481281</v>
      </c>
      <c r="S1026" s="3">
        <f t="shared" si="133"/>
        <v>0.49999999999999983</v>
      </c>
      <c r="T1026" s="4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</row>
    <row r="1027" spans="1:59" s="35" customFormat="1" x14ac:dyDescent="0.2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4"/>
      <c r="N1027" s="3">
        <v>1022</v>
      </c>
      <c r="O1027" s="3" t="str">
        <f t="shared" si="134"/>
        <v>NA</v>
      </c>
      <c r="P1027" s="3" t="e">
        <f t="shared" si="130"/>
        <v>#VALUE!</v>
      </c>
      <c r="Q1027" s="3" t="e">
        <f t="shared" si="131"/>
        <v>#VALUE!</v>
      </c>
      <c r="R1027" s="3">
        <f t="shared" si="132"/>
        <v>0.28867513459481292</v>
      </c>
      <c r="S1027" s="3">
        <f t="shared" si="133"/>
        <v>0.50000000000000011</v>
      </c>
      <c r="T1027" s="4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</row>
    <row r="1028" spans="1:59" s="35" customFormat="1" x14ac:dyDescent="0.2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4"/>
      <c r="N1028" s="3">
        <v>1023</v>
      </c>
      <c r="O1028" s="3" t="str">
        <f t="shared" si="134"/>
        <v>NA</v>
      </c>
      <c r="P1028" s="3" t="e">
        <f t="shared" si="130"/>
        <v>#VALUE!</v>
      </c>
      <c r="Q1028" s="3" t="e">
        <f t="shared" si="131"/>
        <v>#VALUE!</v>
      </c>
      <c r="R1028" s="3">
        <f t="shared" si="132"/>
        <v>0.86602540378443871</v>
      </c>
      <c r="S1028" s="3">
        <f t="shared" si="133"/>
        <v>-0.49999999999999983</v>
      </c>
      <c r="T1028" s="4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</row>
    <row r="1029" spans="1:59" s="35" customFormat="1" x14ac:dyDescent="0.2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4"/>
      <c r="N1029" s="3">
        <v>1024</v>
      </c>
      <c r="O1029" s="3" t="str">
        <f t="shared" si="134"/>
        <v>NA</v>
      </c>
      <c r="P1029" s="3" t="e">
        <f t="shared" ref="P1029:P1092" si="135">(1-MOD(O1029-1,$E$1)/$E$1)*VLOOKUP(IF(INT((O1029-1)/$E$1)=$A$1,1,INT((O1029-1)/$E$1)+1),$A$7:$C$57,2)+MOD(O1029-1,$E$1)/$E$1*VLOOKUP(IF(INT((O1029-1)/$E$1)+1=$A$1,1,(INT((O1029-1)/$E$1)+2)),$A$7:$C$57,2)</f>
        <v>#VALUE!</v>
      </c>
      <c r="Q1029" s="3" t="e">
        <f t="shared" ref="Q1029:Q1092" si="136">(1-MOD(O1029-1,$E$1)/$E$1)*VLOOKUP(IF(INT((O1029-1)/$E$1)=$A$1,1,INT((O1029-1)/$E$1)+1),$A$7:$C$57,3)+MOD(O1029-1,$E$1)/$E$1*VLOOKUP(IF(INT((O1029-1)/$E$1)+1=$A$1,1,(INT((O1029-1)/$E$1)+2)),$A$7:$C$57,3)</f>
        <v>#VALUE!</v>
      </c>
      <c r="R1029" s="3">
        <f t="shared" ref="R1029:R1092" si="137">VLOOKUP(MOD(N1029*$C$1,$A$1*$E$1),$N$5:$Q$2019,3)</f>
        <v>-0.2886751345948127</v>
      </c>
      <c r="S1029" s="3">
        <f t="shared" ref="S1029:S1092" si="138">VLOOKUP(MOD(N1029*$C$1,$A$1*$E$1),$N$5:$Q$2019,4)</f>
        <v>-0.50000000000000022</v>
      </c>
      <c r="T1029" s="4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</row>
    <row r="1030" spans="1:59" s="35" customFormat="1" x14ac:dyDescent="0.2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4"/>
      <c r="N1030" s="3">
        <v>1025</v>
      </c>
      <c r="O1030" s="3" t="str">
        <f t="shared" ref="O1030:O1093" si="139">IF($N$4&gt;=O1029,O1029+1,"NA")</f>
        <v>NA</v>
      </c>
      <c r="P1030" s="3" t="e">
        <f t="shared" si="135"/>
        <v>#VALUE!</v>
      </c>
      <c r="Q1030" s="3" t="e">
        <f t="shared" si="136"/>
        <v>#VALUE!</v>
      </c>
      <c r="R1030" s="3">
        <f t="shared" si="137"/>
        <v>-0.57735026918962573</v>
      </c>
      <c r="S1030" s="3">
        <f t="shared" si="138"/>
        <v>0</v>
      </c>
      <c r="T1030" s="4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</row>
    <row r="1031" spans="1:59" s="35" customFormat="1" x14ac:dyDescent="0.2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4"/>
      <c r="N1031" s="3">
        <v>1026</v>
      </c>
      <c r="O1031" s="3" t="str">
        <f t="shared" si="139"/>
        <v>NA</v>
      </c>
      <c r="P1031" s="3" t="e">
        <f t="shared" si="135"/>
        <v>#VALUE!</v>
      </c>
      <c r="Q1031" s="3" t="e">
        <f t="shared" si="136"/>
        <v>#VALUE!</v>
      </c>
      <c r="R1031" s="3">
        <f t="shared" si="137"/>
        <v>6.1257422745431001E-17</v>
      </c>
      <c r="S1031" s="3">
        <f t="shared" si="138"/>
        <v>1</v>
      </c>
      <c r="T1031" s="4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</row>
    <row r="1032" spans="1:59" s="35" customFormat="1" x14ac:dyDescent="0.2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4"/>
      <c r="N1032" s="3">
        <v>1027</v>
      </c>
      <c r="O1032" s="3" t="str">
        <f t="shared" si="139"/>
        <v>NA</v>
      </c>
      <c r="P1032" s="3" t="e">
        <f t="shared" si="135"/>
        <v>#VALUE!</v>
      </c>
      <c r="Q1032" s="3" t="e">
        <f t="shared" si="136"/>
        <v>#VALUE!</v>
      </c>
      <c r="R1032" s="3">
        <f t="shared" si="137"/>
        <v>0.57735026918962573</v>
      </c>
      <c r="S1032" s="3">
        <f t="shared" si="138"/>
        <v>0</v>
      </c>
      <c r="T1032" s="4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</row>
    <row r="1033" spans="1:59" s="35" customFormat="1" x14ac:dyDescent="0.2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4"/>
      <c r="N1033" s="3">
        <v>1028</v>
      </c>
      <c r="O1033" s="3" t="str">
        <f t="shared" si="139"/>
        <v>NA</v>
      </c>
      <c r="P1033" s="3" t="e">
        <f t="shared" si="135"/>
        <v>#VALUE!</v>
      </c>
      <c r="Q1033" s="3" t="e">
        <f t="shared" si="136"/>
        <v>#VALUE!</v>
      </c>
      <c r="R1033" s="3">
        <f t="shared" si="137"/>
        <v>0.28867513459481303</v>
      </c>
      <c r="S1033" s="3">
        <f t="shared" si="138"/>
        <v>-0.5</v>
      </c>
      <c r="T1033" s="4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</row>
    <row r="1034" spans="1:59" s="35" customFormat="1" x14ac:dyDescent="0.2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4"/>
      <c r="N1034" s="3">
        <v>1029</v>
      </c>
      <c r="O1034" s="3" t="str">
        <f t="shared" si="139"/>
        <v>NA</v>
      </c>
      <c r="P1034" s="3" t="e">
        <f t="shared" si="135"/>
        <v>#VALUE!</v>
      </c>
      <c r="Q1034" s="3" t="e">
        <f t="shared" si="136"/>
        <v>#VALUE!</v>
      </c>
      <c r="R1034" s="3">
        <f t="shared" si="137"/>
        <v>-0.86602540378443849</v>
      </c>
      <c r="S1034" s="3">
        <f t="shared" si="138"/>
        <v>-0.50000000000000033</v>
      </c>
      <c r="T1034" s="4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</row>
    <row r="1035" spans="1:59" s="35" customFormat="1" x14ac:dyDescent="0.2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4"/>
      <c r="N1035" s="3">
        <v>1030</v>
      </c>
      <c r="O1035" s="3" t="str">
        <f t="shared" si="139"/>
        <v>NA</v>
      </c>
      <c r="P1035" s="3" t="e">
        <f t="shared" si="135"/>
        <v>#VALUE!</v>
      </c>
      <c r="Q1035" s="3" t="e">
        <f t="shared" si="136"/>
        <v>#VALUE!</v>
      </c>
      <c r="R1035" s="3">
        <f t="shared" si="137"/>
        <v>-0.28867513459481281</v>
      </c>
      <c r="S1035" s="3">
        <f t="shared" si="138"/>
        <v>0.49999999999999983</v>
      </c>
      <c r="T1035" s="4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</row>
    <row r="1036" spans="1:59" s="35" customFormat="1" x14ac:dyDescent="0.2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4"/>
      <c r="N1036" s="3">
        <v>1031</v>
      </c>
      <c r="O1036" s="3" t="str">
        <f t="shared" si="139"/>
        <v>NA</v>
      </c>
      <c r="P1036" s="3" t="e">
        <f t="shared" si="135"/>
        <v>#VALUE!</v>
      </c>
      <c r="Q1036" s="3" t="e">
        <f t="shared" si="136"/>
        <v>#VALUE!</v>
      </c>
      <c r="R1036" s="3">
        <f t="shared" si="137"/>
        <v>0.28867513459481292</v>
      </c>
      <c r="S1036" s="3">
        <f t="shared" si="138"/>
        <v>0.50000000000000011</v>
      </c>
      <c r="T1036" s="4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</row>
    <row r="1037" spans="1:59" s="35" customFormat="1" x14ac:dyDescent="0.2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4"/>
      <c r="N1037" s="3">
        <v>1032</v>
      </c>
      <c r="O1037" s="3" t="str">
        <f t="shared" si="139"/>
        <v>NA</v>
      </c>
      <c r="P1037" s="3" t="e">
        <f t="shared" si="135"/>
        <v>#VALUE!</v>
      </c>
      <c r="Q1037" s="3" t="e">
        <f t="shared" si="136"/>
        <v>#VALUE!</v>
      </c>
      <c r="R1037" s="3">
        <f t="shared" si="137"/>
        <v>0.86602540378443871</v>
      </c>
      <c r="S1037" s="3">
        <f t="shared" si="138"/>
        <v>-0.49999999999999983</v>
      </c>
      <c r="T1037" s="4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</row>
    <row r="1038" spans="1:59" s="35" customFormat="1" x14ac:dyDescent="0.2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4"/>
      <c r="N1038" s="3">
        <v>1033</v>
      </c>
      <c r="O1038" s="3" t="str">
        <f t="shared" si="139"/>
        <v>NA</v>
      </c>
      <c r="P1038" s="3" t="e">
        <f t="shared" si="135"/>
        <v>#VALUE!</v>
      </c>
      <c r="Q1038" s="3" t="e">
        <f t="shared" si="136"/>
        <v>#VALUE!</v>
      </c>
      <c r="R1038" s="3">
        <f t="shared" si="137"/>
        <v>-0.2886751345948127</v>
      </c>
      <c r="S1038" s="3">
        <f t="shared" si="138"/>
        <v>-0.50000000000000022</v>
      </c>
      <c r="T1038" s="4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</row>
    <row r="1039" spans="1:59" s="35" customFormat="1" x14ac:dyDescent="0.2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4"/>
      <c r="N1039" s="3">
        <v>1034</v>
      </c>
      <c r="O1039" s="3" t="str">
        <f t="shared" si="139"/>
        <v>NA</v>
      </c>
      <c r="P1039" s="3" t="e">
        <f t="shared" si="135"/>
        <v>#VALUE!</v>
      </c>
      <c r="Q1039" s="3" t="e">
        <f t="shared" si="136"/>
        <v>#VALUE!</v>
      </c>
      <c r="R1039" s="3">
        <f t="shared" si="137"/>
        <v>-0.57735026918962573</v>
      </c>
      <c r="S1039" s="3">
        <f t="shared" si="138"/>
        <v>0</v>
      </c>
      <c r="T1039" s="4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</row>
    <row r="1040" spans="1:59" s="35" customFormat="1" x14ac:dyDescent="0.2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4"/>
      <c r="N1040" s="3">
        <v>1035</v>
      </c>
      <c r="O1040" s="3" t="str">
        <f t="shared" si="139"/>
        <v>NA</v>
      </c>
      <c r="P1040" s="3" t="e">
        <f t="shared" si="135"/>
        <v>#VALUE!</v>
      </c>
      <c r="Q1040" s="3" t="e">
        <f t="shared" si="136"/>
        <v>#VALUE!</v>
      </c>
      <c r="R1040" s="3">
        <f t="shared" si="137"/>
        <v>6.1257422745431001E-17</v>
      </c>
      <c r="S1040" s="3">
        <f t="shared" si="138"/>
        <v>1</v>
      </c>
      <c r="T1040" s="4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</row>
    <row r="1041" spans="1:59" s="35" customFormat="1" x14ac:dyDescent="0.2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4"/>
      <c r="N1041" s="3">
        <v>1036</v>
      </c>
      <c r="O1041" s="3" t="str">
        <f t="shared" si="139"/>
        <v>NA</v>
      </c>
      <c r="P1041" s="3" t="e">
        <f t="shared" si="135"/>
        <v>#VALUE!</v>
      </c>
      <c r="Q1041" s="3" t="e">
        <f t="shared" si="136"/>
        <v>#VALUE!</v>
      </c>
      <c r="R1041" s="3">
        <f t="shared" si="137"/>
        <v>0.57735026918962573</v>
      </c>
      <c r="S1041" s="3">
        <f t="shared" si="138"/>
        <v>0</v>
      </c>
      <c r="T1041" s="4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</row>
    <row r="1042" spans="1:59" s="35" customFormat="1" x14ac:dyDescent="0.2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4"/>
      <c r="N1042" s="3">
        <v>1037</v>
      </c>
      <c r="O1042" s="3" t="str">
        <f t="shared" si="139"/>
        <v>NA</v>
      </c>
      <c r="P1042" s="3" t="e">
        <f t="shared" si="135"/>
        <v>#VALUE!</v>
      </c>
      <c r="Q1042" s="3" t="e">
        <f t="shared" si="136"/>
        <v>#VALUE!</v>
      </c>
      <c r="R1042" s="3">
        <f t="shared" si="137"/>
        <v>0.28867513459481303</v>
      </c>
      <c r="S1042" s="3">
        <f t="shared" si="138"/>
        <v>-0.5</v>
      </c>
      <c r="T1042" s="4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</row>
    <row r="1043" spans="1:59" s="35" customFormat="1" x14ac:dyDescent="0.2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4"/>
      <c r="N1043" s="3">
        <v>1038</v>
      </c>
      <c r="O1043" s="3" t="str">
        <f t="shared" si="139"/>
        <v>NA</v>
      </c>
      <c r="P1043" s="3" t="e">
        <f t="shared" si="135"/>
        <v>#VALUE!</v>
      </c>
      <c r="Q1043" s="3" t="e">
        <f t="shared" si="136"/>
        <v>#VALUE!</v>
      </c>
      <c r="R1043" s="3">
        <f t="shared" si="137"/>
        <v>-0.86602540378443849</v>
      </c>
      <c r="S1043" s="3">
        <f t="shared" si="138"/>
        <v>-0.50000000000000033</v>
      </c>
      <c r="T1043" s="4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</row>
    <row r="1044" spans="1:59" s="35" customFormat="1" x14ac:dyDescent="0.2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4"/>
      <c r="N1044" s="3">
        <v>1039</v>
      </c>
      <c r="O1044" s="3" t="str">
        <f t="shared" si="139"/>
        <v>NA</v>
      </c>
      <c r="P1044" s="3" t="e">
        <f t="shared" si="135"/>
        <v>#VALUE!</v>
      </c>
      <c r="Q1044" s="3" t="e">
        <f t="shared" si="136"/>
        <v>#VALUE!</v>
      </c>
      <c r="R1044" s="3">
        <f t="shared" si="137"/>
        <v>-0.28867513459481281</v>
      </c>
      <c r="S1044" s="3">
        <f t="shared" si="138"/>
        <v>0.49999999999999983</v>
      </c>
      <c r="T1044" s="4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</row>
    <row r="1045" spans="1:59" s="35" customFormat="1" x14ac:dyDescent="0.2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4"/>
      <c r="N1045" s="3">
        <v>1040</v>
      </c>
      <c r="O1045" s="3" t="str">
        <f t="shared" si="139"/>
        <v>NA</v>
      </c>
      <c r="P1045" s="3" t="e">
        <f t="shared" si="135"/>
        <v>#VALUE!</v>
      </c>
      <c r="Q1045" s="3" t="e">
        <f t="shared" si="136"/>
        <v>#VALUE!</v>
      </c>
      <c r="R1045" s="3">
        <f t="shared" si="137"/>
        <v>0.28867513459481292</v>
      </c>
      <c r="S1045" s="3">
        <f t="shared" si="138"/>
        <v>0.50000000000000011</v>
      </c>
      <c r="T1045" s="4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</row>
    <row r="1046" spans="1:59" s="35" customFormat="1" x14ac:dyDescent="0.2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4"/>
      <c r="N1046" s="3">
        <v>1041</v>
      </c>
      <c r="O1046" s="3" t="str">
        <f t="shared" si="139"/>
        <v>NA</v>
      </c>
      <c r="P1046" s="3" t="e">
        <f t="shared" si="135"/>
        <v>#VALUE!</v>
      </c>
      <c r="Q1046" s="3" t="e">
        <f t="shared" si="136"/>
        <v>#VALUE!</v>
      </c>
      <c r="R1046" s="3">
        <f t="shared" si="137"/>
        <v>0.86602540378443871</v>
      </c>
      <c r="S1046" s="3">
        <f t="shared" si="138"/>
        <v>-0.49999999999999983</v>
      </c>
      <c r="T1046" s="4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</row>
    <row r="1047" spans="1:59" s="35" customFormat="1" x14ac:dyDescent="0.2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4"/>
      <c r="N1047" s="3">
        <v>1042</v>
      </c>
      <c r="O1047" s="3" t="str">
        <f t="shared" si="139"/>
        <v>NA</v>
      </c>
      <c r="P1047" s="3" t="e">
        <f t="shared" si="135"/>
        <v>#VALUE!</v>
      </c>
      <c r="Q1047" s="3" t="e">
        <f t="shared" si="136"/>
        <v>#VALUE!</v>
      </c>
      <c r="R1047" s="3">
        <f t="shared" si="137"/>
        <v>-0.2886751345948127</v>
      </c>
      <c r="S1047" s="3">
        <f t="shared" si="138"/>
        <v>-0.50000000000000022</v>
      </c>
      <c r="T1047" s="4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</row>
    <row r="1048" spans="1:59" s="35" customFormat="1" x14ac:dyDescent="0.2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4"/>
      <c r="N1048" s="3">
        <v>1043</v>
      </c>
      <c r="O1048" s="3" t="str">
        <f t="shared" si="139"/>
        <v>NA</v>
      </c>
      <c r="P1048" s="3" t="e">
        <f t="shared" si="135"/>
        <v>#VALUE!</v>
      </c>
      <c r="Q1048" s="3" t="e">
        <f t="shared" si="136"/>
        <v>#VALUE!</v>
      </c>
      <c r="R1048" s="3">
        <f t="shared" si="137"/>
        <v>-0.57735026918962573</v>
      </c>
      <c r="S1048" s="3">
        <f t="shared" si="138"/>
        <v>0</v>
      </c>
      <c r="T1048" s="4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</row>
    <row r="1049" spans="1:59" s="35" customFormat="1" x14ac:dyDescent="0.2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4"/>
      <c r="N1049" s="3">
        <v>1044</v>
      </c>
      <c r="O1049" s="3" t="str">
        <f t="shared" si="139"/>
        <v>NA</v>
      </c>
      <c r="P1049" s="3" t="e">
        <f t="shared" si="135"/>
        <v>#VALUE!</v>
      </c>
      <c r="Q1049" s="3" t="e">
        <f t="shared" si="136"/>
        <v>#VALUE!</v>
      </c>
      <c r="R1049" s="3">
        <f t="shared" si="137"/>
        <v>6.1257422745431001E-17</v>
      </c>
      <c r="S1049" s="3">
        <f t="shared" si="138"/>
        <v>1</v>
      </c>
      <c r="T1049" s="4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</row>
    <row r="1050" spans="1:59" s="35" customFormat="1" x14ac:dyDescent="0.2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4"/>
      <c r="N1050" s="3">
        <v>1045</v>
      </c>
      <c r="O1050" s="3" t="str">
        <f t="shared" si="139"/>
        <v>NA</v>
      </c>
      <c r="P1050" s="3" t="e">
        <f t="shared" si="135"/>
        <v>#VALUE!</v>
      </c>
      <c r="Q1050" s="3" t="e">
        <f t="shared" si="136"/>
        <v>#VALUE!</v>
      </c>
      <c r="R1050" s="3">
        <f t="shared" si="137"/>
        <v>0.57735026918962573</v>
      </c>
      <c r="S1050" s="3">
        <f t="shared" si="138"/>
        <v>0</v>
      </c>
      <c r="T1050" s="4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</row>
    <row r="1051" spans="1:59" s="35" customFormat="1" x14ac:dyDescent="0.2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4"/>
      <c r="N1051" s="3">
        <v>1046</v>
      </c>
      <c r="O1051" s="3" t="str">
        <f t="shared" si="139"/>
        <v>NA</v>
      </c>
      <c r="P1051" s="3" t="e">
        <f t="shared" si="135"/>
        <v>#VALUE!</v>
      </c>
      <c r="Q1051" s="3" t="e">
        <f t="shared" si="136"/>
        <v>#VALUE!</v>
      </c>
      <c r="R1051" s="3">
        <f t="shared" si="137"/>
        <v>0.28867513459481303</v>
      </c>
      <c r="S1051" s="3">
        <f t="shared" si="138"/>
        <v>-0.5</v>
      </c>
      <c r="T1051" s="4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</row>
    <row r="1052" spans="1:59" s="35" customFormat="1" x14ac:dyDescent="0.2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4"/>
      <c r="N1052" s="3">
        <v>1047</v>
      </c>
      <c r="O1052" s="3" t="str">
        <f t="shared" si="139"/>
        <v>NA</v>
      </c>
      <c r="P1052" s="3" t="e">
        <f t="shared" si="135"/>
        <v>#VALUE!</v>
      </c>
      <c r="Q1052" s="3" t="e">
        <f t="shared" si="136"/>
        <v>#VALUE!</v>
      </c>
      <c r="R1052" s="3">
        <f t="shared" si="137"/>
        <v>-0.86602540378443849</v>
      </c>
      <c r="S1052" s="3">
        <f t="shared" si="138"/>
        <v>-0.50000000000000033</v>
      </c>
      <c r="T1052" s="4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</row>
    <row r="1053" spans="1:59" s="35" customFormat="1" x14ac:dyDescent="0.2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4"/>
      <c r="N1053" s="3">
        <v>1048</v>
      </c>
      <c r="O1053" s="3" t="str">
        <f t="shared" si="139"/>
        <v>NA</v>
      </c>
      <c r="P1053" s="3" t="e">
        <f t="shared" si="135"/>
        <v>#VALUE!</v>
      </c>
      <c r="Q1053" s="3" t="e">
        <f t="shared" si="136"/>
        <v>#VALUE!</v>
      </c>
      <c r="R1053" s="3">
        <f t="shared" si="137"/>
        <v>-0.28867513459481281</v>
      </c>
      <c r="S1053" s="3">
        <f t="shared" si="138"/>
        <v>0.49999999999999983</v>
      </c>
      <c r="T1053" s="4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</row>
    <row r="1054" spans="1:59" s="35" customFormat="1" x14ac:dyDescent="0.2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4"/>
      <c r="N1054" s="3">
        <v>1049</v>
      </c>
      <c r="O1054" s="3" t="str">
        <f t="shared" si="139"/>
        <v>NA</v>
      </c>
      <c r="P1054" s="3" t="e">
        <f t="shared" si="135"/>
        <v>#VALUE!</v>
      </c>
      <c r="Q1054" s="3" t="e">
        <f t="shared" si="136"/>
        <v>#VALUE!</v>
      </c>
      <c r="R1054" s="3">
        <f t="shared" si="137"/>
        <v>0.28867513459481292</v>
      </c>
      <c r="S1054" s="3">
        <f t="shared" si="138"/>
        <v>0.50000000000000011</v>
      </c>
      <c r="T1054" s="4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</row>
    <row r="1055" spans="1:59" s="35" customFormat="1" x14ac:dyDescent="0.2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4"/>
      <c r="N1055" s="3">
        <v>1050</v>
      </c>
      <c r="O1055" s="3" t="str">
        <f t="shared" si="139"/>
        <v>NA</v>
      </c>
      <c r="P1055" s="3" t="e">
        <f t="shared" si="135"/>
        <v>#VALUE!</v>
      </c>
      <c r="Q1055" s="3" t="e">
        <f t="shared" si="136"/>
        <v>#VALUE!</v>
      </c>
      <c r="R1055" s="3">
        <f t="shared" si="137"/>
        <v>0.86602540378443871</v>
      </c>
      <c r="S1055" s="3">
        <f t="shared" si="138"/>
        <v>-0.49999999999999983</v>
      </c>
      <c r="T1055" s="4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</row>
    <row r="1056" spans="1:59" s="35" customFormat="1" x14ac:dyDescent="0.2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4"/>
      <c r="N1056" s="3">
        <v>1051</v>
      </c>
      <c r="O1056" s="3" t="str">
        <f t="shared" si="139"/>
        <v>NA</v>
      </c>
      <c r="P1056" s="3" t="e">
        <f t="shared" si="135"/>
        <v>#VALUE!</v>
      </c>
      <c r="Q1056" s="3" t="e">
        <f t="shared" si="136"/>
        <v>#VALUE!</v>
      </c>
      <c r="R1056" s="3">
        <f t="shared" si="137"/>
        <v>-0.2886751345948127</v>
      </c>
      <c r="S1056" s="3">
        <f t="shared" si="138"/>
        <v>-0.50000000000000022</v>
      </c>
      <c r="T1056" s="4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</row>
    <row r="1057" spans="1:59" s="35" customFormat="1" x14ac:dyDescent="0.2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4"/>
      <c r="N1057" s="3">
        <v>1052</v>
      </c>
      <c r="O1057" s="3" t="str">
        <f t="shared" si="139"/>
        <v>NA</v>
      </c>
      <c r="P1057" s="3" t="e">
        <f t="shared" si="135"/>
        <v>#VALUE!</v>
      </c>
      <c r="Q1057" s="3" t="e">
        <f t="shared" si="136"/>
        <v>#VALUE!</v>
      </c>
      <c r="R1057" s="3">
        <f t="shared" si="137"/>
        <v>-0.57735026918962573</v>
      </c>
      <c r="S1057" s="3">
        <f t="shared" si="138"/>
        <v>0</v>
      </c>
      <c r="T1057" s="4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</row>
    <row r="1058" spans="1:59" s="35" customFormat="1" x14ac:dyDescent="0.2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4"/>
      <c r="N1058" s="3">
        <v>1053</v>
      </c>
      <c r="O1058" s="3" t="str">
        <f t="shared" si="139"/>
        <v>NA</v>
      </c>
      <c r="P1058" s="3" t="e">
        <f t="shared" si="135"/>
        <v>#VALUE!</v>
      </c>
      <c r="Q1058" s="3" t="e">
        <f t="shared" si="136"/>
        <v>#VALUE!</v>
      </c>
      <c r="R1058" s="3">
        <f t="shared" si="137"/>
        <v>6.1257422745431001E-17</v>
      </c>
      <c r="S1058" s="3">
        <f t="shared" si="138"/>
        <v>1</v>
      </c>
      <c r="T1058" s="4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</row>
    <row r="1059" spans="1:59" s="35" customFormat="1" x14ac:dyDescent="0.2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4"/>
      <c r="N1059" s="3">
        <v>1054</v>
      </c>
      <c r="O1059" s="3" t="str">
        <f t="shared" si="139"/>
        <v>NA</v>
      </c>
      <c r="P1059" s="3" t="e">
        <f t="shared" si="135"/>
        <v>#VALUE!</v>
      </c>
      <c r="Q1059" s="3" t="e">
        <f t="shared" si="136"/>
        <v>#VALUE!</v>
      </c>
      <c r="R1059" s="3">
        <f t="shared" si="137"/>
        <v>0.57735026918962573</v>
      </c>
      <c r="S1059" s="3">
        <f t="shared" si="138"/>
        <v>0</v>
      </c>
      <c r="T1059" s="4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</row>
    <row r="1060" spans="1:59" s="35" customFormat="1" x14ac:dyDescent="0.2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4"/>
      <c r="N1060" s="3">
        <v>1055</v>
      </c>
      <c r="O1060" s="3" t="str">
        <f t="shared" si="139"/>
        <v>NA</v>
      </c>
      <c r="P1060" s="3" t="e">
        <f t="shared" si="135"/>
        <v>#VALUE!</v>
      </c>
      <c r="Q1060" s="3" t="e">
        <f t="shared" si="136"/>
        <v>#VALUE!</v>
      </c>
      <c r="R1060" s="3">
        <f t="shared" si="137"/>
        <v>0.28867513459481303</v>
      </c>
      <c r="S1060" s="3">
        <f t="shared" si="138"/>
        <v>-0.5</v>
      </c>
      <c r="T1060" s="4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</row>
    <row r="1061" spans="1:59" s="35" customFormat="1" x14ac:dyDescent="0.2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4"/>
      <c r="N1061" s="3">
        <v>1056</v>
      </c>
      <c r="O1061" s="3" t="str">
        <f t="shared" si="139"/>
        <v>NA</v>
      </c>
      <c r="P1061" s="3" t="e">
        <f t="shared" si="135"/>
        <v>#VALUE!</v>
      </c>
      <c r="Q1061" s="3" t="e">
        <f t="shared" si="136"/>
        <v>#VALUE!</v>
      </c>
      <c r="R1061" s="3">
        <f t="shared" si="137"/>
        <v>-0.86602540378443849</v>
      </c>
      <c r="S1061" s="3">
        <f t="shared" si="138"/>
        <v>-0.50000000000000033</v>
      </c>
      <c r="T1061" s="4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</row>
    <row r="1062" spans="1:59" s="35" customFormat="1" x14ac:dyDescent="0.2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4"/>
      <c r="N1062" s="3">
        <v>1057</v>
      </c>
      <c r="O1062" s="3" t="str">
        <f t="shared" si="139"/>
        <v>NA</v>
      </c>
      <c r="P1062" s="3" t="e">
        <f t="shared" si="135"/>
        <v>#VALUE!</v>
      </c>
      <c r="Q1062" s="3" t="e">
        <f t="shared" si="136"/>
        <v>#VALUE!</v>
      </c>
      <c r="R1062" s="3">
        <f t="shared" si="137"/>
        <v>-0.28867513459481281</v>
      </c>
      <c r="S1062" s="3">
        <f t="shared" si="138"/>
        <v>0.49999999999999983</v>
      </c>
      <c r="T1062" s="4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</row>
    <row r="1063" spans="1:59" s="35" customFormat="1" x14ac:dyDescent="0.2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4"/>
      <c r="N1063" s="3">
        <v>1058</v>
      </c>
      <c r="O1063" s="3" t="str">
        <f t="shared" si="139"/>
        <v>NA</v>
      </c>
      <c r="P1063" s="3" t="e">
        <f t="shared" si="135"/>
        <v>#VALUE!</v>
      </c>
      <c r="Q1063" s="3" t="e">
        <f t="shared" si="136"/>
        <v>#VALUE!</v>
      </c>
      <c r="R1063" s="3">
        <f t="shared" si="137"/>
        <v>0.28867513459481292</v>
      </c>
      <c r="S1063" s="3">
        <f t="shared" si="138"/>
        <v>0.50000000000000011</v>
      </c>
      <c r="T1063" s="4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</row>
    <row r="1064" spans="1:59" s="35" customFormat="1" x14ac:dyDescent="0.2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4"/>
      <c r="N1064" s="3">
        <v>1059</v>
      </c>
      <c r="O1064" s="3" t="str">
        <f t="shared" si="139"/>
        <v>NA</v>
      </c>
      <c r="P1064" s="3" t="e">
        <f t="shared" si="135"/>
        <v>#VALUE!</v>
      </c>
      <c r="Q1064" s="3" t="e">
        <f t="shared" si="136"/>
        <v>#VALUE!</v>
      </c>
      <c r="R1064" s="3">
        <f t="shared" si="137"/>
        <v>0.86602540378443871</v>
      </c>
      <c r="S1064" s="3">
        <f t="shared" si="138"/>
        <v>-0.49999999999999983</v>
      </c>
      <c r="T1064" s="4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</row>
    <row r="1065" spans="1:59" s="35" customFormat="1" x14ac:dyDescent="0.2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4"/>
      <c r="N1065" s="3">
        <v>1060</v>
      </c>
      <c r="O1065" s="3" t="str">
        <f t="shared" si="139"/>
        <v>NA</v>
      </c>
      <c r="P1065" s="3" t="e">
        <f t="shared" si="135"/>
        <v>#VALUE!</v>
      </c>
      <c r="Q1065" s="3" t="e">
        <f t="shared" si="136"/>
        <v>#VALUE!</v>
      </c>
      <c r="R1065" s="3">
        <f t="shared" si="137"/>
        <v>-0.2886751345948127</v>
      </c>
      <c r="S1065" s="3">
        <f t="shared" si="138"/>
        <v>-0.50000000000000022</v>
      </c>
      <c r="T1065" s="4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</row>
    <row r="1066" spans="1:59" s="35" customFormat="1" x14ac:dyDescent="0.2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4"/>
      <c r="N1066" s="3">
        <v>1061</v>
      </c>
      <c r="O1066" s="3" t="str">
        <f t="shared" si="139"/>
        <v>NA</v>
      </c>
      <c r="P1066" s="3" t="e">
        <f t="shared" si="135"/>
        <v>#VALUE!</v>
      </c>
      <c r="Q1066" s="3" t="e">
        <f t="shared" si="136"/>
        <v>#VALUE!</v>
      </c>
      <c r="R1066" s="3">
        <f t="shared" si="137"/>
        <v>-0.57735026918962573</v>
      </c>
      <c r="S1066" s="3">
        <f t="shared" si="138"/>
        <v>0</v>
      </c>
      <c r="T1066" s="4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</row>
    <row r="1067" spans="1:59" s="35" customFormat="1" x14ac:dyDescent="0.2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4"/>
      <c r="N1067" s="3">
        <v>1062</v>
      </c>
      <c r="O1067" s="3" t="str">
        <f t="shared" si="139"/>
        <v>NA</v>
      </c>
      <c r="P1067" s="3" t="e">
        <f t="shared" si="135"/>
        <v>#VALUE!</v>
      </c>
      <c r="Q1067" s="3" t="e">
        <f t="shared" si="136"/>
        <v>#VALUE!</v>
      </c>
      <c r="R1067" s="3">
        <f t="shared" si="137"/>
        <v>6.1257422745431001E-17</v>
      </c>
      <c r="S1067" s="3">
        <f t="shared" si="138"/>
        <v>1</v>
      </c>
      <c r="T1067" s="4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</row>
    <row r="1068" spans="1:59" s="35" customFormat="1" x14ac:dyDescent="0.2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4"/>
      <c r="N1068" s="3">
        <v>1063</v>
      </c>
      <c r="O1068" s="3" t="str">
        <f t="shared" si="139"/>
        <v>NA</v>
      </c>
      <c r="P1068" s="3" t="e">
        <f t="shared" si="135"/>
        <v>#VALUE!</v>
      </c>
      <c r="Q1068" s="3" t="e">
        <f t="shared" si="136"/>
        <v>#VALUE!</v>
      </c>
      <c r="R1068" s="3">
        <f t="shared" si="137"/>
        <v>0.57735026918962573</v>
      </c>
      <c r="S1068" s="3">
        <f t="shared" si="138"/>
        <v>0</v>
      </c>
      <c r="T1068" s="4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</row>
    <row r="1069" spans="1:59" s="35" customFormat="1" x14ac:dyDescent="0.2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4"/>
      <c r="N1069" s="3">
        <v>1064</v>
      </c>
      <c r="O1069" s="3" t="str">
        <f t="shared" si="139"/>
        <v>NA</v>
      </c>
      <c r="P1069" s="3" t="e">
        <f t="shared" si="135"/>
        <v>#VALUE!</v>
      </c>
      <c r="Q1069" s="3" t="e">
        <f t="shared" si="136"/>
        <v>#VALUE!</v>
      </c>
      <c r="R1069" s="3">
        <f t="shared" si="137"/>
        <v>0.28867513459481303</v>
      </c>
      <c r="S1069" s="3">
        <f t="shared" si="138"/>
        <v>-0.5</v>
      </c>
      <c r="T1069" s="4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</row>
    <row r="1070" spans="1:59" s="35" customFormat="1" x14ac:dyDescent="0.2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4"/>
      <c r="N1070" s="3">
        <v>1065</v>
      </c>
      <c r="O1070" s="3" t="str">
        <f t="shared" si="139"/>
        <v>NA</v>
      </c>
      <c r="P1070" s="3" t="e">
        <f t="shared" si="135"/>
        <v>#VALUE!</v>
      </c>
      <c r="Q1070" s="3" t="e">
        <f t="shared" si="136"/>
        <v>#VALUE!</v>
      </c>
      <c r="R1070" s="3">
        <f t="shared" si="137"/>
        <v>-0.86602540378443849</v>
      </c>
      <c r="S1070" s="3">
        <f t="shared" si="138"/>
        <v>-0.50000000000000033</v>
      </c>
      <c r="T1070" s="4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</row>
    <row r="1071" spans="1:59" s="35" customFormat="1" x14ac:dyDescent="0.2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4"/>
      <c r="N1071" s="3">
        <v>1066</v>
      </c>
      <c r="O1071" s="3" t="str">
        <f t="shared" si="139"/>
        <v>NA</v>
      </c>
      <c r="P1071" s="3" t="e">
        <f t="shared" si="135"/>
        <v>#VALUE!</v>
      </c>
      <c r="Q1071" s="3" t="e">
        <f t="shared" si="136"/>
        <v>#VALUE!</v>
      </c>
      <c r="R1071" s="3">
        <f t="shared" si="137"/>
        <v>-0.28867513459481281</v>
      </c>
      <c r="S1071" s="3">
        <f t="shared" si="138"/>
        <v>0.49999999999999983</v>
      </c>
      <c r="T1071" s="4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</row>
    <row r="1072" spans="1:59" s="35" customFormat="1" x14ac:dyDescent="0.2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4"/>
      <c r="N1072" s="3">
        <v>1067</v>
      </c>
      <c r="O1072" s="3" t="str">
        <f t="shared" si="139"/>
        <v>NA</v>
      </c>
      <c r="P1072" s="3" t="e">
        <f t="shared" si="135"/>
        <v>#VALUE!</v>
      </c>
      <c r="Q1072" s="3" t="e">
        <f t="shared" si="136"/>
        <v>#VALUE!</v>
      </c>
      <c r="R1072" s="3">
        <f t="shared" si="137"/>
        <v>0.28867513459481292</v>
      </c>
      <c r="S1072" s="3">
        <f t="shared" si="138"/>
        <v>0.50000000000000011</v>
      </c>
      <c r="T1072" s="4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</row>
    <row r="1073" spans="1:59" s="35" customFormat="1" x14ac:dyDescent="0.2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4"/>
      <c r="N1073" s="3">
        <v>1068</v>
      </c>
      <c r="O1073" s="3" t="str">
        <f t="shared" si="139"/>
        <v>NA</v>
      </c>
      <c r="P1073" s="3" t="e">
        <f t="shared" si="135"/>
        <v>#VALUE!</v>
      </c>
      <c r="Q1073" s="3" t="e">
        <f t="shared" si="136"/>
        <v>#VALUE!</v>
      </c>
      <c r="R1073" s="3">
        <f t="shared" si="137"/>
        <v>0.86602540378443871</v>
      </c>
      <c r="S1073" s="3">
        <f t="shared" si="138"/>
        <v>-0.49999999999999983</v>
      </c>
      <c r="T1073" s="4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</row>
    <row r="1074" spans="1:59" s="35" customFormat="1" x14ac:dyDescent="0.2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4"/>
      <c r="N1074" s="3">
        <v>1069</v>
      </c>
      <c r="O1074" s="3" t="str">
        <f t="shared" si="139"/>
        <v>NA</v>
      </c>
      <c r="P1074" s="3" t="e">
        <f t="shared" si="135"/>
        <v>#VALUE!</v>
      </c>
      <c r="Q1074" s="3" t="e">
        <f t="shared" si="136"/>
        <v>#VALUE!</v>
      </c>
      <c r="R1074" s="3">
        <f t="shared" si="137"/>
        <v>-0.2886751345948127</v>
      </c>
      <c r="S1074" s="3">
        <f t="shared" si="138"/>
        <v>-0.50000000000000022</v>
      </c>
      <c r="T1074" s="4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</row>
    <row r="1075" spans="1:59" s="35" customFormat="1" x14ac:dyDescent="0.2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4"/>
      <c r="N1075" s="3">
        <v>1070</v>
      </c>
      <c r="O1075" s="3" t="str">
        <f t="shared" si="139"/>
        <v>NA</v>
      </c>
      <c r="P1075" s="3" t="e">
        <f t="shared" si="135"/>
        <v>#VALUE!</v>
      </c>
      <c r="Q1075" s="3" t="e">
        <f t="shared" si="136"/>
        <v>#VALUE!</v>
      </c>
      <c r="R1075" s="3">
        <f t="shared" si="137"/>
        <v>-0.57735026918962573</v>
      </c>
      <c r="S1075" s="3">
        <f t="shared" si="138"/>
        <v>0</v>
      </c>
      <c r="T1075" s="4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</row>
    <row r="1076" spans="1:59" s="35" customFormat="1" x14ac:dyDescent="0.2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4"/>
      <c r="N1076" s="3">
        <v>1071</v>
      </c>
      <c r="O1076" s="3" t="str">
        <f t="shared" si="139"/>
        <v>NA</v>
      </c>
      <c r="P1076" s="3" t="e">
        <f t="shared" si="135"/>
        <v>#VALUE!</v>
      </c>
      <c r="Q1076" s="3" t="e">
        <f t="shared" si="136"/>
        <v>#VALUE!</v>
      </c>
      <c r="R1076" s="3">
        <f t="shared" si="137"/>
        <v>6.1257422745431001E-17</v>
      </c>
      <c r="S1076" s="3">
        <f t="shared" si="138"/>
        <v>1</v>
      </c>
      <c r="T1076" s="4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</row>
    <row r="1077" spans="1:59" s="35" customFormat="1" x14ac:dyDescent="0.2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4"/>
      <c r="N1077" s="3">
        <v>1072</v>
      </c>
      <c r="O1077" s="3" t="str">
        <f t="shared" si="139"/>
        <v>NA</v>
      </c>
      <c r="P1077" s="3" t="e">
        <f t="shared" si="135"/>
        <v>#VALUE!</v>
      </c>
      <c r="Q1077" s="3" t="e">
        <f t="shared" si="136"/>
        <v>#VALUE!</v>
      </c>
      <c r="R1077" s="3">
        <f t="shared" si="137"/>
        <v>0.57735026918962573</v>
      </c>
      <c r="S1077" s="3">
        <f t="shared" si="138"/>
        <v>0</v>
      </c>
      <c r="T1077" s="4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</row>
    <row r="1078" spans="1:59" s="35" customFormat="1" x14ac:dyDescent="0.2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4"/>
      <c r="N1078" s="3">
        <v>1073</v>
      </c>
      <c r="O1078" s="3" t="str">
        <f t="shared" si="139"/>
        <v>NA</v>
      </c>
      <c r="P1078" s="3" t="e">
        <f t="shared" si="135"/>
        <v>#VALUE!</v>
      </c>
      <c r="Q1078" s="3" t="e">
        <f t="shared" si="136"/>
        <v>#VALUE!</v>
      </c>
      <c r="R1078" s="3">
        <f t="shared" si="137"/>
        <v>0.28867513459481303</v>
      </c>
      <c r="S1078" s="3">
        <f t="shared" si="138"/>
        <v>-0.5</v>
      </c>
      <c r="T1078" s="4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</row>
    <row r="1079" spans="1:59" s="35" customFormat="1" x14ac:dyDescent="0.2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4"/>
      <c r="N1079" s="3">
        <v>1074</v>
      </c>
      <c r="O1079" s="3" t="str">
        <f t="shared" si="139"/>
        <v>NA</v>
      </c>
      <c r="P1079" s="3" t="e">
        <f t="shared" si="135"/>
        <v>#VALUE!</v>
      </c>
      <c r="Q1079" s="3" t="e">
        <f t="shared" si="136"/>
        <v>#VALUE!</v>
      </c>
      <c r="R1079" s="3">
        <f t="shared" si="137"/>
        <v>-0.86602540378443849</v>
      </c>
      <c r="S1079" s="3">
        <f t="shared" si="138"/>
        <v>-0.50000000000000033</v>
      </c>
      <c r="T1079" s="4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</row>
    <row r="1080" spans="1:59" s="35" customFormat="1" x14ac:dyDescent="0.2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4"/>
      <c r="N1080" s="3">
        <v>1075</v>
      </c>
      <c r="O1080" s="3" t="str">
        <f t="shared" si="139"/>
        <v>NA</v>
      </c>
      <c r="P1080" s="3" t="e">
        <f t="shared" si="135"/>
        <v>#VALUE!</v>
      </c>
      <c r="Q1080" s="3" t="e">
        <f t="shared" si="136"/>
        <v>#VALUE!</v>
      </c>
      <c r="R1080" s="3">
        <f t="shared" si="137"/>
        <v>-0.28867513459481281</v>
      </c>
      <c r="S1080" s="3">
        <f t="shared" si="138"/>
        <v>0.49999999999999983</v>
      </c>
      <c r="T1080" s="4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</row>
    <row r="1081" spans="1:59" s="35" customFormat="1" x14ac:dyDescent="0.2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4"/>
      <c r="N1081" s="3">
        <v>1076</v>
      </c>
      <c r="O1081" s="3" t="str">
        <f t="shared" si="139"/>
        <v>NA</v>
      </c>
      <c r="P1081" s="3" t="e">
        <f t="shared" si="135"/>
        <v>#VALUE!</v>
      </c>
      <c r="Q1081" s="3" t="e">
        <f t="shared" si="136"/>
        <v>#VALUE!</v>
      </c>
      <c r="R1081" s="3">
        <f t="shared" si="137"/>
        <v>0.28867513459481292</v>
      </c>
      <c r="S1081" s="3">
        <f t="shared" si="138"/>
        <v>0.50000000000000011</v>
      </c>
      <c r="T1081" s="4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</row>
    <row r="1082" spans="1:59" s="35" customFormat="1" x14ac:dyDescent="0.2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4"/>
      <c r="N1082" s="3">
        <v>1077</v>
      </c>
      <c r="O1082" s="3" t="str">
        <f t="shared" si="139"/>
        <v>NA</v>
      </c>
      <c r="P1082" s="3" t="e">
        <f t="shared" si="135"/>
        <v>#VALUE!</v>
      </c>
      <c r="Q1082" s="3" t="e">
        <f t="shared" si="136"/>
        <v>#VALUE!</v>
      </c>
      <c r="R1082" s="3">
        <f t="shared" si="137"/>
        <v>0.86602540378443871</v>
      </c>
      <c r="S1082" s="3">
        <f t="shared" si="138"/>
        <v>-0.49999999999999983</v>
      </c>
      <c r="T1082" s="4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</row>
    <row r="1083" spans="1:59" s="35" customFormat="1" x14ac:dyDescent="0.2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4"/>
      <c r="N1083" s="3">
        <v>1078</v>
      </c>
      <c r="O1083" s="3" t="str">
        <f t="shared" si="139"/>
        <v>NA</v>
      </c>
      <c r="P1083" s="3" t="e">
        <f t="shared" si="135"/>
        <v>#VALUE!</v>
      </c>
      <c r="Q1083" s="3" t="e">
        <f t="shared" si="136"/>
        <v>#VALUE!</v>
      </c>
      <c r="R1083" s="3">
        <f t="shared" si="137"/>
        <v>-0.2886751345948127</v>
      </c>
      <c r="S1083" s="3">
        <f t="shared" si="138"/>
        <v>-0.50000000000000022</v>
      </c>
      <c r="T1083" s="4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</row>
    <row r="1084" spans="1:59" s="35" customFormat="1" x14ac:dyDescent="0.2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4"/>
      <c r="N1084" s="3">
        <v>1079</v>
      </c>
      <c r="O1084" s="3" t="str">
        <f t="shared" si="139"/>
        <v>NA</v>
      </c>
      <c r="P1084" s="3" t="e">
        <f t="shared" si="135"/>
        <v>#VALUE!</v>
      </c>
      <c r="Q1084" s="3" t="e">
        <f t="shared" si="136"/>
        <v>#VALUE!</v>
      </c>
      <c r="R1084" s="3">
        <f t="shared" si="137"/>
        <v>-0.57735026918962573</v>
      </c>
      <c r="S1084" s="3">
        <f t="shared" si="138"/>
        <v>0</v>
      </c>
      <c r="T1084" s="4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</row>
    <row r="1085" spans="1:59" s="35" customFormat="1" x14ac:dyDescent="0.2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4"/>
      <c r="N1085" s="3">
        <v>1080</v>
      </c>
      <c r="O1085" s="3" t="str">
        <f t="shared" si="139"/>
        <v>NA</v>
      </c>
      <c r="P1085" s="3" t="e">
        <f t="shared" si="135"/>
        <v>#VALUE!</v>
      </c>
      <c r="Q1085" s="3" t="e">
        <f t="shared" si="136"/>
        <v>#VALUE!</v>
      </c>
      <c r="R1085" s="3">
        <f t="shared" si="137"/>
        <v>6.1257422745431001E-17</v>
      </c>
      <c r="S1085" s="3">
        <f t="shared" si="138"/>
        <v>1</v>
      </c>
      <c r="T1085" s="4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</row>
    <row r="1086" spans="1:59" s="35" customFormat="1" x14ac:dyDescent="0.2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4"/>
      <c r="N1086" s="3">
        <v>1081</v>
      </c>
      <c r="O1086" s="3" t="str">
        <f t="shared" si="139"/>
        <v>NA</v>
      </c>
      <c r="P1086" s="3" t="e">
        <f t="shared" si="135"/>
        <v>#VALUE!</v>
      </c>
      <c r="Q1086" s="3" t="e">
        <f t="shared" si="136"/>
        <v>#VALUE!</v>
      </c>
      <c r="R1086" s="3">
        <f t="shared" si="137"/>
        <v>0.57735026918962573</v>
      </c>
      <c r="S1086" s="3">
        <f t="shared" si="138"/>
        <v>0</v>
      </c>
      <c r="T1086" s="4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</row>
    <row r="1087" spans="1:59" s="35" customFormat="1" x14ac:dyDescent="0.2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4"/>
      <c r="N1087" s="3">
        <v>1082</v>
      </c>
      <c r="O1087" s="3" t="str">
        <f t="shared" si="139"/>
        <v>NA</v>
      </c>
      <c r="P1087" s="3" t="e">
        <f t="shared" si="135"/>
        <v>#VALUE!</v>
      </c>
      <c r="Q1087" s="3" t="e">
        <f t="shared" si="136"/>
        <v>#VALUE!</v>
      </c>
      <c r="R1087" s="3">
        <f t="shared" si="137"/>
        <v>0.28867513459481303</v>
      </c>
      <c r="S1087" s="3">
        <f t="shared" si="138"/>
        <v>-0.5</v>
      </c>
      <c r="T1087" s="4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</row>
    <row r="1088" spans="1:59" s="35" customFormat="1" x14ac:dyDescent="0.2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4"/>
      <c r="N1088" s="3">
        <v>1083</v>
      </c>
      <c r="O1088" s="3" t="str">
        <f t="shared" si="139"/>
        <v>NA</v>
      </c>
      <c r="P1088" s="3" t="e">
        <f t="shared" si="135"/>
        <v>#VALUE!</v>
      </c>
      <c r="Q1088" s="3" t="e">
        <f t="shared" si="136"/>
        <v>#VALUE!</v>
      </c>
      <c r="R1088" s="3">
        <f t="shared" si="137"/>
        <v>-0.86602540378443849</v>
      </c>
      <c r="S1088" s="3">
        <f t="shared" si="138"/>
        <v>-0.50000000000000033</v>
      </c>
      <c r="T1088" s="4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</row>
    <row r="1089" spans="1:59" s="35" customFormat="1" x14ac:dyDescent="0.2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4"/>
      <c r="N1089" s="3">
        <v>1084</v>
      </c>
      <c r="O1089" s="3" t="str">
        <f t="shared" si="139"/>
        <v>NA</v>
      </c>
      <c r="P1089" s="3" t="e">
        <f t="shared" si="135"/>
        <v>#VALUE!</v>
      </c>
      <c r="Q1089" s="3" t="e">
        <f t="shared" si="136"/>
        <v>#VALUE!</v>
      </c>
      <c r="R1089" s="3">
        <f t="shared" si="137"/>
        <v>-0.28867513459481281</v>
      </c>
      <c r="S1089" s="3">
        <f t="shared" si="138"/>
        <v>0.49999999999999983</v>
      </c>
      <c r="T1089" s="4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</row>
    <row r="1090" spans="1:59" s="35" customFormat="1" x14ac:dyDescent="0.2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4"/>
      <c r="N1090" s="3">
        <v>1085</v>
      </c>
      <c r="O1090" s="3" t="str">
        <f t="shared" si="139"/>
        <v>NA</v>
      </c>
      <c r="P1090" s="3" t="e">
        <f t="shared" si="135"/>
        <v>#VALUE!</v>
      </c>
      <c r="Q1090" s="3" t="e">
        <f t="shared" si="136"/>
        <v>#VALUE!</v>
      </c>
      <c r="R1090" s="3">
        <f t="shared" si="137"/>
        <v>0.28867513459481292</v>
      </c>
      <c r="S1090" s="3">
        <f t="shared" si="138"/>
        <v>0.50000000000000011</v>
      </c>
      <c r="T1090" s="4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</row>
    <row r="1091" spans="1:59" s="35" customFormat="1" x14ac:dyDescent="0.2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4"/>
      <c r="N1091" s="3">
        <v>1086</v>
      </c>
      <c r="O1091" s="3" t="str">
        <f t="shared" si="139"/>
        <v>NA</v>
      </c>
      <c r="P1091" s="3" t="e">
        <f t="shared" si="135"/>
        <v>#VALUE!</v>
      </c>
      <c r="Q1091" s="3" t="e">
        <f t="shared" si="136"/>
        <v>#VALUE!</v>
      </c>
      <c r="R1091" s="3">
        <f t="shared" si="137"/>
        <v>0.86602540378443871</v>
      </c>
      <c r="S1091" s="3">
        <f t="shared" si="138"/>
        <v>-0.49999999999999983</v>
      </c>
      <c r="T1091" s="4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</row>
    <row r="1092" spans="1:59" s="35" customFormat="1" x14ac:dyDescent="0.2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4"/>
      <c r="N1092" s="3">
        <v>1087</v>
      </c>
      <c r="O1092" s="3" t="str">
        <f t="shared" si="139"/>
        <v>NA</v>
      </c>
      <c r="P1092" s="3" t="e">
        <f t="shared" si="135"/>
        <v>#VALUE!</v>
      </c>
      <c r="Q1092" s="3" t="e">
        <f t="shared" si="136"/>
        <v>#VALUE!</v>
      </c>
      <c r="R1092" s="3">
        <f t="shared" si="137"/>
        <v>-0.2886751345948127</v>
      </c>
      <c r="S1092" s="3">
        <f t="shared" si="138"/>
        <v>-0.50000000000000022</v>
      </c>
      <c r="T1092" s="4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</row>
    <row r="1093" spans="1:59" s="35" customFormat="1" x14ac:dyDescent="0.2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4"/>
      <c r="N1093" s="3">
        <v>1088</v>
      </c>
      <c r="O1093" s="3" t="str">
        <f t="shared" si="139"/>
        <v>NA</v>
      </c>
      <c r="P1093" s="3" t="e">
        <f t="shared" ref="P1093:P1156" si="140">(1-MOD(O1093-1,$E$1)/$E$1)*VLOOKUP(IF(INT((O1093-1)/$E$1)=$A$1,1,INT((O1093-1)/$E$1)+1),$A$7:$C$57,2)+MOD(O1093-1,$E$1)/$E$1*VLOOKUP(IF(INT((O1093-1)/$E$1)+1=$A$1,1,(INT((O1093-1)/$E$1)+2)),$A$7:$C$57,2)</f>
        <v>#VALUE!</v>
      </c>
      <c r="Q1093" s="3" t="e">
        <f t="shared" ref="Q1093:Q1156" si="141">(1-MOD(O1093-1,$E$1)/$E$1)*VLOOKUP(IF(INT((O1093-1)/$E$1)=$A$1,1,INT((O1093-1)/$E$1)+1),$A$7:$C$57,3)+MOD(O1093-1,$E$1)/$E$1*VLOOKUP(IF(INT((O1093-1)/$E$1)+1=$A$1,1,(INT((O1093-1)/$E$1)+2)),$A$7:$C$57,3)</f>
        <v>#VALUE!</v>
      </c>
      <c r="R1093" s="3">
        <f t="shared" ref="R1093:R1156" si="142">VLOOKUP(MOD(N1093*$C$1,$A$1*$E$1),$N$5:$Q$2019,3)</f>
        <v>-0.57735026918962573</v>
      </c>
      <c r="S1093" s="3">
        <f t="shared" ref="S1093:S1156" si="143">VLOOKUP(MOD(N1093*$C$1,$A$1*$E$1),$N$5:$Q$2019,4)</f>
        <v>0</v>
      </c>
      <c r="T1093" s="4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</row>
    <row r="1094" spans="1:59" s="35" customFormat="1" x14ac:dyDescent="0.2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4"/>
      <c r="N1094" s="3">
        <v>1089</v>
      </c>
      <c r="O1094" s="3" t="str">
        <f t="shared" ref="O1094:O1157" si="144">IF($N$4&gt;=O1093,O1093+1,"NA")</f>
        <v>NA</v>
      </c>
      <c r="P1094" s="3" t="e">
        <f t="shared" si="140"/>
        <v>#VALUE!</v>
      </c>
      <c r="Q1094" s="3" t="e">
        <f t="shared" si="141"/>
        <v>#VALUE!</v>
      </c>
      <c r="R1094" s="3">
        <f t="shared" si="142"/>
        <v>6.1257422745431001E-17</v>
      </c>
      <c r="S1094" s="3">
        <f t="shared" si="143"/>
        <v>1</v>
      </c>
      <c r="T1094" s="4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</row>
    <row r="1095" spans="1:59" s="35" customFormat="1" x14ac:dyDescent="0.2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4"/>
      <c r="N1095" s="3">
        <v>1090</v>
      </c>
      <c r="O1095" s="3" t="str">
        <f t="shared" si="144"/>
        <v>NA</v>
      </c>
      <c r="P1095" s="3" t="e">
        <f t="shared" si="140"/>
        <v>#VALUE!</v>
      </c>
      <c r="Q1095" s="3" t="e">
        <f t="shared" si="141"/>
        <v>#VALUE!</v>
      </c>
      <c r="R1095" s="3">
        <f t="shared" si="142"/>
        <v>0.57735026918962573</v>
      </c>
      <c r="S1095" s="3">
        <f t="shared" si="143"/>
        <v>0</v>
      </c>
      <c r="T1095" s="4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</row>
    <row r="1096" spans="1:59" s="35" customFormat="1" x14ac:dyDescent="0.2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4"/>
      <c r="N1096" s="3">
        <v>1091</v>
      </c>
      <c r="O1096" s="3" t="str">
        <f t="shared" si="144"/>
        <v>NA</v>
      </c>
      <c r="P1096" s="3" t="e">
        <f t="shared" si="140"/>
        <v>#VALUE!</v>
      </c>
      <c r="Q1096" s="3" t="e">
        <f t="shared" si="141"/>
        <v>#VALUE!</v>
      </c>
      <c r="R1096" s="3">
        <f t="shared" si="142"/>
        <v>0.28867513459481303</v>
      </c>
      <c r="S1096" s="3">
        <f t="shared" si="143"/>
        <v>-0.5</v>
      </c>
      <c r="T1096" s="4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</row>
    <row r="1097" spans="1:59" s="35" customFormat="1" x14ac:dyDescent="0.2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4"/>
      <c r="N1097" s="3">
        <v>1092</v>
      </c>
      <c r="O1097" s="3" t="str">
        <f t="shared" si="144"/>
        <v>NA</v>
      </c>
      <c r="P1097" s="3" t="e">
        <f t="shared" si="140"/>
        <v>#VALUE!</v>
      </c>
      <c r="Q1097" s="3" t="e">
        <f t="shared" si="141"/>
        <v>#VALUE!</v>
      </c>
      <c r="R1097" s="3">
        <f t="shared" si="142"/>
        <v>-0.86602540378443849</v>
      </c>
      <c r="S1097" s="3">
        <f t="shared" si="143"/>
        <v>-0.50000000000000033</v>
      </c>
      <c r="T1097" s="4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</row>
    <row r="1098" spans="1:59" s="35" customFormat="1" x14ac:dyDescent="0.2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4"/>
      <c r="N1098" s="3">
        <v>1093</v>
      </c>
      <c r="O1098" s="3" t="str">
        <f t="shared" si="144"/>
        <v>NA</v>
      </c>
      <c r="P1098" s="3" t="e">
        <f t="shared" si="140"/>
        <v>#VALUE!</v>
      </c>
      <c r="Q1098" s="3" t="e">
        <f t="shared" si="141"/>
        <v>#VALUE!</v>
      </c>
      <c r="R1098" s="3">
        <f t="shared" si="142"/>
        <v>-0.28867513459481281</v>
      </c>
      <c r="S1098" s="3">
        <f t="shared" si="143"/>
        <v>0.49999999999999983</v>
      </c>
      <c r="T1098" s="4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</row>
    <row r="1099" spans="1:59" s="35" customFormat="1" x14ac:dyDescent="0.2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4"/>
      <c r="N1099" s="3">
        <v>1094</v>
      </c>
      <c r="O1099" s="3" t="str">
        <f t="shared" si="144"/>
        <v>NA</v>
      </c>
      <c r="P1099" s="3" t="e">
        <f t="shared" si="140"/>
        <v>#VALUE!</v>
      </c>
      <c r="Q1099" s="3" t="e">
        <f t="shared" si="141"/>
        <v>#VALUE!</v>
      </c>
      <c r="R1099" s="3">
        <f t="shared" si="142"/>
        <v>0.28867513459481292</v>
      </c>
      <c r="S1099" s="3">
        <f t="shared" si="143"/>
        <v>0.50000000000000011</v>
      </c>
      <c r="T1099" s="4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</row>
    <row r="1100" spans="1:59" s="35" customFormat="1" x14ac:dyDescent="0.2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4"/>
      <c r="N1100" s="3">
        <v>1095</v>
      </c>
      <c r="O1100" s="3" t="str">
        <f t="shared" si="144"/>
        <v>NA</v>
      </c>
      <c r="P1100" s="3" t="e">
        <f t="shared" si="140"/>
        <v>#VALUE!</v>
      </c>
      <c r="Q1100" s="3" t="e">
        <f t="shared" si="141"/>
        <v>#VALUE!</v>
      </c>
      <c r="R1100" s="3">
        <f t="shared" si="142"/>
        <v>0.86602540378443871</v>
      </c>
      <c r="S1100" s="3">
        <f t="shared" si="143"/>
        <v>-0.49999999999999983</v>
      </c>
      <c r="T1100" s="4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</row>
    <row r="1101" spans="1:59" s="35" customFormat="1" x14ac:dyDescent="0.2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4"/>
      <c r="N1101" s="3">
        <v>1096</v>
      </c>
      <c r="O1101" s="3" t="str">
        <f t="shared" si="144"/>
        <v>NA</v>
      </c>
      <c r="P1101" s="3" t="e">
        <f t="shared" si="140"/>
        <v>#VALUE!</v>
      </c>
      <c r="Q1101" s="3" t="e">
        <f t="shared" si="141"/>
        <v>#VALUE!</v>
      </c>
      <c r="R1101" s="3">
        <f t="shared" si="142"/>
        <v>-0.2886751345948127</v>
      </c>
      <c r="S1101" s="3">
        <f t="shared" si="143"/>
        <v>-0.50000000000000022</v>
      </c>
      <c r="T1101" s="4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</row>
    <row r="1102" spans="1:59" s="35" customFormat="1" x14ac:dyDescent="0.2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4"/>
      <c r="N1102" s="3">
        <v>1097</v>
      </c>
      <c r="O1102" s="3" t="str">
        <f t="shared" si="144"/>
        <v>NA</v>
      </c>
      <c r="P1102" s="3" t="e">
        <f t="shared" si="140"/>
        <v>#VALUE!</v>
      </c>
      <c r="Q1102" s="3" t="e">
        <f t="shared" si="141"/>
        <v>#VALUE!</v>
      </c>
      <c r="R1102" s="3">
        <f t="shared" si="142"/>
        <v>-0.57735026918962573</v>
      </c>
      <c r="S1102" s="3">
        <f t="shared" si="143"/>
        <v>0</v>
      </c>
      <c r="T1102" s="4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</row>
    <row r="1103" spans="1:59" s="35" customFormat="1" x14ac:dyDescent="0.2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4"/>
      <c r="N1103" s="3">
        <v>1098</v>
      </c>
      <c r="O1103" s="3" t="str">
        <f t="shared" si="144"/>
        <v>NA</v>
      </c>
      <c r="P1103" s="3" t="e">
        <f t="shared" si="140"/>
        <v>#VALUE!</v>
      </c>
      <c r="Q1103" s="3" t="e">
        <f t="shared" si="141"/>
        <v>#VALUE!</v>
      </c>
      <c r="R1103" s="3">
        <f t="shared" si="142"/>
        <v>6.1257422745431001E-17</v>
      </c>
      <c r="S1103" s="3">
        <f t="shared" si="143"/>
        <v>1</v>
      </c>
      <c r="T1103" s="4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</row>
    <row r="1104" spans="1:59" s="35" customFormat="1" x14ac:dyDescent="0.2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4"/>
      <c r="N1104" s="3">
        <v>1099</v>
      </c>
      <c r="O1104" s="3" t="str">
        <f t="shared" si="144"/>
        <v>NA</v>
      </c>
      <c r="P1104" s="3" t="e">
        <f t="shared" si="140"/>
        <v>#VALUE!</v>
      </c>
      <c r="Q1104" s="3" t="e">
        <f t="shared" si="141"/>
        <v>#VALUE!</v>
      </c>
      <c r="R1104" s="3">
        <f t="shared" si="142"/>
        <v>0.57735026918962573</v>
      </c>
      <c r="S1104" s="3">
        <f t="shared" si="143"/>
        <v>0</v>
      </c>
      <c r="T1104" s="4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</row>
    <row r="1105" spans="1:59" s="35" customFormat="1" x14ac:dyDescent="0.2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4"/>
      <c r="N1105" s="3">
        <v>1100</v>
      </c>
      <c r="O1105" s="3" t="str">
        <f t="shared" si="144"/>
        <v>NA</v>
      </c>
      <c r="P1105" s="3" t="e">
        <f t="shared" si="140"/>
        <v>#VALUE!</v>
      </c>
      <c r="Q1105" s="3" t="e">
        <f t="shared" si="141"/>
        <v>#VALUE!</v>
      </c>
      <c r="R1105" s="3">
        <f t="shared" si="142"/>
        <v>0.28867513459481303</v>
      </c>
      <c r="S1105" s="3">
        <f t="shared" si="143"/>
        <v>-0.5</v>
      </c>
      <c r="T1105" s="4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</row>
    <row r="1106" spans="1:59" s="35" customFormat="1" x14ac:dyDescent="0.2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4"/>
      <c r="N1106" s="3">
        <v>1101</v>
      </c>
      <c r="O1106" s="3" t="str">
        <f t="shared" si="144"/>
        <v>NA</v>
      </c>
      <c r="P1106" s="3" t="e">
        <f t="shared" si="140"/>
        <v>#VALUE!</v>
      </c>
      <c r="Q1106" s="3" t="e">
        <f t="shared" si="141"/>
        <v>#VALUE!</v>
      </c>
      <c r="R1106" s="3">
        <f t="shared" si="142"/>
        <v>-0.86602540378443849</v>
      </c>
      <c r="S1106" s="3">
        <f t="shared" si="143"/>
        <v>-0.50000000000000033</v>
      </c>
      <c r="T1106" s="4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</row>
    <row r="1107" spans="1:59" s="35" customFormat="1" x14ac:dyDescent="0.2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4"/>
      <c r="N1107" s="3">
        <v>1102</v>
      </c>
      <c r="O1107" s="3" t="str">
        <f t="shared" si="144"/>
        <v>NA</v>
      </c>
      <c r="P1107" s="3" t="e">
        <f t="shared" si="140"/>
        <v>#VALUE!</v>
      </c>
      <c r="Q1107" s="3" t="e">
        <f t="shared" si="141"/>
        <v>#VALUE!</v>
      </c>
      <c r="R1107" s="3">
        <f t="shared" si="142"/>
        <v>-0.28867513459481281</v>
      </c>
      <c r="S1107" s="3">
        <f t="shared" si="143"/>
        <v>0.49999999999999983</v>
      </c>
      <c r="T1107" s="4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</row>
    <row r="1108" spans="1:59" s="35" customFormat="1" x14ac:dyDescent="0.2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4"/>
      <c r="N1108" s="3">
        <v>1103</v>
      </c>
      <c r="O1108" s="3" t="str">
        <f t="shared" si="144"/>
        <v>NA</v>
      </c>
      <c r="P1108" s="3" t="e">
        <f t="shared" si="140"/>
        <v>#VALUE!</v>
      </c>
      <c r="Q1108" s="3" t="e">
        <f t="shared" si="141"/>
        <v>#VALUE!</v>
      </c>
      <c r="R1108" s="3">
        <f t="shared" si="142"/>
        <v>0.28867513459481292</v>
      </c>
      <c r="S1108" s="3">
        <f t="shared" si="143"/>
        <v>0.50000000000000011</v>
      </c>
      <c r="T1108" s="4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</row>
    <row r="1109" spans="1:59" s="35" customFormat="1" x14ac:dyDescent="0.2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4"/>
      <c r="N1109" s="3">
        <v>1104</v>
      </c>
      <c r="O1109" s="3" t="str">
        <f t="shared" si="144"/>
        <v>NA</v>
      </c>
      <c r="P1109" s="3" t="e">
        <f t="shared" si="140"/>
        <v>#VALUE!</v>
      </c>
      <c r="Q1109" s="3" t="e">
        <f t="shared" si="141"/>
        <v>#VALUE!</v>
      </c>
      <c r="R1109" s="3">
        <f t="shared" si="142"/>
        <v>0.86602540378443871</v>
      </c>
      <c r="S1109" s="3">
        <f t="shared" si="143"/>
        <v>-0.49999999999999983</v>
      </c>
      <c r="T1109" s="4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</row>
    <row r="1110" spans="1:59" s="35" customFormat="1" x14ac:dyDescent="0.2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4"/>
      <c r="N1110" s="3">
        <v>1105</v>
      </c>
      <c r="O1110" s="3" t="str">
        <f t="shared" si="144"/>
        <v>NA</v>
      </c>
      <c r="P1110" s="3" t="e">
        <f t="shared" si="140"/>
        <v>#VALUE!</v>
      </c>
      <c r="Q1110" s="3" t="e">
        <f t="shared" si="141"/>
        <v>#VALUE!</v>
      </c>
      <c r="R1110" s="3">
        <f t="shared" si="142"/>
        <v>-0.2886751345948127</v>
      </c>
      <c r="S1110" s="3">
        <f t="shared" si="143"/>
        <v>-0.50000000000000022</v>
      </c>
      <c r="T1110" s="4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</row>
    <row r="1111" spans="1:59" s="35" customFormat="1" x14ac:dyDescent="0.2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4"/>
      <c r="N1111" s="3">
        <v>1106</v>
      </c>
      <c r="O1111" s="3" t="str">
        <f t="shared" si="144"/>
        <v>NA</v>
      </c>
      <c r="P1111" s="3" t="e">
        <f t="shared" si="140"/>
        <v>#VALUE!</v>
      </c>
      <c r="Q1111" s="3" t="e">
        <f t="shared" si="141"/>
        <v>#VALUE!</v>
      </c>
      <c r="R1111" s="3">
        <f t="shared" si="142"/>
        <v>-0.57735026918962573</v>
      </c>
      <c r="S1111" s="3">
        <f t="shared" si="143"/>
        <v>0</v>
      </c>
      <c r="T1111" s="4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</row>
    <row r="1112" spans="1:59" s="35" customFormat="1" x14ac:dyDescent="0.2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4"/>
      <c r="N1112" s="3">
        <v>1107</v>
      </c>
      <c r="O1112" s="3" t="str">
        <f t="shared" si="144"/>
        <v>NA</v>
      </c>
      <c r="P1112" s="3" t="e">
        <f t="shared" si="140"/>
        <v>#VALUE!</v>
      </c>
      <c r="Q1112" s="3" t="e">
        <f t="shared" si="141"/>
        <v>#VALUE!</v>
      </c>
      <c r="R1112" s="3">
        <f t="shared" si="142"/>
        <v>6.1257422745431001E-17</v>
      </c>
      <c r="S1112" s="3">
        <f t="shared" si="143"/>
        <v>1</v>
      </c>
      <c r="T1112" s="4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</row>
    <row r="1113" spans="1:59" s="35" customFormat="1" x14ac:dyDescent="0.2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4"/>
      <c r="N1113" s="3">
        <v>1108</v>
      </c>
      <c r="O1113" s="3" t="str">
        <f t="shared" si="144"/>
        <v>NA</v>
      </c>
      <c r="P1113" s="3" t="e">
        <f t="shared" si="140"/>
        <v>#VALUE!</v>
      </c>
      <c r="Q1113" s="3" t="e">
        <f t="shared" si="141"/>
        <v>#VALUE!</v>
      </c>
      <c r="R1113" s="3">
        <f t="shared" si="142"/>
        <v>0.57735026918962573</v>
      </c>
      <c r="S1113" s="3">
        <f t="shared" si="143"/>
        <v>0</v>
      </c>
      <c r="T1113" s="4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</row>
    <row r="1114" spans="1:59" s="35" customFormat="1" x14ac:dyDescent="0.2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4"/>
      <c r="N1114" s="3">
        <v>1109</v>
      </c>
      <c r="O1114" s="3" t="str">
        <f t="shared" si="144"/>
        <v>NA</v>
      </c>
      <c r="P1114" s="3" t="e">
        <f t="shared" si="140"/>
        <v>#VALUE!</v>
      </c>
      <c r="Q1114" s="3" t="e">
        <f t="shared" si="141"/>
        <v>#VALUE!</v>
      </c>
      <c r="R1114" s="3">
        <f t="shared" si="142"/>
        <v>0.28867513459481303</v>
      </c>
      <c r="S1114" s="3">
        <f t="shared" si="143"/>
        <v>-0.5</v>
      </c>
      <c r="T1114" s="4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</row>
    <row r="1115" spans="1:59" s="35" customFormat="1" x14ac:dyDescent="0.2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4"/>
      <c r="N1115" s="3">
        <v>1110</v>
      </c>
      <c r="O1115" s="3" t="str">
        <f t="shared" si="144"/>
        <v>NA</v>
      </c>
      <c r="P1115" s="3" t="e">
        <f t="shared" si="140"/>
        <v>#VALUE!</v>
      </c>
      <c r="Q1115" s="3" t="e">
        <f t="shared" si="141"/>
        <v>#VALUE!</v>
      </c>
      <c r="R1115" s="3">
        <f t="shared" si="142"/>
        <v>-0.86602540378443849</v>
      </c>
      <c r="S1115" s="3">
        <f t="shared" si="143"/>
        <v>-0.50000000000000033</v>
      </c>
      <c r="T1115" s="4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</row>
    <row r="1116" spans="1:59" s="35" customFormat="1" x14ac:dyDescent="0.2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4"/>
      <c r="N1116" s="3">
        <v>1111</v>
      </c>
      <c r="O1116" s="3" t="str">
        <f t="shared" si="144"/>
        <v>NA</v>
      </c>
      <c r="P1116" s="3" t="e">
        <f t="shared" si="140"/>
        <v>#VALUE!</v>
      </c>
      <c r="Q1116" s="3" t="e">
        <f t="shared" si="141"/>
        <v>#VALUE!</v>
      </c>
      <c r="R1116" s="3">
        <f t="shared" si="142"/>
        <v>-0.28867513459481281</v>
      </c>
      <c r="S1116" s="3">
        <f t="shared" si="143"/>
        <v>0.49999999999999983</v>
      </c>
      <c r="T1116" s="4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</row>
    <row r="1117" spans="1:59" s="35" customFormat="1" x14ac:dyDescent="0.2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4"/>
      <c r="N1117" s="3">
        <v>1112</v>
      </c>
      <c r="O1117" s="3" t="str">
        <f t="shared" si="144"/>
        <v>NA</v>
      </c>
      <c r="P1117" s="3" t="e">
        <f t="shared" si="140"/>
        <v>#VALUE!</v>
      </c>
      <c r="Q1117" s="3" t="e">
        <f t="shared" si="141"/>
        <v>#VALUE!</v>
      </c>
      <c r="R1117" s="3">
        <f t="shared" si="142"/>
        <v>0.28867513459481292</v>
      </c>
      <c r="S1117" s="3">
        <f t="shared" si="143"/>
        <v>0.50000000000000011</v>
      </c>
      <c r="T1117" s="4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</row>
    <row r="1118" spans="1:59" s="35" customFormat="1" x14ac:dyDescent="0.2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4"/>
      <c r="N1118" s="3">
        <v>1113</v>
      </c>
      <c r="O1118" s="3" t="str">
        <f t="shared" si="144"/>
        <v>NA</v>
      </c>
      <c r="P1118" s="3" t="e">
        <f t="shared" si="140"/>
        <v>#VALUE!</v>
      </c>
      <c r="Q1118" s="3" t="e">
        <f t="shared" si="141"/>
        <v>#VALUE!</v>
      </c>
      <c r="R1118" s="3">
        <f t="shared" si="142"/>
        <v>0.86602540378443871</v>
      </c>
      <c r="S1118" s="3">
        <f t="shared" si="143"/>
        <v>-0.49999999999999983</v>
      </c>
      <c r="T1118" s="4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</row>
    <row r="1119" spans="1:59" s="35" customFormat="1" x14ac:dyDescent="0.2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4"/>
      <c r="N1119" s="3">
        <v>1114</v>
      </c>
      <c r="O1119" s="3" t="str">
        <f t="shared" si="144"/>
        <v>NA</v>
      </c>
      <c r="P1119" s="3" t="e">
        <f t="shared" si="140"/>
        <v>#VALUE!</v>
      </c>
      <c r="Q1119" s="3" t="e">
        <f t="shared" si="141"/>
        <v>#VALUE!</v>
      </c>
      <c r="R1119" s="3">
        <f t="shared" si="142"/>
        <v>-0.2886751345948127</v>
      </c>
      <c r="S1119" s="3">
        <f t="shared" si="143"/>
        <v>-0.50000000000000022</v>
      </c>
      <c r="T1119" s="4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</row>
    <row r="1120" spans="1:59" s="35" customFormat="1" x14ac:dyDescent="0.2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4"/>
      <c r="N1120" s="3">
        <v>1115</v>
      </c>
      <c r="O1120" s="3" t="str">
        <f t="shared" si="144"/>
        <v>NA</v>
      </c>
      <c r="P1120" s="3" t="e">
        <f t="shared" si="140"/>
        <v>#VALUE!</v>
      </c>
      <c r="Q1120" s="3" t="e">
        <f t="shared" si="141"/>
        <v>#VALUE!</v>
      </c>
      <c r="R1120" s="3">
        <f t="shared" si="142"/>
        <v>-0.57735026918962573</v>
      </c>
      <c r="S1120" s="3">
        <f t="shared" si="143"/>
        <v>0</v>
      </c>
      <c r="T1120" s="4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</row>
    <row r="1121" spans="1:59" s="35" customFormat="1" x14ac:dyDescent="0.2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4"/>
      <c r="N1121" s="3">
        <v>1116</v>
      </c>
      <c r="O1121" s="3" t="str">
        <f t="shared" si="144"/>
        <v>NA</v>
      </c>
      <c r="P1121" s="3" t="e">
        <f t="shared" si="140"/>
        <v>#VALUE!</v>
      </c>
      <c r="Q1121" s="3" t="e">
        <f t="shared" si="141"/>
        <v>#VALUE!</v>
      </c>
      <c r="R1121" s="3">
        <f t="shared" si="142"/>
        <v>6.1257422745431001E-17</v>
      </c>
      <c r="S1121" s="3">
        <f t="shared" si="143"/>
        <v>1</v>
      </c>
      <c r="T1121" s="4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</row>
    <row r="1122" spans="1:59" s="35" customFormat="1" x14ac:dyDescent="0.2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4"/>
      <c r="N1122" s="3">
        <v>1117</v>
      </c>
      <c r="O1122" s="3" t="str">
        <f t="shared" si="144"/>
        <v>NA</v>
      </c>
      <c r="P1122" s="3" t="e">
        <f t="shared" si="140"/>
        <v>#VALUE!</v>
      </c>
      <c r="Q1122" s="3" t="e">
        <f t="shared" si="141"/>
        <v>#VALUE!</v>
      </c>
      <c r="R1122" s="3">
        <f t="shared" si="142"/>
        <v>0.57735026918962573</v>
      </c>
      <c r="S1122" s="3">
        <f t="shared" si="143"/>
        <v>0</v>
      </c>
      <c r="T1122" s="4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</row>
    <row r="1123" spans="1:59" s="35" customFormat="1" x14ac:dyDescent="0.2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4"/>
      <c r="N1123" s="3">
        <v>1118</v>
      </c>
      <c r="O1123" s="3" t="str">
        <f t="shared" si="144"/>
        <v>NA</v>
      </c>
      <c r="P1123" s="3" t="e">
        <f t="shared" si="140"/>
        <v>#VALUE!</v>
      </c>
      <c r="Q1123" s="3" t="e">
        <f t="shared" si="141"/>
        <v>#VALUE!</v>
      </c>
      <c r="R1123" s="3">
        <f t="shared" si="142"/>
        <v>0.28867513459481303</v>
      </c>
      <c r="S1123" s="3">
        <f t="shared" si="143"/>
        <v>-0.5</v>
      </c>
      <c r="T1123" s="4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</row>
    <row r="1124" spans="1:59" s="35" customFormat="1" x14ac:dyDescent="0.2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4"/>
      <c r="N1124" s="3">
        <v>1119</v>
      </c>
      <c r="O1124" s="3" t="str">
        <f t="shared" si="144"/>
        <v>NA</v>
      </c>
      <c r="P1124" s="3" t="e">
        <f t="shared" si="140"/>
        <v>#VALUE!</v>
      </c>
      <c r="Q1124" s="3" t="e">
        <f t="shared" si="141"/>
        <v>#VALUE!</v>
      </c>
      <c r="R1124" s="3">
        <f t="shared" si="142"/>
        <v>-0.86602540378443849</v>
      </c>
      <c r="S1124" s="3">
        <f t="shared" si="143"/>
        <v>-0.50000000000000033</v>
      </c>
      <c r="T1124" s="4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</row>
    <row r="1125" spans="1:59" s="35" customFormat="1" x14ac:dyDescent="0.2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4"/>
      <c r="N1125" s="3">
        <v>1120</v>
      </c>
      <c r="O1125" s="3" t="str">
        <f t="shared" si="144"/>
        <v>NA</v>
      </c>
      <c r="P1125" s="3" t="e">
        <f t="shared" si="140"/>
        <v>#VALUE!</v>
      </c>
      <c r="Q1125" s="3" t="e">
        <f t="shared" si="141"/>
        <v>#VALUE!</v>
      </c>
      <c r="R1125" s="3">
        <f t="shared" si="142"/>
        <v>-0.28867513459481281</v>
      </c>
      <c r="S1125" s="3">
        <f t="shared" si="143"/>
        <v>0.49999999999999983</v>
      </c>
      <c r="T1125" s="4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</row>
    <row r="1126" spans="1:59" s="35" customFormat="1" x14ac:dyDescent="0.2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4"/>
      <c r="N1126" s="3">
        <v>1121</v>
      </c>
      <c r="O1126" s="3" t="str">
        <f t="shared" si="144"/>
        <v>NA</v>
      </c>
      <c r="P1126" s="3" t="e">
        <f t="shared" si="140"/>
        <v>#VALUE!</v>
      </c>
      <c r="Q1126" s="3" t="e">
        <f t="shared" si="141"/>
        <v>#VALUE!</v>
      </c>
      <c r="R1126" s="3">
        <f t="shared" si="142"/>
        <v>0.28867513459481292</v>
      </c>
      <c r="S1126" s="3">
        <f t="shared" si="143"/>
        <v>0.50000000000000011</v>
      </c>
      <c r="T1126" s="4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</row>
    <row r="1127" spans="1:59" s="35" customFormat="1" x14ac:dyDescent="0.2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4"/>
      <c r="N1127" s="3">
        <v>1122</v>
      </c>
      <c r="O1127" s="3" t="str">
        <f t="shared" si="144"/>
        <v>NA</v>
      </c>
      <c r="P1127" s="3" t="e">
        <f t="shared" si="140"/>
        <v>#VALUE!</v>
      </c>
      <c r="Q1127" s="3" t="e">
        <f t="shared" si="141"/>
        <v>#VALUE!</v>
      </c>
      <c r="R1127" s="3">
        <f t="shared" si="142"/>
        <v>0.86602540378443871</v>
      </c>
      <c r="S1127" s="3">
        <f t="shared" si="143"/>
        <v>-0.49999999999999983</v>
      </c>
      <c r="T1127" s="4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</row>
    <row r="1128" spans="1:59" s="35" customFormat="1" x14ac:dyDescent="0.2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4"/>
      <c r="N1128" s="3">
        <v>1123</v>
      </c>
      <c r="O1128" s="3" t="str">
        <f t="shared" si="144"/>
        <v>NA</v>
      </c>
      <c r="P1128" s="3" t="e">
        <f t="shared" si="140"/>
        <v>#VALUE!</v>
      </c>
      <c r="Q1128" s="3" t="e">
        <f t="shared" si="141"/>
        <v>#VALUE!</v>
      </c>
      <c r="R1128" s="3">
        <f t="shared" si="142"/>
        <v>-0.2886751345948127</v>
      </c>
      <c r="S1128" s="3">
        <f t="shared" si="143"/>
        <v>-0.50000000000000022</v>
      </c>
      <c r="T1128" s="4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</row>
    <row r="1129" spans="1:59" s="35" customFormat="1" x14ac:dyDescent="0.2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4"/>
      <c r="N1129" s="3">
        <v>1124</v>
      </c>
      <c r="O1129" s="3" t="str">
        <f t="shared" si="144"/>
        <v>NA</v>
      </c>
      <c r="P1129" s="3" t="e">
        <f t="shared" si="140"/>
        <v>#VALUE!</v>
      </c>
      <c r="Q1129" s="3" t="e">
        <f t="shared" si="141"/>
        <v>#VALUE!</v>
      </c>
      <c r="R1129" s="3">
        <f t="shared" si="142"/>
        <v>-0.57735026918962573</v>
      </c>
      <c r="S1129" s="3">
        <f t="shared" si="143"/>
        <v>0</v>
      </c>
      <c r="T1129" s="4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</row>
    <row r="1130" spans="1:59" s="35" customFormat="1" x14ac:dyDescent="0.2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4"/>
      <c r="N1130" s="3">
        <v>1125</v>
      </c>
      <c r="O1130" s="3" t="str">
        <f t="shared" si="144"/>
        <v>NA</v>
      </c>
      <c r="P1130" s="3" t="e">
        <f t="shared" si="140"/>
        <v>#VALUE!</v>
      </c>
      <c r="Q1130" s="3" t="e">
        <f t="shared" si="141"/>
        <v>#VALUE!</v>
      </c>
      <c r="R1130" s="3">
        <f t="shared" si="142"/>
        <v>6.1257422745431001E-17</v>
      </c>
      <c r="S1130" s="3">
        <f t="shared" si="143"/>
        <v>1</v>
      </c>
      <c r="T1130" s="4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</row>
    <row r="1131" spans="1:59" s="35" customFormat="1" x14ac:dyDescent="0.2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4"/>
      <c r="N1131" s="3">
        <v>1126</v>
      </c>
      <c r="O1131" s="3" t="str">
        <f t="shared" si="144"/>
        <v>NA</v>
      </c>
      <c r="P1131" s="3" t="e">
        <f t="shared" si="140"/>
        <v>#VALUE!</v>
      </c>
      <c r="Q1131" s="3" t="e">
        <f t="shared" si="141"/>
        <v>#VALUE!</v>
      </c>
      <c r="R1131" s="3">
        <f t="shared" si="142"/>
        <v>0.57735026918962573</v>
      </c>
      <c r="S1131" s="3">
        <f t="shared" si="143"/>
        <v>0</v>
      </c>
      <c r="T1131" s="4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</row>
    <row r="1132" spans="1:59" s="35" customFormat="1" x14ac:dyDescent="0.2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4"/>
      <c r="N1132" s="3">
        <v>1127</v>
      </c>
      <c r="O1132" s="3" t="str">
        <f t="shared" si="144"/>
        <v>NA</v>
      </c>
      <c r="P1132" s="3" t="e">
        <f t="shared" si="140"/>
        <v>#VALUE!</v>
      </c>
      <c r="Q1132" s="3" t="e">
        <f t="shared" si="141"/>
        <v>#VALUE!</v>
      </c>
      <c r="R1132" s="3">
        <f t="shared" si="142"/>
        <v>0.28867513459481303</v>
      </c>
      <c r="S1132" s="3">
        <f t="shared" si="143"/>
        <v>-0.5</v>
      </c>
      <c r="T1132" s="4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</row>
    <row r="1133" spans="1:59" s="35" customFormat="1" x14ac:dyDescent="0.2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4"/>
      <c r="N1133" s="3">
        <v>1128</v>
      </c>
      <c r="O1133" s="3" t="str">
        <f t="shared" si="144"/>
        <v>NA</v>
      </c>
      <c r="P1133" s="3" t="e">
        <f t="shared" si="140"/>
        <v>#VALUE!</v>
      </c>
      <c r="Q1133" s="3" t="e">
        <f t="shared" si="141"/>
        <v>#VALUE!</v>
      </c>
      <c r="R1133" s="3">
        <f t="shared" si="142"/>
        <v>-0.86602540378443849</v>
      </c>
      <c r="S1133" s="3">
        <f t="shared" si="143"/>
        <v>-0.50000000000000033</v>
      </c>
      <c r="T1133" s="4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</row>
    <row r="1134" spans="1:59" s="35" customFormat="1" x14ac:dyDescent="0.2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4"/>
      <c r="N1134" s="3">
        <v>1129</v>
      </c>
      <c r="O1134" s="3" t="str">
        <f t="shared" si="144"/>
        <v>NA</v>
      </c>
      <c r="P1134" s="3" t="e">
        <f t="shared" si="140"/>
        <v>#VALUE!</v>
      </c>
      <c r="Q1134" s="3" t="e">
        <f t="shared" si="141"/>
        <v>#VALUE!</v>
      </c>
      <c r="R1134" s="3">
        <f t="shared" si="142"/>
        <v>-0.28867513459481281</v>
      </c>
      <c r="S1134" s="3">
        <f t="shared" si="143"/>
        <v>0.49999999999999983</v>
      </c>
      <c r="T1134" s="4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</row>
    <row r="1135" spans="1:59" s="35" customFormat="1" x14ac:dyDescent="0.2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4"/>
      <c r="N1135" s="3">
        <v>1130</v>
      </c>
      <c r="O1135" s="3" t="str">
        <f t="shared" si="144"/>
        <v>NA</v>
      </c>
      <c r="P1135" s="3" t="e">
        <f t="shared" si="140"/>
        <v>#VALUE!</v>
      </c>
      <c r="Q1135" s="3" t="e">
        <f t="shared" si="141"/>
        <v>#VALUE!</v>
      </c>
      <c r="R1135" s="3">
        <f t="shared" si="142"/>
        <v>0.28867513459481292</v>
      </c>
      <c r="S1135" s="3">
        <f t="shared" si="143"/>
        <v>0.50000000000000011</v>
      </c>
      <c r="T1135" s="4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</row>
    <row r="1136" spans="1:59" s="35" customFormat="1" x14ac:dyDescent="0.2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4"/>
      <c r="N1136" s="3">
        <v>1131</v>
      </c>
      <c r="O1136" s="3" t="str">
        <f t="shared" si="144"/>
        <v>NA</v>
      </c>
      <c r="P1136" s="3" t="e">
        <f t="shared" si="140"/>
        <v>#VALUE!</v>
      </c>
      <c r="Q1136" s="3" t="e">
        <f t="shared" si="141"/>
        <v>#VALUE!</v>
      </c>
      <c r="R1136" s="3">
        <f t="shared" si="142"/>
        <v>0.86602540378443871</v>
      </c>
      <c r="S1136" s="3">
        <f t="shared" si="143"/>
        <v>-0.49999999999999983</v>
      </c>
      <c r="T1136" s="4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</row>
    <row r="1137" spans="1:59" s="35" customFormat="1" x14ac:dyDescent="0.2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4"/>
      <c r="N1137" s="3">
        <v>1132</v>
      </c>
      <c r="O1137" s="3" t="str">
        <f t="shared" si="144"/>
        <v>NA</v>
      </c>
      <c r="P1137" s="3" t="e">
        <f t="shared" si="140"/>
        <v>#VALUE!</v>
      </c>
      <c r="Q1137" s="3" t="e">
        <f t="shared" si="141"/>
        <v>#VALUE!</v>
      </c>
      <c r="R1137" s="3">
        <f t="shared" si="142"/>
        <v>-0.2886751345948127</v>
      </c>
      <c r="S1137" s="3">
        <f t="shared" si="143"/>
        <v>-0.50000000000000022</v>
      </c>
      <c r="T1137" s="4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</row>
    <row r="1138" spans="1:59" s="35" customFormat="1" x14ac:dyDescent="0.2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4"/>
      <c r="N1138" s="3">
        <v>1133</v>
      </c>
      <c r="O1138" s="3" t="str">
        <f t="shared" si="144"/>
        <v>NA</v>
      </c>
      <c r="P1138" s="3" t="e">
        <f t="shared" si="140"/>
        <v>#VALUE!</v>
      </c>
      <c r="Q1138" s="3" t="e">
        <f t="shared" si="141"/>
        <v>#VALUE!</v>
      </c>
      <c r="R1138" s="3">
        <f t="shared" si="142"/>
        <v>-0.57735026918962573</v>
      </c>
      <c r="S1138" s="3">
        <f t="shared" si="143"/>
        <v>0</v>
      </c>
      <c r="T1138" s="4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</row>
    <row r="1139" spans="1:59" s="35" customFormat="1" x14ac:dyDescent="0.2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4"/>
      <c r="N1139" s="3">
        <v>1134</v>
      </c>
      <c r="O1139" s="3" t="str">
        <f t="shared" si="144"/>
        <v>NA</v>
      </c>
      <c r="P1139" s="3" t="e">
        <f t="shared" si="140"/>
        <v>#VALUE!</v>
      </c>
      <c r="Q1139" s="3" t="e">
        <f t="shared" si="141"/>
        <v>#VALUE!</v>
      </c>
      <c r="R1139" s="3">
        <f t="shared" si="142"/>
        <v>6.1257422745431001E-17</v>
      </c>
      <c r="S1139" s="3">
        <f t="shared" si="143"/>
        <v>1</v>
      </c>
      <c r="T1139" s="4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</row>
    <row r="1140" spans="1:59" s="35" customFormat="1" x14ac:dyDescent="0.2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4"/>
      <c r="N1140" s="3">
        <v>1135</v>
      </c>
      <c r="O1140" s="3" t="str">
        <f t="shared" si="144"/>
        <v>NA</v>
      </c>
      <c r="P1140" s="3" t="e">
        <f t="shared" si="140"/>
        <v>#VALUE!</v>
      </c>
      <c r="Q1140" s="3" t="e">
        <f t="shared" si="141"/>
        <v>#VALUE!</v>
      </c>
      <c r="R1140" s="3">
        <f t="shared" si="142"/>
        <v>0.57735026918962573</v>
      </c>
      <c r="S1140" s="3">
        <f t="shared" si="143"/>
        <v>0</v>
      </c>
      <c r="T1140" s="4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</row>
    <row r="1141" spans="1:59" s="35" customFormat="1" x14ac:dyDescent="0.2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4"/>
      <c r="N1141" s="3">
        <v>1136</v>
      </c>
      <c r="O1141" s="3" t="str">
        <f t="shared" si="144"/>
        <v>NA</v>
      </c>
      <c r="P1141" s="3" t="e">
        <f t="shared" si="140"/>
        <v>#VALUE!</v>
      </c>
      <c r="Q1141" s="3" t="e">
        <f t="shared" si="141"/>
        <v>#VALUE!</v>
      </c>
      <c r="R1141" s="3">
        <f t="shared" si="142"/>
        <v>0.28867513459481303</v>
      </c>
      <c r="S1141" s="3">
        <f t="shared" si="143"/>
        <v>-0.5</v>
      </c>
      <c r="T1141" s="4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</row>
    <row r="1142" spans="1:59" s="35" customFormat="1" x14ac:dyDescent="0.2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4"/>
      <c r="N1142" s="3">
        <v>1137</v>
      </c>
      <c r="O1142" s="3" t="str">
        <f t="shared" si="144"/>
        <v>NA</v>
      </c>
      <c r="P1142" s="3" t="e">
        <f t="shared" si="140"/>
        <v>#VALUE!</v>
      </c>
      <c r="Q1142" s="3" t="e">
        <f t="shared" si="141"/>
        <v>#VALUE!</v>
      </c>
      <c r="R1142" s="3">
        <f t="shared" si="142"/>
        <v>-0.86602540378443849</v>
      </c>
      <c r="S1142" s="3">
        <f t="shared" si="143"/>
        <v>-0.50000000000000033</v>
      </c>
      <c r="T1142" s="4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</row>
    <row r="1143" spans="1:59" s="35" customFormat="1" x14ac:dyDescent="0.2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4"/>
      <c r="N1143" s="3">
        <v>1138</v>
      </c>
      <c r="O1143" s="3" t="str">
        <f t="shared" si="144"/>
        <v>NA</v>
      </c>
      <c r="P1143" s="3" t="e">
        <f t="shared" si="140"/>
        <v>#VALUE!</v>
      </c>
      <c r="Q1143" s="3" t="e">
        <f t="shared" si="141"/>
        <v>#VALUE!</v>
      </c>
      <c r="R1143" s="3">
        <f t="shared" si="142"/>
        <v>-0.28867513459481281</v>
      </c>
      <c r="S1143" s="3">
        <f t="shared" si="143"/>
        <v>0.49999999999999983</v>
      </c>
      <c r="T1143" s="4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</row>
    <row r="1144" spans="1:59" s="35" customFormat="1" x14ac:dyDescent="0.2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4"/>
      <c r="N1144" s="3">
        <v>1139</v>
      </c>
      <c r="O1144" s="3" t="str">
        <f t="shared" si="144"/>
        <v>NA</v>
      </c>
      <c r="P1144" s="3" t="e">
        <f t="shared" si="140"/>
        <v>#VALUE!</v>
      </c>
      <c r="Q1144" s="3" t="e">
        <f t="shared" si="141"/>
        <v>#VALUE!</v>
      </c>
      <c r="R1144" s="3">
        <f t="shared" si="142"/>
        <v>0.28867513459481292</v>
      </c>
      <c r="S1144" s="3">
        <f t="shared" si="143"/>
        <v>0.50000000000000011</v>
      </c>
      <c r="T1144" s="4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</row>
    <row r="1145" spans="1:59" s="35" customFormat="1" x14ac:dyDescent="0.2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4"/>
      <c r="N1145" s="3">
        <v>1140</v>
      </c>
      <c r="O1145" s="3" t="str">
        <f t="shared" si="144"/>
        <v>NA</v>
      </c>
      <c r="P1145" s="3" t="e">
        <f t="shared" si="140"/>
        <v>#VALUE!</v>
      </c>
      <c r="Q1145" s="3" t="e">
        <f t="shared" si="141"/>
        <v>#VALUE!</v>
      </c>
      <c r="R1145" s="3">
        <f t="shared" si="142"/>
        <v>0.86602540378443871</v>
      </c>
      <c r="S1145" s="3">
        <f t="shared" si="143"/>
        <v>-0.49999999999999983</v>
      </c>
      <c r="T1145" s="4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</row>
    <row r="1146" spans="1:59" s="35" customFormat="1" x14ac:dyDescent="0.2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4"/>
      <c r="N1146" s="3">
        <v>1141</v>
      </c>
      <c r="O1146" s="3" t="str">
        <f t="shared" si="144"/>
        <v>NA</v>
      </c>
      <c r="P1146" s="3" t="e">
        <f t="shared" si="140"/>
        <v>#VALUE!</v>
      </c>
      <c r="Q1146" s="3" t="e">
        <f t="shared" si="141"/>
        <v>#VALUE!</v>
      </c>
      <c r="R1146" s="3">
        <f t="shared" si="142"/>
        <v>-0.2886751345948127</v>
      </c>
      <c r="S1146" s="3">
        <f t="shared" si="143"/>
        <v>-0.50000000000000022</v>
      </c>
      <c r="T1146" s="4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</row>
    <row r="1147" spans="1:59" s="35" customFormat="1" x14ac:dyDescent="0.2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4"/>
      <c r="N1147" s="3">
        <v>1142</v>
      </c>
      <c r="O1147" s="3" t="str">
        <f t="shared" si="144"/>
        <v>NA</v>
      </c>
      <c r="P1147" s="3" t="e">
        <f t="shared" si="140"/>
        <v>#VALUE!</v>
      </c>
      <c r="Q1147" s="3" t="e">
        <f t="shared" si="141"/>
        <v>#VALUE!</v>
      </c>
      <c r="R1147" s="3">
        <f t="shared" si="142"/>
        <v>-0.57735026918962573</v>
      </c>
      <c r="S1147" s="3">
        <f t="shared" si="143"/>
        <v>0</v>
      </c>
      <c r="T1147" s="4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</row>
    <row r="1148" spans="1:59" s="35" customFormat="1" x14ac:dyDescent="0.2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4"/>
      <c r="N1148" s="3">
        <v>1143</v>
      </c>
      <c r="O1148" s="3" t="str">
        <f t="shared" si="144"/>
        <v>NA</v>
      </c>
      <c r="P1148" s="3" t="e">
        <f t="shared" si="140"/>
        <v>#VALUE!</v>
      </c>
      <c r="Q1148" s="3" t="e">
        <f t="shared" si="141"/>
        <v>#VALUE!</v>
      </c>
      <c r="R1148" s="3">
        <f t="shared" si="142"/>
        <v>6.1257422745431001E-17</v>
      </c>
      <c r="S1148" s="3">
        <f t="shared" si="143"/>
        <v>1</v>
      </c>
      <c r="T1148" s="4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</row>
    <row r="1149" spans="1:59" s="35" customFormat="1" x14ac:dyDescent="0.2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4"/>
      <c r="N1149" s="3">
        <v>1144</v>
      </c>
      <c r="O1149" s="3" t="str">
        <f t="shared" si="144"/>
        <v>NA</v>
      </c>
      <c r="P1149" s="3" t="e">
        <f t="shared" si="140"/>
        <v>#VALUE!</v>
      </c>
      <c r="Q1149" s="3" t="e">
        <f t="shared" si="141"/>
        <v>#VALUE!</v>
      </c>
      <c r="R1149" s="3">
        <f t="shared" si="142"/>
        <v>0.57735026918962573</v>
      </c>
      <c r="S1149" s="3">
        <f t="shared" si="143"/>
        <v>0</v>
      </c>
      <c r="T1149" s="4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</row>
    <row r="1150" spans="1:59" s="35" customFormat="1" x14ac:dyDescent="0.2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4"/>
      <c r="N1150" s="3">
        <v>1145</v>
      </c>
      <c r="O1150" s="3" t="str">
        <f t="shared" si="144"/>
        <v>NA</v>
      </c>
      <c r="P1150" s="3" t="e">
        <f t="shared" si="140"/>
        <v>#VALUE!</v>
      </c>
      <c r="Q1150" s="3" t="e">
        <f t="shared" si="141"/>
        <v>#VALUE!</v>
      </c>
      <c r="R1150" s="3">
        <f t="shared" si="142"/>
        <v>0.28867513459481303</v>
      </c>
      <c r="S1150" s="3">
        <f t="shared" si="143"/>
        <v>-0.5</v>
      </c>
      <c r="T1150" s="4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</row>
    <row r="1151" spans="1:59" s="35" customFormat="1" x14ac:dyDescent="0.2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4"/>
      <c r="N1151" s="3">
        <v>1146</v>
      </c>
      <c r="O1151" s="3" t="str">
        <f t="shared" si="144"/>
        <v>NA</v>
      </c>
      <c r="P1151" s="3" t="e">
        <f t="shared" si="140"/>
        <v>#VALUE!</v>
      </c>
      <c r="Q1151" s="3" t="e">
        <f t="shared" si="141"/>
        <v>#VALUE!</v>
      </c>
      <c r="R1151" s="3">
        <f t="shared" si="142"/>
        <v>-0.86602540378443849</v>
      </c>
      <c r="S1151" s="3">
        <f t="shared" si="143"/>
        <v>-0.50000000000000033</v>
      </c>
      <c r="T1151" s="4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</row>
    <row r="1152" spans="1:59" s="35" customFormat="1" x14ac:dyDescent="0.2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4"/>
      <c r="N1152" s="3">
        <v>1147</v>
      </c>
      <c r="O1152" s="3" t="str">
        <f t="shared" si="144"/>
        <v>NA</v>
      </c>
      <c r="P1152" s="3" t="e">
        <f t="shared" si="140"/>
        <v>#VALUE!</v>
      </c>
      <c r="Q1152" s="3" t="e">
        <f t="shared" si="141"/>
        <v>#VALUE!</v>
      </c>
      <c r="R1152" s="3">
        <f t="shared" si="142"/>
        <v>-0.28867513459481281</v>
      </c>
      <c r="S1152" s="3">
        <f t="shared" si="143"/>
        <v>0.49999999999999983</v>
      </c>
      <c r="T1152" s="4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</row>
    <row r="1153" spans="1:59" s="35" customFormat="1" x14ac:dyDescent="0.2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4"/>
      <c r="N1153" s="3">
        <v>1148</v>
      </c>
      <c r="O1153" s="3" t="str">
        <f t="shared" si="144"/>
        <v>NA</v>
      </c>
      <c r="P1153" s="3" t="e">
        <f t="shared" si="140"/>
        <v>#VALUE!</v>
      </c>
      <c r="Q1153" s="3" t="e">
        <f t="shared" si="141"/>
        <v>#VALUE!</v>
      </c>
      <c r="R1153" s="3">
        <f t="shared" si="142"/>
        <v>0.28867513459481292</v>
      </c>
      <c r="S1153" s="3">
        <f t="shared" si="143"/>
        <v>0.50000000000000011</v>
      </c>
      <c r="T1153" s="4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</row>
    <row r="1154" spans="1:59" s="35" customFormat="1" x14ac:dyDescent="0.2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4"/>
      <c r="N1154" s="3">
        <v>1149</v>
      </c>
      <c r="O1154" s="3" t="str">
        <f t="shared" si="144"/>
        <v>NA</v>
      </c>
      <c r="P1154" s="3" t="e">
        <f t="shared" si="140"/>
        <v>#VALUE!</v>
      </c>
      <c r="Q1154" s="3" t="e">
        <f t="shared" si="141"/>
        <v>#VALUE!</v>
      </c>
      <c r="R1154" s="3">
        <f t="shared" si="142"/>
        <v>0.86602540378443871</v>
      </c>
      <c r="S1154" s="3">
        <f t="shared" si="143"/>
        <v>-0.49999999999999983</v>
      </c>
      <c r="T1154" s="4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</row>
    <row r="1155" spans="1:59" s="35" customFormat="1" x14ac:dyDescent="0.2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4"/>
      <c r="N1155" s="3">
        <v>1150</v>
      </c>
      <c r="O1155" s="3" t="str">
        <f t="shared" si="144"/>
        <v>NA</v>
      </c>
      <c r="P1155" s="3" t="e">
        <f t="shared" si="140"/>
        <v>#VALUE!</v>
      </c>
      <c r="Q1155" s="3" t="e">
        <f t="shared" si="141"/>
        <v>#VALUE!</v>
      </c>
      <c r="R1155" s="3">
        <f t="shared" si="142"/>
        <v>-0.2886751345948127</v>
      </c>
      <c r="S1155" s="3">
        <f t="shared" si="143"/>
        <v>-0.50000000000000022</v>
      </c>
      <c r="T1155" s="4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</row>
    <row r="1156" spans="1:59" s="35" customFormat="1" x14ac:dyDescent="0.2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4"/>
      <c r="N1156" s="3">
        <v>1151</v>
      </c>
      <c r="O1156" s="3" t="str">
        <f t="shared" si="144"/>
        <v>NA</v>
      </c>
      <c r="P1156" s="3" t="e">
        <f t="shared" si="140"/>
        <v>#VALUE!</v>
      </c>
      <c r="Q1156" s="3" t="e">
        <f t="shared" si="141"/>
        <v>#VALUE!</v>
      </c>
      <c r="R1156" s="3">
        <f t="shared" si="142"/>
        <v>-0.57735026918962573</v>
      </c>
      <c r="S1156" s="3">
        <f t="shared" si="143"/>
        <v>0</v>
      </c>
      <c r="T1156" s="4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</row>
    <row r="1157" spans="1:59" s="35" customFormat="1" x14ac:dyDescent="0.2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4"/>
      <c r="N1157" s="3">
        <v>1152</v>
      </c>
      <c r="O1157" s="3" t="str">
        <f t="shared" si="144"/>
        <v>NA</v>
      </c>
      <c r="P1157" s="3" t="e">
        <f t="shared" ref="P1157:P1220" si="145">(1-MOD(O1157-1,$E$1)/$E$1)*VLOOKUP(IF(INT((O1157-1)/$E$1)=$A$1,1,INT((O1157-1)/$E$1)+1),$A$7:$C$57,2)+MOD(O1157-1,$E$1)/$E$1*VLOOKUP(IF(INT((O1157-1)/$E$1)+1=$A$1,1,(INT((O1157-1)/$E$1)+2)),$A$7:$C$57,2)</f>
        <v>#VALUE!</v>
      </c>
      <c r="Q1157" s="3" t="e">
        <f t="shared" ref="Q1157:Q1220" si="146">(1-MOD(O1157-1,$E$1)/$E$1)*VLOOKUP(IF(INT((O1157-1)/$E$1)=$A$1,1,INT((O1157-1)/$E$1)+1),$A$7:$C$57,3)+MOD(O1157-1,$E$1)/$E$1*VLOOKUP(IF(INT((O1157-1)/$E$1)+1=$A$1,1,(INT((O1157-1)/$E$1)+2)),$A$7:$C$57,3)</f>
        <v>#VALUE!</v>
      </c>
      <c r="R1157" s="3">
        <f t="shared" ref="R1157:R1220" si="147">VLOOKUP(MOD(N1157*$C$1,$A$1*$E$1),$N$5:$Q$2019,3)</f>
        <v>6.1257422745431001E-17</v>
      </c>
      <c r="S1157" s="3">
        <f t="shared" ref="S1157:S1220" si="148">VLOOKUP(MOD(N1157*$C$1,$A$1*$E$1),$N$5:$Q$2019,4)</f>
        <v>1</v>
      </c>
      <c r="T1157" s="4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</row>
    <row r="1158" spans="1:59" s="35" customFormat="1" x14ac:dyDescent="0.2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4"/>
      <c r="N1158" s="3">
        <v>1153</v>
      </c>
      <c r="O1158" s="3" t="str">
        <f t="shared" ref="O1158:O1221" si="149">IF($N$4&gt;=O1157,O1157+1,"NA")</f>
        <v>NA</v>
      </c>
      <c r="P1158" s="3" t="e">
        <f t="shared" si="145"/>
        <v>#VALUE!</v>
      </c>
      <c r="Q1158" s="3" t="e">
        <f t="shared" si="146"/>
        <v>#VALUE!</v>
      </c>
      <c r="R1158" s="3">
        <f t="shared" si="147"/>
        <v>0.57735026918962573</v>
      </c>
      <c r="S1158" s="3">
        <f t="shared" si="148"/>
        <v>0</v>
      </c>
      <c r="T1158" s="4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</row>
    <row r="1159" spans="1:59" s="35" customFormat="1" x14ac:dyDescent="0.2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4"/>
      <c r="N1159" s="3">
        <v>1154</v>
      </c>
      <c r="O1159" s="3" t="str">
        <f t="shared" si="149"/>
        <v>NA</v>
      </c>
      <c r="P1159" s="3" t="e">
        <f t="shared" si="145"/>
        <v>#VALUE!</v>
      </c>
      <c r="Q1159" s="3" t="e">
        <f t="shared" si="146"/>
        <v>#VALUE!</v>
      </c>
      <c r="R1159" s="3">
        <f t="shared" si="147"/>
        <v>0.28867513459481303</v>
      </c>
      <c r="S1159" s="3">
        <f t="shared" si="148"/>
        <v>-0.5</v>
      </c>
      <c r="T1159" s="4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</row>
    <row r="1160" spans="1:59" s="35" customFormat="1" x14ac:dyDescent="0.2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4"/>
      <c r="N1160" s="3">
        <v>1155</v>
      </c>
      <c r="O1160" s="3" t="str">
        <f t="shared" si="149"/>
        <v>NA</v>
      </c>
      <c r="P1160" s="3" t="e">
        <f t="shared" si="145"/>
        <v>#VALUE!</v>
      </c>
      <c r="Q1160" s="3" t="e">
        <f t="shared" si="146"/>
        <v>#VALUE!</v>
      </c>
      <c r="R1160" s="3">
        <f t="shared" si="147"/>
        <v>-0.86602540378443849</v>
      </c>
      <c r="S1160" s="3">
        <f t="shared" si="148"/>
        <v>-0.50000000000000033</v>
      </c>
      <c r="T1160" s="4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</row>
    <row r="1161" spans="1:59" s="35" customFormat="1" x14ac:dyDescent="0.2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4"/>
      <c r="N1161" s="3">
        <v>1156</v>
      </c>
      <c r="O1161" s="3" t="str">
        <f t="shared" si="149"/>
        <v>NA</v>
      </c>
      <c r="P1161" s="3" t="e">
        <f t="shared" si="145"/>
        <v>#VALUE!</v>
      </c>
      <c r="Q1161" s="3" t="e">
        <f t="shared" si="146"/>
        <v>#VALUE!</v>
      </c>
      <c r="R1161" s="3">
        <f t="shared" si="147"/>
        <v>-0.28867513459481281</v>
      </c>
      <c r="S1161" s="3">
        <f t="shared" si="148"/>
        <v>0.49999999999999983</v>
      </c>
      <c r="T1161" s="4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</row>
    <row r="1162" spans="1:59" s="35" customFormat="1" x14ac:dyDescent="0.2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4"/>
      <c r="N1162" s="3">
        <v>1157</v>
      </c>
      <c r="O1162" s="3" t="str">
        <f t="shared" si="149"/>
        <v>NA</v>
      </c>
      <c r="P1162" s="3" t="e">
        <f t="shared" si="145"/>
        <v>#VALUE!</v>
      </c>
      <c r="Q1162" s="3" t="e">
        <f t="shared" si="146"/>
        <v>#VALUE!</v>
      </c>
      <c r="R1162" s="3">
        <f t="shared" si="147"/>
        <v>0.28867513459481292</v>
      </c>
      <c r="S1162" s="3">
        <f t="shared" si="148"/>
        <v>0.50000000000000011</v>
      </c>
      <c r="T1162" s="4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</row>
    <row r="1163" spans="1:59" s="35" customFormat="1" x14ac:dyDescent="0.2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4"/>
      <c r="N1163" s="3">
        <v>1158</v>
      </c>
      <c r="O1163" s="3" t="str">
        <f t="shared" si="149"/>
        <v>NA</v>
      </c>
      <c r="P1163" s="3" t="e">
        <f t="shared" si="145"/>
        <v>#VALUE!</v>
      </c>
      <c r="Q1163" s="3" t="e">
        <f t="shared" si="146"/>
        <v>#VALUE!</v>
      </c>
      <c r="R1163" s="3">
        <f t="shared" si="147"/>
        <v>0.86602540378443871</v>
      </c>
      <c r="S1163" s="3">
        <f t="shared" si="148"/>
        <v>-0.49999999999999983</v>
      </c>
      <c r="T1163" s="4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</row>
    <row r="1164" spans="1:59" s="35" customFormat="1" x14ac:dyDescent="0.2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4"/>
      <c r="N1164" s="3">
        <v>1159</v>
      </c>
      <c r="O1164" s="3" t="str">
        <f t="shared" si="149"/>
        <v>NA</v>
      </c>
      <c r="P1164" s="3" t="e">
        <f t="shared" si="145"/>
        <v>#VALUE!</v>
      </c>
      <c r="Q1164" s="3" t="e">
        <f t="shared" si="146"/>
        <v>#VALUE!</v>
      </c>
      <c r="R1164" s="3">
        <f t="shared" si="147"/>
        <v>-0.2886751345948127</v>
      </c>
      <c r="S1164" s="3">
        <f t="shared" si="148"/>
        <v>-0.50000000000000022</v>
      </c>
      <c r="T1164" s="4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</row>
    <row r="1165" spans="1:59" s="35" customFormat="1" x14ac:dyDescent="0.2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4"/>
      <c r="N1165" s="3">
        <v>1160</v>
      </c>
      <c r="O1165" s="3" t="str">
        <f t="shared" si="149"/>
        <v>NA</v>
      </c>
      <c r="P1165" s="3" t="e">
        <f t="shared" si="145"/>
        <v>#VALUE!</v>
      </c>
      <c r="Q1165" s="3" t="e">
        <f t="shared" si="146"/>
        <v>#VALUE!</v>
      </c>
      <c r="R1165" s="3">
        <f t="shared" si="147"/>
        <v>-0.57735026918962573</v>
      </c>
      <c r="S1165" s="3">
        <f t="shared" si="148"/>
        <v>0</v>
      </c>
      <c r="T1165" s="4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</row>
    <row r="1166" spans="1:59" s="35" customFormat="1" x14ac:dyDescent="0.2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4"/>
      <c r="N1166" s="3">
        <v>1161</v>
      </c>
      <c r="O1166" s="3" t="str">
        <f t="shared" si="149"/>
        <v>NA</v>
      </c>
      <c r="P1166" s="3" t="e">
        <f t="shared" si="145"/>
        <v>#VALUE!</v>
      </c>
      <c r="Q1166" s="3" t="e">
        <f t="shared" si="146"/>
        <v>#VALUE!</v>
      </c>
      <c r="R1166" s="3">
        <f t="shared" si="147"/>
        <v>6.1257422745431001E-17</v>
      </c>
      <c r="S1166" s="3">
        <f t="shared" si="148"/>
        <v>1</v>
      </c>
      <c r="T1166" s="4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</row>
    <row r="1167" spans="1:59" s="35" customFormat="1" x14ac:dyDescent="0.2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4"/>
      <c r="N1167" s="3">
        <v>1162</v>
      </c>
      <c r="O1167" s="3" t="str">
        <f t="shared" si="149"/>
        <v>NA</v>
      </c>
      <c r="P1167" s="3" t="e">
        <f t="shared" si="145"/>
        <v>#VALUE!</v>
      </c>
      <c r="Q1167" s="3" t="e">
        <f t="shared" si="146"/>
        <v>#VALUE!</v>
      </c>
      <c r="R1167" s="3">
        <f t="shared" si="147"/>
        <v>0.57735026918962573</v>
      </c>
      <c r="S1167" s="3">
        <f t="shared" si="148"/>
        <v>0</v>
      </c>
      <c r="T1167" s="4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</row>
    <row r="1168" spans="1:59" s="35" customFormat="1" x14ac:dyDescent="0.2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4"/>
      <c r="N1168" s="3">
        <v>1163</v>
      </c>
      <c r="O1168" s="3" t="str">
        <f t="shared" si="149"/>
        <v>NA</v>
      </c>
      <c r="P1168" s="3" t="e">
        <f t="shared" si="145"/>
        <v>#VALUE!</v>
      </c>
      <c r="Q1168" s="3" t="e">
        <f t="shared" si="146"/>
        <v>#VALUE!</v>
      </c>
      <c r="R1168" s="3">
        <f t="shared" si="147"/>
        <v>0.28867513459481303</v>
      </c>
      <c r="S1168" s="3">
        <f t="shared" si="148"/>
        <v>-0.5</v>
      </c>
      <c r="T1168" s="4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</row>
    <row r="1169" spans="1:59" s="35" customFormat="1" x14ac:dyDescent="0.2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4"/>
      <c r="N1169" s="3">
        <v>1164</v>
      </c>
      <c r="O1169" s="3" t="str">
        <f t="shared" si="149"/>
        <v>NA</v>
      </c>
      <c r="P1169" s="3" t="e">
        <f t="shared" si="145"/>
        <v>#VALUE!</v>
      </c>
      <c r="Q1169" s="3" t="e">
        <f t="shared" si="146"/>
        <v>#VALUE!</v>
      </c>
      <c r="R1169" s="3">
        <f t="shared" si="147"/>
        <v>-0.86602540378443849</v>
      </c>
      <c r="S1169" s="3">
        <f t="shared" si="148"/>
        <v>-0.50000000000000033</v>
      </c>
      <c r="T1169" s="4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</row>
    <row r="1170" spans="1:59" s="35" customFormat="1" x14ac:dyDescent="0.2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4"/>
      <c r="N1170" s="3">
        <v>1165</v>
      </c>
      <c r="O1170" s="3" t="str">
        <f t="shared" si="149"/>
        <v>NA</v>
      </c>
      <c r="P1170" s="3" t="e">
        <f t="shared" si="145"/>
        <v>#VALUE!</v>
      </c>
      <c r="Q1170" s="3" t="e">
        <f t="shared" si="146"/>
        <v>#VALUE!</v>
      </c>
      <c r="R1170" s="3">
        <f t="shared" si="147"/>
        <v>-0.28867513459481281</v>
      </c>
      <c r="S1170" s="3">
        <f t="shared" si="148"/>
        <v>0.49999999999999983</v>
      </c>
      <c r="T1170" s="4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</row>
    <row r="1171" spans="1:59" s="35" customFormat="1" x14ac:dyDescent="0.2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4"/>
      <c r="N1171" s="3">
        <v>1166</v>
      </c>
      <c r="O1171" s="3" t="str">
        <f t="shared" si="149"/>
        <v>NA</v>
      </c>
      <c r="P1171" s="3" t="e">
        <f t="shared" si="145"/>
        <v>#VALUE!</v>
      </c>
      <c r="Q1171" s="3" t="e">
        <f t="shared" si="146"/>
        <v>#VALUE!</v>
      </c>
      <c r="R1171" s="3">
        <f t="shared" si="147"/>
        <v>0.28867513459481292</v>
      </c>
      <c r="S1171" s="3">
        <f t="shared" si="148"/>
        <v>0.50000000000000011</v>
      </c>
      <c r="T1171" s="4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</row>
    <row r="1172" spans="1:59" s="35" customFormat="1" x14ac:dyDescent="0.2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4"/>
      <c r="N1172" s="3">
        <v>1167</v>
      </c>
      <c r="O1172" s="3" t="str">
        <f t="shared" si="149"/>
        <v>NA</v>
      </c>
      <c r="P1172" s="3" t="e">
        <f t="shared" si="145"/>
        <v>#VALUE!</v>
      </c>
      <c r="Q1172" s="3" t="e">
        <f t="shared" si="146"/>
        <v>#VALUE!</v>
      </c>
      <c r="R1172" s="3">
        <f t="shared" si="147"/>
        <v>0.86602540378443871</v>
      </c>
      <c r="S1172" s="3">
        <f t="shared" si="148"/>
        <v>-0.49999999999999983</v>
      </c>
      <c r="T1172" s="4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</row>
    <row r="1173" spans="1:59" s="35" customFormat="1" x14ac:dyDescent="0.2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4"/>
      <c r="N1173" s="3">
        <v>1168</v>
      </c>
      <c r="O1173" s="3" t="str">
        <f t="shared" si="149"/>
        <v>NA</v>
      </c>
      <c r="P1173" s="3" t="e">
        <f t="shared" si="145"/>
        <v>#VALUE!</v>
      </c>
      <c r="Q1173" s="3" t="e">
        <f t="shared" si="146"/>
        <v>#VALUE!</v>
      </c>
      <c r="R1173" s="3">
        <f t="shared" si="147"/>
        <v>-0.2886751345948127</v>
      </c>
      <c r="S1173" s="3">
        <f t="shared" si="148"/>
        <v>-0.50000000000000022</v>
      </c>
      <c r="T1173" s="4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</row>
    <row r="1174" spans="1:59" s="35" customFormat="1" x14ac:dyDescent="0.2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4"/>
      <c r="N1174" s="3">
        <v>1169</v>
      </c>
      <c r="O1174" s="3" t="str">
        <f t="shared" si="149"/>
        <v>NA</v>
      </c>
      <c r="P1174" s="3" t="e">
        <f t="shared" si="145"/>
        <v>#VALUE!</v>
      </c>
      <c r="Q1174" s="3" t="e">
        <f t="shared" si="146"/>
        <v>#VALUE!</v>
      </c>
      <c r="R1174" s="3">
        <f t="shared" si="147"/>
        <v>-0.57735026918962573</v>
      </c>
      <c r="S1174" s="3">
        <f t="shared" si="148"/>
        <v>0</v>
      </c>
      <c r="T1174" s="4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</row>
    <row r="1175" spans="1:59" s="35" customFormat="1" x14ac:dyDescent="0.2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4"/>
      <c r="N1175" s="3">
        <v>1170</v>
      </c>
      <c r="O1175" s="3" t="str">
        <f t="shared" si="149"/>
        <v>NA</v>
      </c>
      <c r="P1175" s="3" t="e">
        <f t="shared" si="145"/>
        <v>#VALUE!</v>
      </c>
      <c r="Q1175" s="3" t="e">
        <f t="shared" si="146"/>
        <v>#VALUE!</v>
      </c>
      <c r="R1175" s="3">
        <f t="shared" si="147"/>
        <v>6.1257422745431001E-17</v>
      </c>
      <c r="S1175" s="3">
        <f t="shared" si="148"/>
        <v>1</v>
      </c>
      <c r="T1175" s="4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</row>
    <row r="1176" spans="1:59" s="35" customFormat="1" x14ac:dyDescent="0.2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4"/>
      <c r="N1176" s="3">
        <v>1171</v>
      </c>
      <c r="O1176" s="3" t="str">
        <f t="shared" si="149"/>
        <v>NA</v>
      </c>
      <c r="P1176" s="3" t="e">
        <f t="shared" si="145"/>
        <v>#VALUE!</v>
      </c>
      <c r="Q1176" s="3" t="e">
        <f t="shared" si="146"/>
        <v>#VALUE!</v>
      </c>
      <c r="R1176" s="3">
        <f t="shared" si="147"/>
        <v>0.57735026918962573</v>
      </c>
      <c r="S1176" s="3">
        <f t="shared" si="148"/>
        <v>0</v>
      </c>
      <c r="T1176" s="4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</row>
    <row r="1177" spans="1:59" s="35" customFormat="1" x14ac:dyDescent="0.2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4"/>
      <c r="N1177" s="3">
        <v>1172</v>
      </c>
      <c r="O1177" s="3" t="str">
        <f t="shared" si="149"/>
        <v>NA</v>
      </c>
      <c r="P1177" s="3" t="e">
        <f t="shared" si="145"/>
        <v>#VALUE!</v>
      </c>
      <c r="Q1177" s="3" t="e">
        <f t="shared" si="146"/>
        <v>#VALUE!</v>
      </c>
      <c r="R1177" s="3">
        <f t="shared" si="147"/>
        <v>0.28867513459481303</v>
      </c>
      <c r="S1177" s="3">
        <f t="shared" si="148"/>
        <v>-0.5</v>
      </c>
      <c r="T1177" s="4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</row>
    <row r="1178" spans="1:59" s="35" customFormat="1" x14ac:dyDescent="0.2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4"/>
      <c r="N1178" s="3">
        <v>1173</v>
      </c>
      <c r="O1178" s="3" t="str">
        <f t="shared" si="149"/>
        <v>NA</v>
      </c>
      <c r="P1178" s="3" t="e">
        <f t="shared" si="145"/>
        <v>#VALUE!</v>
      </c>
      <c r="Q1178" s="3" t="e">
        <f t="shared" si="146"/>
        <v>#VALUE!</v>
      </c>
      <c r="R1178" s="3">
        <f t="shared" si="147"/>
        <v>-0.86602540378443849</v>
      </c>
      <c r="S1178" s="3">
        <f t="shared" si="148"/>
        <v>-0.50000000000000033</v>
      </c>
      <c r="T1178" s="4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</row>
    <row r="1179" spans="1:59" s="35" customFormat="1" x14ac:dyDescent="0.2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4"/>
      <c r="N1179" s="3">
        <v>1174</v>
      </c>
      <c r="O1179" s="3" t="str">
        <f t="shared" si="149"/>
        <v>NA</v>
      </c>
      <c r="P1179" s="3" t="e">
        <f t="shared" si="145"/>
        <v>#VALUE!</v>
      </c>
      <c r="Q1179" s="3" t="e">
        <f t="shared" si="146"/>
        <v>#VALUE!</v>
      </c>
      <c r="R1179" s="3">
        <f t="shared" si="147"/>
        <v>-0.28867513459481281</v>
      </c>
      <c r="S1179" s="3">
        <f t="shared" si="148"/>
        <v>0.49999999999999983</v>
      </c>
      <c r="T1179" s="4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</row>
    <row r="1180" spans="1:59" s="35" customFormat="1" x14ac:dyDescent="0.2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4"/>
      <c r="N1180" s="3">
        <v>1175</v>
      </c>
      <c r="O1180" s="3" t="str">
        <f t="shared" si="149"/>
        <v>NA</v>
      </c>
      <c r="P1180" s="3" t="e">
        <f t="shared" si="145"/>
        <v>#VALUE!</v>
      </c>
      <c r="Q1180" s="3" t="e">
        <f t="shared" si="146"/>
        <v>#VALUE!</v>
      </c>
      <c r="R1180" s="3">
        <f t="shared" si="147"/>
        <v>0.28867513459481292</v>
      </c>
      <c r="S1180" s="3">
        <f t="shared" si="148"/>
        <v>0.50000000000000011</v>
      </c>
      <c r="T1180" s="4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</row>
    <row r="1181" spans="1:59" s="35" customFormat="1" x14ac:dyDescent="0.2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4"/>
      <c r="N1181" s="3">
        <v>1176</v>
      </c>
      <c r="O1181" s="3" t="str">
        <f t="shared" si="149"/>
        <v>NA</v>
      </c>
      <c r="P1181" s="3" t="e">
        <f t="shared" si="145"/>
        <v>#VALUE!</v>
      </c>
      <c r="Q1181" s="3" t="e">
        <f t="shared" si="146"/>
        <v>#VALUE!</v>
      </c>
      <c r="R1181" s="3">
        <f t="shared" si="147"/>
        <v>0.86602540378443871</v>
      </c>
      <c r="S1181" s="3">
        <f t="shared" si="148"/>
        <v>-0.49999999999999983</v>
      </c>
      <c r="T1181" s="4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</row>
    <row r="1182" spans="1:59" s="35" customFormat="1" x14ac:dyDescent="0.2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4"/>
      <c r="N1182" s="3">
        <v>1177</v>
      </c>
      <c r="O1182" s="3" t="str">
        <f t="shared" si="149"/>
        <v>NA</v>
      </c>
      <c r="P1182" s="3" t="e">
        <f t="shared" si="145"/>
        <v>#VALUE!</v>
      </c>
      <c r="Q1182" s="3" t="e">
        <f t="shared" si="146"/>
        <v>#VALUE!</v>
      </c>
      <c r="R1182" s="3">
        <f t="shared" si="147"/>
        <v>-0.2886751345948127</v>
      </c>
      <c r="S1182" s="3">
        <f t="shared" si="148"/>
        <v>-0.50000000000000022</v>
      </c>
      <c r="T1182" s="4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</row>
    <row r="1183" spans="1:59" s="35" customFormat="1" x14ac:dyDescent="0.2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4"/>
      <c r="N1183" s="3">
        <v>1178</v>
      </c>
      <c r="O1183" s="3" t="str">
        <f t="shared" si="149"/>
        <v>NA</v>
      </c>
      <c r="P1183" s="3" t="e">
        <f t="shared" si="145"/>
        <v>#VALUE!</v>
      </c>
      <c r="Q1183" s="3" t="e">
        <f t="shared" si="146"/>
        <v>#VALUE!</v>
      </c>
      <c r="R1183" s="3">
        <f t="shared" si="147"/>
        <v>-0.57735026918962573</v>
      </c>
      <c r="S1183" s="3">
        <f t="shared" si="148"/>
        <v>0</v>
      </c>
      <c r="T1183" s="4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</row>
    <row r="1184" spans="1:59" s="35" customFormat="1" x14ac:dyDescent="0.2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4"/>
      <c r="N1184" s="3">
        <v>1179</v>
      </c>
      <c r="O1184" s="3" t="str">
        <f t="shared" si="149"/>
        <v>NA</v>
      </c>
      <c r="P1184" s="3" t="e">
        <f t="shared" si="145"/>
        <v>#VALUE!</v>
      </c>
      <c r="Q1184" s="3" t="e">
        <f t="shared" si="146"/>
        <v>#VALUE!</v>
      </c>
      <c r="R1184" s="3">
        <f t="shared" si="147"/>
        <v>6.1257422745431001E-17</v>
      </c>
      <c r="S1184" s="3">
        <f t="shared" si="148"/>
        <v>1</v>
      </c>
      <c r="T1184" s="4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</row>
    <row r="1185" spans="1:59" s="35" customFormat="1" x14ac:dyDescent="0.2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4"/>
      <c r="N1185" s="3">
        <v>1180</v>
      </c>
      <c r="O1185" s="3" t="str">
        <f t="shared" si="149"/>
        <v>NA</v>
      </c>
      <c r="P1185" s="3" t="e">
        <f t="shared" si="145"/>
        <v>#VALUE!</v>
      </c>
      <c r="Q1185" s="3" t="e">
        <f t="shared" si="146"/>
        <v>#VALUE!</v>
      </c>
      <c r="R1185" s="3">
        <f t="shared" si="147"/>
        <v>0.57735026918962573</v>
      </c>
      <c r="S1185" s="3">
        <f t="shared" si="148"/>
        <v>0</v>
      </c>
      <c r="T1185" s="4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</row>
    <row r="1186" spans="1:59" s="35" customFormat="1" x14ac:dyDescent="0.2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4"/>
      <c r="N1186" s="3">
        <v>1181</v>
      </c>
      <c r="O1186" s="3" t="str">
        <f t="shared" si="149"/>
        <v>NA</v>
      </c>
      <c r="P1186" s="3" t="e">
        <f t="shared" si="145"/>
        <v>#VALUE!</v>
      </c>
      <c r="Q1186" s="3" t="e">
        <f t="shared" si="146"/>
        <v>#VALUE!</v>
      </c>
      <c r="R1186" s="3">
        <f t="shared" si="147"/>
        <v>0.28867513459481303</v>
      </c>
      <c r="S1186" s="3">
        <f t="shared" si="148"/>
        <v>-0.5</v>
      </c>
      <c r="T1186" s="4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</row>
    <row r="1187" spans="1:59" s="35" customFormat="1" x14ac:dyDescent="0.2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4"/>
      <c r="N1187" s="3">
        <v>1182</v>
      </c>
      <c r="O1187" s="3" t="str">
        <f t="shared" si="149"/>
        <v>NA</v>
      </c>
      <c r="P1187" s="3" t="e">
        <f t="shared" si="145"/>
        <v>#VALUE!</v>
      </c>
      <c r="Q1187" s="3" t="e">
        <f t="shared" si="146"/>
        <v>#VALUE!</v>
      </c>
      <c r="R1187" s="3">
        <f t="shared" si="147"/>
        <v>-0.86602540378443849</v>
      </c>
      <c r="S1187" s="3">
        <f t="shared" si="148"/>
        <v>-0.50000000000000033</v>
      </c>
      <c r="T1187" s="4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</row>
    <row r="1188" spans="1:59" s="35" customFormat="1" x14ac:dyDescent="0.2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4"/>
      <c r="N1188" s="3">
        <v>1183</v>
      </c>
      <c r="O1188" s="3" t="str">
        <f t="shared" si="149"/>
        <v>NA</v>
      </c>
      <c r="P1188" s="3" t="e">
        <f t="shared" si="145"/>
        <v>#VALUE!</v>
      </c>
      <c r="Q1188" s="3" t="e">
        <f t="shared" si="146"/>
        <v>#VALUE!</v>
      </c>
      <c r="R1188" s="3">
        <f t="shared" si="147"/>
        <v>-0.28867513459481281</v>
      </c>
      <c r="S1188" s="3">
        <f t="shared" si="148"/>
        <v>0.49999999999999983</v>
      </c>
      <c r="T1188" s="4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</row>
    <row r="1189" spans="1:59" s="35" customFormat="1" x14ac:dyDescent="0.2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4"/>
      <c r="N1189" s="3">
        <v>1184</v>
      </c>
      <c r="O1189" s="3" t="str">
        <f t="shared" si="149"/>
        <v>NA</v>
      </c>
      <c r="P1189" s="3" t="e">
        <f t="shared" si="145"/>
        <v>#VALUE!</v>
      </c>
      <c r="Q1189" s="3" t="e">
        <f t="shared" si="146"/>
        <v>#VALUE!</v>
      </c>
      <c r="R1189" s="3">
        <f t="shared" si="147"/>
        <v>0.28867513459481292</v>
      </c>
      <c r="S1189" s="3">
        <f t="shared" si="148"/>
        <v>0.50000000000000011</v>
      </c>
      <c r="T1189" s="4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</row>
    <row r="1190" spans="1:59" s="35" customFormat="1" x14ac:dyDescent="0.2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4"/>
      <c r="N1190" s="3">
        <v>1185</v>
      </c>
      <c r="O1190" s="3" t="str">
        <f t="shared" si="149"/>
        <v>NA</v>
      </c>
      <c r="P1190" s="3" t="e">
        <f t="shared" si="145"/>
        <v>#VALUE!</v>
      </c>
      <c r="Q1190" s="3" t="e">
        <f t="shared" si="146"/>
        <v>#VALUE!</v>
      </c>
      <c r="R1190" s="3">
        <f t="shared" si="147"/>
        <v>0.86602540378443871</v>
      </c>
      <c r="S1190" s="3">
        <f t="shared" si="148"/>
        <v>-0.49999999999999983</v>
      </c>
      <c r="T1190" s="4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</row>
    <row r="1191" spans="1:59" s="35" customFormat="1" x14ac:dyDescent="0.2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4"/>
      <c r="N1191" s="3">
        <v>1186</v>
      </c>
      <c r="O1191" s="3" t="str">
        <f t="shared" si="149"/>
        <v>NA</v>
      </c>
      <c r="P1191" s="3" t="e">
        <f t="shared" si="145"/>
        <v>#VALUE!</v>
      </c>
      <c r="Q1191" s="3" t="e">
        <f t="shared" si="146"/>
        <v>#VALUE!</v>
      </c>
      <c r="R1191" s="3">
        <f t="shared" si="147"/>
        <v>-0.2886751345948127</v>
      </c>
      <c r="S1191" s="3">
        <f t="shared" si="148"/>
        <v>-0.50000000000000022</v>
      </c>
      <c r="T1191" s="4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</row>
    <row r="1192" spans="1:59" s="35" customFormat="1" x14ac:dyDescent="0.2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4"/>
      <c r="N1192" s="3">
        <v>1187</v>
      </c>
      <c r="O1192" s="3" t="str">
        <f t="shared" si="149"/>
        <v>NA</v>
      </c>
      <c r="P1192" s="3" t="e">
        <f t="shared" si="145"/>
        <v>#VALUE!</v>
      </c>
      <c r="Q1192" s="3" t="e">
        <f t="shared" si="146"/>
        <v>#VALUE!</v>
      </c>
      <c r="R1192" s="3">
        <f t="shared" si="147"/>
        <v>-0.57735026918962573</v>
      </c>
      <c r="S1192" s="3">
        <f t="shared" si="148"/>
        <v>0</v>
      </c>
      <c r="T1192" s="4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</row>
    <row r="1193" spans="1:59" s="35" customFormat="1" x14ac:dyDescent="0.2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4"/>
      <c r="N1193" s="3">
        <v>1188</v>
      </c>
      <c r="O1193" s="3" t="str">
        <f t="shared" si="149"/>
        <v>NA</v>
      </c>
      <c r="P1193" s="3" t="e">
        <f t="shared" si="145"/>
        <v>#VALUE!</v>
      </c>
      <c r="Q1193" s="3" t="e">
        <f t="shared" si="146"/>
        <v>#VALUE!</v>
      </c>
      <c r="R1193" s="3">
        <f t="shared" si="147"/>
        <v>6.1257422745431001E-17</v>
      </c>
      <c r="S1193" s="3">
        <f t="shared" si="148"/>
        <v>1</v>
      </c>
      <c r="T1193" s="4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</row>
    <row r="1194" spans="1:59" s="35" customFormat="1" x14ac:dyDescent="0.2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4"/>
      <c r="N1194" s="3">
        <v>1189</v>
      </c>
      <c r="O1194" s="3" t="str">
        <f t="shared" si="149"/>
        <v>NA</v>
      </c>
      <c r="P1194" s="3" t="e">
        <f t="shared" si="145"/>
        <v>#VALUE!</v>
      </c>
      <c r="Q1194" s="3" t="e">
        <f t="shared" si="146"/>
        <v>#VALUE!</v>
      </c>
      <c r="R1194" s="3">
        <f t="shared" si="147"/>
        <v>0.57735026918962573</v>
      </c>
      <c r="S1194" s="3">
        <f t="shared" si="148"/>
        <v>0</v>
      </c>
      <c r="T1194" s="4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</row>
    <row r="1195" spans="1:59" s="35" customFormat="1" x14ac:dyDescent="0.2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4"/>
      <c r="N1195" s="3">
        <v>1190</v>
      </c>
      <c r="O1195" s="3" t="str">
        <f t="shared" si="149"/>
        <v>NA</v>
      </c>
      <c r="P1195" s="3" t="e">
        <f t="shared" si="145"/>
        <v>#VALUE!</v>
      </c>
      <c r="Q1195" s="3" t="e">
        <f t="shared" si="146"/>
        <v>#VALUE!</v>
      </c>
      <c r="R1195" s="3">
        <f t="shared" si="147"/>
        <v>0.28867513459481303</v>
      </c>
      <c r="S1195" s="3">
        <f t="shared" si="148"/>
        <v>-0.5</v>
      </c>
      <c r="T1195" s="4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</row>
    <row r="1196" spans="1:59" s="35" customFormat="1" x14ac:dyDescent="0.2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4"/>
      <c r="N1196" s="3">
        <v>1191</v>
      </c>
      <c r="O1196" s="3" t="str">
        <f t="shared" si="149"/>
        <v>NA</v>
      </c>
      <c r="P1196" s="3" t="e">
        <f t="shared" si="145"/>
        <v>#VALUE!</v>
      </c>
      <c r="Q1196" s="3" t="e">
        <f t="shared" si="146"/>
        <v>#VALUE!</v>
      </c>
      <c r="R1196" s="3">
        <f t="shared" si="147"/>
        <v>-0.86602540378443849</v>
      </c>
      <c r="S1196" s="3">
        <f t="shared" si="148"/>
        <v>-0.50000000000000033</v>
      </c>
      <c r="T1196" s="4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</row>
    <row r="1197" spans="1:59" s="35" customFormat="1" x14ac:dyDescent="0.2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4"/>
      <c r="N1197" s="3">
        <v>1192</v>
      </c>
      <c r="O1197" s="3" t="str">
        <f t="shared" si="149"/>
        <v>NA</v>
      </c>
      <c r="P1197" s="3" t="e">
        <f t="shared" si="145"/>
        <v>#VALUE!</v>
      </c>
      <c r="Q1197" s="3" t="e">
        <f t="shared" si="146"/>
        <v>#VALUE!</v>
      </c>
      <c r="R1197" s="3">
        <f t="shared" si="147"/>
        <v>-0.28867513459481281</v>
      </c>
      <c r="S1197" s="3">
        <f t="shared" si="148"/>
        <v>0.49999999999999983</v>
      </c>
      <c r="T1197" s="4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</row>
    <row r="1198" spans="1:59" s="35" customFormat="1" x14ac:dyDescent="0.2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4"/>
      <c r="N1198" s="3">
        <v>1193</v>
      </c>
      <c r="O1198" s="3" t="str">
        <f t="shared" si="149"/>
        <v>NA</v>
      </c>
      <c r="P1198" s="3" t="e">
        <f t="shared" si="145"/>
        <v>#VALUE!</v>
      </c>
      <c r="Q1198" s="3" t="e">
        <f t="shared" si="146"/>
        <v>#VALUE!</v>
      </c>
      <c r="R1198" s="3">
        <f t="shared" si="147"/>
        <v>0.28867513459481292</v>
      </c>
      <c r="S1198" s="3">
        <f t="shared" si="148"/>
        <v>0.50000000000000011</v>
      </c>
      <c r="T1198" s="4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</row>
    <row r="1199" spans="1:59" s="35" customFormat="1" x14ac:dyDescent="0.2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4"/>
      <c r="N1199" s="3">
        <v>1194</v>
      </c>
      <c r="O1199" s="3" t="str">
        <f t="shared" si="149"/>
        <v>NA</v>
      </c>
      <c r="P1199" s="3" t="e">
        <f t="shared" si="145"/>
        <v>#VALUE!</v>
      </c>
      <c r="Q1199" s="3" t="e">
        <f t="shared" si="146"/>
        <v>#VALUE!</v>
      </c>
      <c r="R1199" s="3">
        <f t="shared" si="147"/>
        <v>0.86602540378443871</v>
      </c>
      <c r="S1199" s="3">
        <f t="shared" si="148"/>
        <v>-0.49999999999999983</v>
      </c>
      <c r="T1199" s="4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</row>
    <row r="1200" spans="1:59" s="35" customFormat="1" x14ac:dyDescent="0.2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4"/>
      <c r="N1200" s="3">
        <v>1195</v>
      </c>
      <c r="O1200" s="3" t="str">
        <f t="shared" si="149"/>
        <v>NA</v>
      </c>
      <c r="P1200" s="3" t="e">
        <f t="shared" si="145"/>
        <v>#VALUE!</v>
      </c>
      <c r="Q1200" s="3" t="e">
        <f t="shared" si="146"/>
        <v>#VALUE!</v>
      </c>
      <c r="R1200" s="3">
        <f t="shared" si="147"/>
        <v>-0.2886751345948127</v>
      </c>
      <c r="S1200" s="3">
        <f t="shared" si="148"/>
        <v>-0.50000000000000022</v>
      </c>
      <c r="T1200" s="4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</row>
    <row r="1201" spans="1:59" s="35" customFormat="1" x14ac:dyDescent="0.2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4"/>
      <c r="N1201" s="3">
        <v>1196</v>
      </c>
      <c r="O1201" s="3" t="str">
        <f t="shared" si="149"/>
        <v>NA</v>
      </c>
      <c r="P1201" s="3" t="e">
        <f t="shared" si="145"/>
        <v>#VALUE!</v>
      </c>
      <c r="Q1201" s="3" t="e">
        <f t="shared" si="146"/>
        <v>#VALUE!</v>
      </c>
      <c r="R1201" s="3">
        <f t="shared" si="147"/>
        <v>-0.57735026918962573</v>
      </c>
      <c r="S1201" s="3">
        <f t="shared" si="148"/>
        <v>0</v>
      </c>
      <c r="T1201" s="4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</row>
    <row r="1202" spans="1:59" s="35" customFormat="1" x14ac:dyDescent="0.2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4"/>
      <c r="N1202" s="3">
        <v>1197</v>
      </c>
      <c r="O1202" s="3" t="str">
        <f t="shared" si="149"/>
        <v>NA</v>
      </c>
      <c r="P1202" s="3" t="e">
        <f t="shared" si="145"/>
        <v>#VALUE!</v>
      </c>
      <c r="Q1202" s="3" t="e">
        <f t="shared" si="146"/>
        <v>#VALUE!</v>
      </c>
      <c r="R1202" s="3">
        <f t="shared" si="147"/>
        <v>6.1257422745431001E-17</v>
      </c>
      <c r="S1202" s="3">
        <f t="shared" si="148"/>
        <v>1</v>
      </c>
      <c r="T1202" s="4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</row>
    <row r="1203" spans="1:59" s="35" customFormat="1" x14ac:dyDescent="0.2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4"/>
      <c r="N1203" s="3">
        <v>1198</v>
      </c>
      <c r="O1203" s="3" t="str">
        <f t="shared" si="149"/>
        <v>NA</v>
      </c>
      <c r="P1203" s="3" t="e">
        <f t="shared" si="145"/>
        <v>#VALUE!</v>
      </c>
      <c r="Q1203" s="3" t="e">
        <f t="shared" si="146"/>
        <v>#VALUE!</v>
      </c>
      <c r="R1203" s="3">
        <f t="shared" si="147"/>
        <v>0.57735026918962573</v>
      </c>
      <c r="S1203" s="3">
        <f t="shared" si="148"/>
        <v>0</v>
      </c>
      <c r="T1203" s="4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</row>
    <row r="1204" spans="1:59" s="35" customFormat="1" x14ac:dyDescent="0.2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4"/>
      <c r="N1204" s="3">
        <v>1199</v>
      </c>
      <c r="O1204" s="3" t="str">
        <f t="shared" si="149"/>
        <v>NA</v>
      </c>
      <c r="P1204" s="3" t="e">
        <f t="shared" si="145"/>
        <v>#VALUE!</v>
      </c>
      <c r="Q1204" s="3" t="e">
        <f t="shared" si="146"/>
        <v>#VALUE!</v>
      </c>
      <c r="R1204" s="3">
        <f t="shared" si="147"/>
        <v>0.28867513459481303</v>
      </c>
      <c r="S1204" s="3">
        <f t="shared" si="148"/>
        <v>-0.5</v>
      </c>
      <c r="T1204" s="4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</row>
    <row r="1205" spans="1:59" s="35" customFormat="1" x14ac:dyDescent="0.2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4"/>
      <c r="N1205" s="3">
        <v>1200</v>
      </c>
      <c r="O1205" s="3" t="str">
        <f t="shared" si="149"/>
        <v>NA</v>
      </c>
      <c r="P1205" s="3" t="e">
        <f t="shared" si="145"/>
        <v>#VALUE!</v>
      </c>
      <c r="Q1205" s="3" t="e">
        <f t="shared" si="146"/>
        <v>#VALUE!</v>
      </c>
      <c r="R1205" s="3">
        <f t="shared" si="147"/>
        <v>-0.86602540378443849</v>
      </c>
      <c r="S1205" s="3">
        <f t="shared" si="148"/>
        <v>-0.50000000000000033</v>
      </c>
      <c r="T1205" s="4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</row>
    <row r="1206" spans="1:59" s="35" customFormat="1" x14ac:dyDescent="0.2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4"/>
      <c r="N1206" s="3">
        <v>1201</v>
      </c>
      <c r="O1206" s="3" t="str">
        <f t="shared" si="149"/>
        <v>NA</v>
      </c>
      <c r="P1206" s="3" t="e">
        <f t="shared" si="145"/>
        <v>#VALUE!</v>
      </c>
      <c r="Q1206" s="3" t="e">
        <f t="shared" si="146"/>
        <v>#VALUE!</v>
      </c>
      <c r="R1206" s="3">
        <f t="shared" si="147"/>
        <v>-0.28867513459481281</v>
      </c>
      <c r="S1206" s="3">
        <f t="shared" si="148"/>
        <v>0.49999999999999983</v>
      </c>
      <c r="T1206" s="4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</row>
    <row r="1207" spans="1:59" s="35" customFormat="1" x14ac:dyDescent="0.2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4"/>
      <c r="N1207" s="3">
        <v>1202</v>
      </c>
      <c r="O1207" s="3" t="str">
        <f t="shared" si="149"/>
        <v>NA</v>
      </c>
      <c r="P1207" s="3" t="e">
        <f t="shared" si="145"/>
        <v>#VALUE!</v>
      </c>
      <c r="Q1207" s="3" t="e">
        <f t="shared" si="146"/>
        <v>#VALUE!</v>
      </c>
      <c r="R1207" s="3">
        <f t="shared" si="147"/>
        <v>0.28867513459481292</v>
      </c>
      <c r="S1207" s="3">
        <f t="shared" si="148"/>
        <v>0.50000000000000011</v>
      </c>
      <c r="T1207" s="4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</row>
    <row r="1208" spans="1:59" s="35" customFormat="1" x14ac:dyDescent="0.2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4"/>
      <c r="N1208" s="3">
        <v>1203</v>
      </c>
      <c r="O1208" s="3" t="str">
        <f t="shared" si="149"/>
        <v>NA</v>
      </c>
      <c r="P1208" s="3" t="e">
        <f t="shared" si="145"/>
        <v>#VALUE!</v>
      </c>
      <c r="Q1208" s="3" t="e">
        <f t="shared" si="146"/>
        <v>#VALUE!</v>
      </c>
      <c r="R1208" s="3">
        <f t="shared" si="147"/>
        <v>0.86602540378443871</v>
      </c>
      <c r="S1208" s="3">
        <f t="shared" si="148"/>
        <v>-0.49999999999999983</v>
      </c>
      <c r="T1208" s="4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</row>
    <row r="1209" spans="1:59" s="35" customFormat="1" x14ac:dyDescent="0.2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4"/>
      <c r="N1209" s="3">
        <v>1204</v>
      </c>
      <c r="O1209" s="3" t="str">
        <f t="shared" si="149"/>
        <v>NA</v>
      </c>
      <c r="P1209" s="3" t="e">
        <f t="shared" si="145"/>
        <v>#VALUE!</v>
      </c>
      <c r="Q1209" s="3" t="e">
        <f t="shared" si="146"/>
        <v>#VALUE!</v>
      </c>
      <c r="R1209" s="3">
        <f t="shared" si="147"/>
        <v>-0.2886751345948127</v>
      </c>
      <c r="S1209" s="3">
        <f t="shared" si="148"/>
        <v>-0.50000000000000022</v>
      </c>
      <c r="T1209" s="4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</row>
    <row r="1210" spans="1:59" s="35" customFormat="1" x14ac:dyDescent="0.2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4"/>
      <c r="N1210" s="3">
        <v>1205</v>
      </c>
      <c r="O1210" s="3" t="str">
        <f t="shared" si="149"/>
        <v>NA</v>
      </c>
      <c r="P1210" s="3" t="e">
        <f t="shared" si="145"/>
        <v>#VALUE!</v>
      </c>
      <c r="Q1210" s="3" t="e">
        <f t="shared" si="146"/>
        <v>#VALUE!</v>
      </c>
      <c r="R1210" s="3">
        <f t="shared" si="147"/>
        <v>-0.57735026918962573</v>
      </c>
      <c r="S1210" s="3">
        <f t="shared" si="148"/>
        <v>0</v>
      </c>
      <c r="T1210" s="4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</row>
    <row r="1211" spans="1:59" s="35" customFormat="1" x14ac:dyDescent="0.2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4"/>
      <c r="N1211" s="3">
        <v>1206</v>
      </c>
      <c r="O1211" s="3" t="str">
        <f t="shared" si="149"/>
        <v>NA</v>
      </c>
      <c r="P1211" s="3" t="e">
        <f t="shared" si="145"/>
        <v>#VALUE!</v>
      </c>
      <c r="Q1211" s="3" t="e">
        <f t="shared" si="146"/>
        <v>#VALUE!</v>
      </c>
      <c r="R1211" s="3">
        <f t="shared" si="147"/>
        <v>6.1257422745431001E-17</v>
      </c>
      <c r="S1211" s="3">
        <f t="shared" si="148"/>
        <v>1</v>
      </c>
      <c r="T1211" s="4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</row>
    <row r="1212" spans="1:59" s="35" customFormat="1" x14ac:dyDescent="0.2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4"/>
      <c r="N1212" s="3">
        <v>1207</v>
      </c>
      <c r="O1212" s="3" t="str">
        <f t="shared" si="149"/>
        <v>NA</v>
      </c>
      <c r="P1212" s="3" t="e">
        <f t="shared" si="145"/>
        <v>#VALUE!</v>
      </c>
      <c r="Q1212" s="3" t="e">
        <f t="shared" si="146"/>
        <v>#VALUE!</v>
      </c>
      <c r="R1212" s="3">
        <f t="shared" si="147"/>
        <v>0.57735026918962573</v>
      </c>
      <c r="S1212" s="3">
        <f t="shared" si="148"/>
        <v>0</v>
      </c>
      <c r="T1212" s="4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</row>
    <row r="1213" spans="1:59" s="35" customFormat="1" x14ac:dyDescent="0.2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4"/>
      <c r="N1213" s="3">
        <v>1208</v>
      </c>
      <c r="O1213" s="3" t="str">
        <f t="shared" si="149"/>
        <v>NA</v>
      </c>
      <c r="P1213" s="3" t="e">
        <f t="shared" si="145"/>
        <v>#VALUE!</v>
      </c>
      <c r="Q1213" s="3" t="e">
        <f t="shared" si="146"/>
        <v>#VALUE!</v>
      </c>
      <c r="R1213" s="3">
        <f t="shared" si="147"/>
        <v>0.28867513459481303</v>
      </c>
      <c r="S1213" s="3">
        <f t="shared" si="148"/>
        <v>-0.5</v>
      </c>
      <c r="T1213" s="4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</row>
    <row r="1214" spans="1:59" s="35" customFormat="1" x14ac:dyDescent="0.2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4"/>
      <c r="N1214" s="3">
        <v>1209</v>
      </c>
      <c r="O1214" s="3" t="str">
        <f t="shared" si="149"/>
        <v>NA</v>
      </c>
      <c r="P1214" s="3" t="e">
        <f t="shared" si="145"/>
        <v>#VALUE!</v>
      </c>
      <c r="Q1214" s="3" t="e">
        <f t="shared" si="146"/>
        <v>#VALUE!</v>
      </c>
      <c r="R1214" s="3">
        <f t="shared" si="147"/>
        <v>-0.86602540378443849</v>
      </c>
      <c r="S1214" s="3">
        <f t="shared" si="148"/>
        <v>-0.50000000000000033</v>
      </c>
      <c r="T1214" s="4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</row>
    <row r="1215" spans="1:59" s="35" customFormat="1" x14ac:dyDescent="0.2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4"/>
      <c r="N1215" s="3">
        <v>1210</v>
      </c>
      <c r="O1215" s="3" t="str">
        <f t="shared" si="149"/>
        <v>NA</v>
      </c>
      <c r="P1215" s="3" t="e">
        <f t="shared" si="145"/>
        <v>#VALUE!</v>
      </c>
      <c r="Q1215" s="3" t="e">
        <f t="shared" si="146"/>
        <v>#VALUE!</v>
      </c>
      <c r="R1215" s="3">
        <f t="shared" si="147"/>
        <v>-0.28867513459481281</v>
      </c>
      <c r="S1215" s="3">
        <f t="shared" si="148"/>
        <v>0.49999999999999983</v>
      </c>
      <c r="T1215" s="4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</row>
    <row r="1216" spans="1:59" s="35" customFormat="1" x14ac:dyDescent="0.2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4"/>
      <c r="N1216" s="3">
        <v>1211</v>
      </c>
      <c r="O1216" s="3" t="str">
        <f t="shared" si="149"/>
        <v>NA</v>
      </c>
      <c r="P1216" s="3" t="e">
        <f t="shared" si="145"/>
        <v>#VALUE!</v>
      </c>
      <c r="Q1216" s="3" t="e">
        <f t="shared" si="146"/>
        <v>#VALUE!</v>
      </c>
      <c r="R1216" s="3">
        <f t="shared" si="147"/>
        <v>0.28867513459481292</v>
      </c>
      <c r="S1216" s="3">
        <f t="shared" si="148"/>
        <v>0.50000000000000011</v>
      </c>
      <c r="T1216" s="4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</row>
    <row r="1217" spans="1:59" s="35" customFormat="1" x14ac:dyDescent="0.2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4"/>
      <c r="N1217" s="3">
        <v>1212</v>
      </c>
      <c r="O1217" s="3" t="str">
        <f t="shared" si="149"/>
        <v>NA</v>
      </c>
      <c r="P1217" s="3" t="e">
        <f t="shared" si="145"/>
        <v>#VALUE!</v>
      </c>
      <c r="Q1217" s="3" t="e">
        <f t="shared" si="146"/>
        <v>#VALUE!</v>
      </c>
      <c r="R1217" s="3">
        <f t="shared" si="147"/>
        <v>0.86602540378443871</v>
      </c>
      <c r="S1217" s="3">
        <f t="shared" si="148"/>
        <v>-0.49999999999999983</v>
      </c>
      <c r="T1217" s="4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</row>
    <row r="1218" spans="1:59" s="35" customFormat="1" x14ac:dyDescent="0.2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4"/>
      <c r="N1218" s="3">
        <v>1213</v>
      </c>
      <c r="O1218" s="3" t="str">
        <f t="shared" si="149"/>
        <v>NA</v>
      </c>
      <c r="P1218" s="3" t="e">
        <f t="shared" si="145"/>
        <v>#VALUE!</v>
      </c>
      <c r="Q1218" s="3" t="e">
        <f t="shared" si="146"/>
        <v>#VALUE!</v>
      </c>
      <c r="R1218" s="3">
        <f t="shared" si="147"/>
        <v>-0.2886751345948127</v>
      </c>
      <c r="S1218" s="3">
        <f t="shared" si="148"/>
        <v>-0.50000000000000022</v>
      </c>
      <c r="T1218" s="4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</row>
    <row r="1219" spans="1:59" s="35" customFormat="1" x14ac:dyDescent="0.2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4"/>
      <c r="N1219" s="3">
        <v>1214</v>
      </c>
      <c r="O1219" s="3" t="str">
        <f t="shared" si="149"/>
        <v>NA</v>
      </c>
      <c r="P1219" s="3" t="e">
        <f t="shared" si="145"/>
        <v>#VALUE!</v>
      </c>
      <c r="Q1219" s="3" t="e">
        <f t="shared" si="146"/>
        <v>#VALUE!</v>
      </c>
      <c r="R1219" s="3">
        <f t="shared" si="147"/>
        <v>-0.57735026918962573</v>
      </c>
      <c r="S1219" s="3">
        <f t="shared" si="148"/>
        <v>0</v>
      </c>
      <c r="T1219" s="4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</row>
    <row r="1220" spans="1:59" s="35" customFormat="1" x14ac:dyDescent="0.2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4"/>
      <c r="N1220" s="3">
        <v>1215</v>
      </c>
      <c r="O1220" s="3" t="str">
        <f t="shared" si="149"/>
        <v>NA</v>
      </c>
      <c r="P1220" s="3" t="e">
        <f t="shared" si="145"/>
        <v>#VALUE!</v>
      </c>
      <c r="Q1220" s="3" t="e">
        <f t="shared" si="146"/>
        <v>#VALUE!</v>
      </c>
      <c r="R1220" s="3">
        <f t="shared" si="147"/>
        <v>6.1257422745431001E-17</v>
      </c>
      <c r="S1220" s="3">
        <f t="shared" si="148"/>
        <v>1</v>
      </c>
      <c r="T1220" s="4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</row>
    <row r="1221" spans="1:59" s="35" customFormat="1" x14ac:dyDescent="0.2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4"/>
      <c r="N1221" s="3">
        <v>1216</v>
      </c>
      <c r="O1221" s="3" t="str">
        <f t="shared" si="149"/>
        <v>NA</v>
      </c>
      <c r="P1221" s="3" t="e">
        <f t="shared" ref="P1221:P1284" si="150">(1-MOD(O1221-1,$E$1)/$E$1)*VLOOKUP(IF(INT((O1221-1)/$E$1)=$A$1,1,INT((O1221-1)/$E$1)+1),$A$7:$C$57,2)+MOD(O1221-1,$E$1)/$E$1*VLOOKUP(IF(INT((O1221-1)/$E$1)+1=$A$1,1,(INT((O1221-1)/$E$1)+2)),$A$7:$C$57,2)</f>
        <v>#VALUE!</v>
      </c>
      <c r="Q1221" s="3" t="e">
        <f t="shared" ref="Q1221:Q1284" si="151">(1-MOD(O1221-1,$E$1)/$E$1)*VLOOKUP(IF(INT((O1221-1)/$E$1)=$A$1,1,INT((O1221-1)/$E$1)+1),$A$7:$C$57,3)+MOD(O1221-1,$E$1)/$E$1*VLOOKUP(IF(INT((O1221-1)/$E$1)+1=$A$1,1,(INT((O1221-1)/$E$1)+2)),$A$7:$C$57,3)</f>
        <v>#VALUE!</v>
      </c>
      <c r="R1221" s="3">
        <f t="shared" ref="R1221:R1284" si="152">VLOOKUP(MOD(N1221*$C$1,$A$1*$E$1),$N$5:$Q$2019,3)</f>
        <v>0.57735026918962573</v>
      </c>
      <c r="S1221" s="3">
        <f t="shared" ref="S1221:S1284" si="153">VLOOKUP(MOD(N1221*$C$1,$A$1*$E$1),$N$5:$Q$2019,4)</f>
        <v>0</v>
      </c>
      <c r="T1221" s="4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</row>
    <row r="1222" spans="1:59" s="35" customFormat="1" x14ac:dyDescent="0.2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4"/>
      <c r="N1222" s="3">
        <v>1217</v>
      </c>
      <c r="O1222" s="3" t="str">
        <f t="shared" ref="O1222:O1285" si="154">IF($N$4&gt;=O1221,O1221+1,"NA")</f>
        <v>NA</v>
      </c>
      <c r="P1222" s="3" t="e">
        <f t="shared" si="150"/>
        <v>#VALUE!</v>
      </c>
      <c r="Q1222" s="3" t="e">
        <f t="shared" si="151"/>
        <v>#VALUE!</v>
      </c>
      <c r="R1222" s="3">
        <f t="shared" si="152"/>
        <v>0.28867513459481303</v>
      </c>
      <c r="S1222" s="3">
        <f t="shared" si="153"/>
        <v>-0.5</v>
      </c>
      <c r="T1222" s="4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</row>
    <row r="1223" spans="1:59" s="35" customFormat="1" x14ac:dyDescent="0.2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4"/>
      <c r="N1223" s="3">
        <v>1218</v>
      </c>
      <c r="O1223" s="3" t="str">
        <f t="shared" si="154"/>
        <v>NA</v>
      </c>
      <c r="P1223" s="3" t="e">
        <f t="shared" si="150"/>
        <v>#VALUE!</v>
      </c>
      <c r="Q1223" s="3" t="e">
        <f t="shared" si="151"/>
        <v>#VALUE!</v>
      </c>
      <c r="R1223" s="3">
        <f t="shared" si="152"/>
        <v>-0.86602540378443849</v>
      </c>
      <c r="S1223" s="3">
        <f t="shared" si="153"/>
        <v>-0.50000000000000033</v>
      </c>
      <c r="T1223" s="4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</row>
    <row r="1224" spans="1:59" s="35" customFormat="1" x14ac:dyDescent="0.2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4"/>
      <c r="N1224" s="3">
        <v>1219</v>
      </c>
      <c r="O1224" s="3" t="str">
        <f t="shared" si="154"/>
        <v>NA</v>
      </c>
      <c r="P1224" s="3" t="e">
        <f t="shared" si="150"/>
        <v>#VALUE!</v>
      </c>
      <c r="Q1224" s="3" t="e">
        <f t="shared" si="151"/>
        <v>#VALUE!</v>
      </c>
      <c r="R1224" s="3">
        <f t="shared" si="152"/>
        <v>-0.28867513459481281</v>
      </c>
      <c r="S1224" s="3">
        <f t="shared" si="153"/>
        <v>0.49999999999999983</v>
      </c>
      <c r="T1224" s="4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</row>
    <row r="1225" spans="1:59" s="35" customFormat="1" x14ac:dyDescent="0.2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4"/>
      <c r="N1225" s="3">
        <v>1220</v>
      </c>
      <c r="O1225" s="3" t="str">
        <f t="shared" si="154"/>
        <v>NA</v>
      </c>
      <c r="P1225" s="3" t="e">
        <f t="shared" si="150"/>
        <v>#VALUE!</v>
      </c>
      <c r="Q1225" s="3" t="e">
        <f t="shared" si="151"/>
        <v>#VALUE!</v>
      </c>
      <c r="R1225" s="3">
        <f t="shared" si="152"/>
        <v>0.28867513459481292</v>
      </c>
      <c r="S1225" s="3">
        <f t="shared" si="153"/>
        <v>0.50000000000000011</v>
      </c>
      <c r="T1225" s="4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</row>
    <row r="1226" spans="1:59" s="35" customFormat="1" x14ac:dyDescent="0.2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4"/>
      <c r="N1226" s="3">
        <v>1221</v>
      </c>
      <c r="O1226" s="3" t="str">
        <f t="shared" si="154"/>
        <v>NA</v>
      </c>
      <c r="P1226" s="3" t="e">
        <f t="shared" si="150"/>
        <v>#VALUE!</v>
      </c>
      <c r="Q1226" s="3" t="e">
        <f t="shared" si="151"/>
        <v>#VALUE!</v>
      </c>
      <c r="R1226" s="3">
        <f t="shared" si="152"/>
        <v>0.86602540378443871</v>
      </c>
      <c r="S1226" s="3">
        <f t="shared" si="153"/>
        <v>-0.49999999999999983</v>
      </c>
      <c r="T1226" s="4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</row>
    <row r="1227" spans="1:59" s="35" customFormat="1" x14ac:dyDescent="0.2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4"/>
      <c r="N1227" s="3">
        <v>1222</v>
      </c>
      <c r="O1227" s="3" t="str">
        <f t="shared" si="154"/>
        <v>NA</v>
      </c>
      <c r="P1227" s="3" t="e">
        <f t="shared" si="150"/>
        <v>#VALUE!</v>
      </c>
      <c r="Q1227" s="3" t="e">
        <f t="shared" si="151"/>
        <v>#VALUE!</v>
      </c>
      <c r="R1227" s="3">
        <f t="shared" si="152"/>
        <v>-0.2886751345948127</v>
      </c>
      <c r="S1227" s="3">
        <f t="shared" si="153"/>
        <v>-0.50000000000000022</v>
      </c>
      <c r="T1227" s="4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</row>
    <row r="1228" spans="1:59" s="35" customFormat="1" x14ac:dyDescent="0.2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4"/>
      <c r="N1228" s="3">
        <v>1223</v>
      </c>
      <c r="O1228" s="3" t="str">
        <f t="shared" si="154"/>
        <v>NA</v>
      </c>
      <c r="P1228" s="3" t="e">
        <f t="shared" si="150"/>
        <v>#VALUE!</v>
      </c>
      <c r="Q1228" s="3" t="e">
        <f t="shared" si="151"/>
        <v>#VALUE!</v>
      </c>
      <c r="R1228" s="3">
        <f t="shared" si="152"/>
        <v>-0.57735026918962573</v>
      </c>
      <c r="S1228" s="3">
        <f t="shared" si="153"/>
        <v>0</v>
      </c>
      <c r="T1228" s="4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</row>
    <row r="1229" spans="1:59" s="35" customFormat="1" x14ac:dyDescent="0.2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4"/>
      <c r="N1229" s="3">
        <v>1224</v>
      </c>
      <c r="O1229" s="3" t="str">
        <f t="shared" si="154"/>
        <v>NA</v>
      </c>
      <c r="P1229" s="3" t="e">
        <f t="shared" si="150"/>
        <v>#VALUE!</v>
      </c>
      <c r="Q1229" s="3" t="e">
        <f t="shared" si="151"/>
        <v>#VALUE!</v>
      </c>
      <c r="R1229" s="3">
        <f t="shared" si="152"/>
        <v>6.1257422745431001E-17</v>
      </c>
      <c r="S1229" s="3">
        <f t="shared" si="153"/>
        <v>1</v>
      </c>
      <c r="T1229" s="4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</row>
    <row r="1230" spans="1:59" s="35" customFormat="1" x14ac:dyDescent="0.2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4"/>
      <c r="N1230" s="3">
        <v>1225</v>
      </c>
      <c r="O1230" s="3" t="str">
        <f t="shared" si="154"/>
        <v>NA</v>
      </c>
      <c r="P1230" s="3" t="e">
        <f t="shared" si="150"/>
        <v>#VALUE!</v>
      </c>
      <c r="Q1230" s="3" t="e">
        <f t="shared" si="151"/>
        <v>#VALUE!</v>
      </c>
      <c r="R1230" s="3">
        <f t="shared" si="152"/>
        <v>0.57735026918962573</v>
      </c>
      <c r="S1230" s="3">
        <f t="shared" si="153"/>
        <v>0</v>
      </c>
      <c r="T1230" s="4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</row>
    <row r="1231" spans="1:59" s="35" customFormat="1" x14ac:dyDescent="0.2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4"/>
      <c r="N1231" s="3">
        <v>1226</v>
      </c>
      <c r="O1231" s="3" t="str">
        <f t="shared" si="154"/>
        <v>NA</v>
      </c>
      <c r="P1231" s="3" t="e">
        <f t="shared" si="150"/>
        <v>#VALUE!</v>
      </c>
      <c r="Q1231" s="3" t="e">
        <f t="shared" si="151"/>
        <v>#VALUE!</v>
      </c>
      <c r="R1231" s="3">
        <f t="shared" si="152"/>
        <v>0.28867513459481303</v>
      </c>
      <c r="S1231" s="3">
        <f t="shared" si="153"/>
        <v>-0.5</v>
      </c>
      <c r="T1231" s="4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</row>
    <row r="1232" spans="1:59" s="35" customFormat="1" x14ac:dyDescent="0.2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4"/>
      <c r="N1232" s="3">
        <v>1227</v>
      </c>
      <c r="O1232" s="3" t="str">
        <f t="shared" si="154"/>
        <v>NA</v>
      </c>
      <c r="P1232" s="3" t="e">
        <f t="shared" si="150"/>
        <v>#VALUE!</v>
      </c>
      <c r="Q1232" s="3" t="e">
        <f t="shared" si="151"/>
        <v>#VALUE!</v>
      </c>
      <c r="R1232" s="3">
        <f t="shared" si="152"/>
        <v>-0.86602540378443849</v>
      </c>
      <c r="S1232" s="3">
        <f t="shared" si="153"/>
        <v>-0.50000000000000033</v>
      </c>
      <c r="T1232" s="4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</row>
    <row r="1233" spans="1:59" s="35" customFormat="1" x14ac:dyDescent="0.2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4"/>
      <c r="N1233" s="3">
        <v>1228</v>
      </c>
      <c r="O1233" s="3" t="str">
        <f t="shared" si="154"/>
        <v>NA</v>
      </c>
      <c r="P1233" s="3" t="e">
        <f t="shared" si="150"/>
        <v>#VALUE!</v>
      </c>
      <c r="Q1233" s="3" t="e">
        <f t="shared" si="151"/>
        <v>#VALUE!</v>
      </c>
      <c r="R1233" s="3">
        <f t="shared" si="152"/>
        <v>-0.28867513459481281</v>
      </c>
      <c r="S1233" s="3">
        <f t="shared" si="153"/>
        <v>0.49999999999999983</v>
      </c>
      <c r="T1233" s="4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</row>
    <row r="1234" spans="1:59" s="35" customFormat="1" x14ac:dyDescent="0.2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4"/>
      <c r="N1234" s="3">
        <v>1229</v>
      </c>
      <c r="O1234" s="3" t="str">
        <f t="shared" si="154"/>
        <v>NA</v>
      </c>
      <c r="P1234" s="3" t="e">
        <f t="shared" si="150"/>
        <v>#VALUE!</v>
      </c>
      <c r="Q1234" s="3" t="e">
        <f t="shared" si="151"/>
        <v>#VALUE!</v>
      </c>
      <c r="R1234" s="3">
        <f t="shared" si="152"/>
        <v>0.28867513459481292</v>
      </c>
      <c r="S1234" s="3">
        <f t="shared" si="153"/>
        <v>0.50000000000000011</v>
      </c>
      <c r="T1234" s="4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</row>
    <row r="1235" spans="1:59" s="35" customFormat="1" x14ac:dyDescent="0.2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4"/>
      <c r="N1235" s="3">
        <v>1230</v>
      </c>
      <c r="O1235" s="3" t="str">
        <f t="shared" si="154"/>
        <v>NA</v>
      </c>
      <c r="P1235" s="3" t="e">
        <f t="shared" si="150"/>
        <v>#VALUE!</v>
      </c>
      <c r="Q1235" s="3" t="e">
        <f t="shared" si="151"/>
        <v>#VALUE!</v>
      </c>
      <c r="R1235" s="3">
        <f t="shared" si="152"/>
        <v>0.86602540378443871</v>
      </c>
      <c r="S1235" s="3">
        <f t="shared" si="153"/>
        <v>-0.49999999999999983</v>
      </c>
      <c r="T1235" s="4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</row>
    <row r="1236" spans="1:59" s="35" customFormat="1" x14ac:dyDescent="0.2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4"/>
      <c r="N1236" s="3">
        <v>1231</v>
      </c>
      <c r="O1236" s="3" t="str">
        <f t="shared" si="154"/>
        <v>NA</v>
      </c>
      <c r="P1236" s="3" t="e">
        <f t="shared" si="150"/>
        <v>#VALUE!</v>
      </c>
      <c r="Q1236" s="3" t="e">
        <f t="shared" si="151"/>
        <v>#VALUE!</v>
      </c>
      <c r="R1236" s="3">
        <f t="shared" si="152"/>
        <v>-0.2886751345948127</v>
      </c>
      <c r="S1236" s="3">
        <f t="shared" si="153"/>
        <v>-0.50000000000000022</v>
      </c>
      <c r="T1236" s="4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</row>
    <row r="1237" spans="1:59" s="35" customFormat="1" x14ac:dyDescent="0.2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4"/>
      <c r="N1237" s="3">
        <v>1232</v>
      </c>
      <c r="O1237" s="3" t="str">
        <f t="shared" si="154"/>
        <v>NA</v>
      </c>
      <c r="P1237" s="3" t="e">
        <f t="shared" si="150"/>
        <v>#VALUE!</v>
      </c>
      <c r="Q1237" s="3" t="e">
        <f t="shared" si="151"/>
        <v>#VALUE!</v>
      </c>
      <c r="R1237" s="3">
        <f t="shared" si="152"/>
        <v>-0.57735026918962573</v>
      </c>
      <c r="S1237" s="3">
        <f t="shared" si="153"/>
        <v>0</v>
      </c>
      <c r="T1237" s="4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</row>
    <row r="1238" spans="1:59" s="35" customFormat="1" x14ac:dyDescent="0.2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4"/>
      <c r="N1238" s="3">
        <v>1233</v>
      </c>
      <c r="O1238" s="3" t="str">
        <f t="shared" si="154"/>
        <v>NA</v>
      </c>
      <c r="P1238" s="3" t="e">
        <f t="shared" si="150"/>
        <v>#VALUE!</v>
      </c>
      <c r="Q1238" s="3" t="e">
        <f t="shared" si="151"/>
        <v>#VALUE!</v>
      </c>
      <c r="R1238" s="3">
        <f t="shared" si="152"/>
        <v>6.1257422745431001E-17</v>
      </c>
      <c r="S1238" s="3">
        <f t="shared" si="153"/>
        <v>1</v>
      </c>
      <c r="T1238" s="4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</row>
    <row r="1239" spans="1:59" s="35" customFormat="1" x14ac:dyDescent="0.2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4"/>
      <c r="N1239" s="3">
        <v>1234</v>
      </c>
      <c r="O1239" s="3" t="str">
        <f t="shared" si="154"/>
        <v>NA</v>
      </c>
      <c r="P1239" s="3" t="e">
        <f t="shared" si="150"/>
        <v>#VALUE!</v>
      </c>
      <c r="Q1239" s="3" t="e">
        <f t="shared" si="151"/>
        <v>#VALUE!</v>
      </c>
      <c r="R1239" s="3">
        <f t="shared" si="152"/>
        <v>0.57735026918962573</v>
      </c>
      <c r="S1239" s="3">
        <f t="shared" si="153"/>
        <v>0</v>
      </c>
      <c r="T1239" s="4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</row>
    <row r="1240" spans="1:59" s="35" customFormat="1" x14ac:dyDescent="0.2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4"/>
      <c r="N1240" s="3">
        <v>1235</v>
      </c>
      <c r="O1240" s="3" t="str">
        <f t="shared" si="154"/>
        <v>NA</v>
      </c>
      <c r="P1240" s="3" t="e">
        <f t="shared" si="150"/>
        <v>#VALUE!</v>
      </c>
      <c r="Q1240" s="3" t="e">
        <f t="shared" si="151"/>
        <v>#VALUE!</v>
      </c>
      <c r="R1240" s="3">
        <f t="shared" si="152"/>
        <v>0.28867513459481303</v>
      </c>
      <c r="S1240" s="3">
        <f t="shared" si="153"/>
        <v>-0.5</v>
      </c>
      <c r="T1240" s="4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</row>
    <row r="1241" spans="1:59" s="35" customFormat="1" x14ac:dyDescent="0.2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4"/>
      <c r="N1241" s="3">
        <v>1236</v>
      </c>
      <c r="O1241" s="3" t="str">
        <f t="shared" si="154"/>
        <v>NA</v>
      </c>
      <c r="P1241" s="3" t="e">
        <f t="shared" si="150"/>
        <v>#VALUE!</v>
      </c>
      <c r="Q1241" s="3" t="e">
        <f t="shared" si="151"/>
        <v>#VALUE!</v>
      </c>
      <c r="R1241" s="3">
        <f t="shared" si="152"/>
        <v>-0.86602540378443849</v>
      </c>
      <c r="S1241" s="3">
        <f t="shared" si="153"/>
        <v>-0.50000000000000033</v>
      </c>
      <c r="T1241" s="4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</row>
    <row r="1242" spans="1:59" s="35" customFormat="1" x14ac:dyDescent="0.2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4"/>
      <c r="N1242" s="3">
        <v>1237</v>
      </c>
      <c r="O1242" s="3" t="str">
        <f t="shared" si="154"/>
        <v>NA</v>
      </c>
      <c r="P1242" s="3" t="e">
        <f t="shared" si="150"/>
        <v>#VALUE!</v>
      </c>
      <c r="Q1242" s="3" t="e">
        <f t="shared" si="151"/>
        <v>#VALUE!</v>
      </c>
      <c r="R1242" s="3">
        <f t="shared" si="152"/>
        <v>-0.28867513459481281</v>
      </c>
      <c r="S1242" s="3">
        <f t="shared" si="153"/>
        <v>0.49999999999999983</v>
      </c>
      <c r="T1242" s="4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</row>
    <row r="1243" spans="1:59" s="35" customFormat="1" x14ac:dyDescent="0.2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4"/>
      <c r="N1243" s="3">
        <v>1238</v>
      </c>
      <c r="O1243" s="3" t="str">
        <f t="shared" si="154"/>
        <v>NA</v>
      </c>
      <c r="P1243" s="3" t="e">
        <f t="shared" si="150"/>
        <v>#VALUE!</v>
      </c>
      <c r="Q1243" s="3" t="e">
        <f t="shared" si="151"/>
        <v>#VALUE!</v>
      </c>
      <c r="R1243" s="3">
        <f t="shared" si="152"/>
        <v>0.28867513459481292</v>
      </c>
      <c r="S1243" s="3">
        <f t="shared" si="153"/>
        <v>0.50000000000000011</v>
      </c>
      <c r="T1243" s="4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</row>
    <row r="1244" spans="1:59" s="35" customFormat="1" x14ac:dyDescent="0.2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4"/>
      <c r="N1244" s="3">
        <v>1239</v>
      </c>
      <c r="O1244" s="3" t="str">
        <f t="shared" si="154"/>
        <v>NA</v>
      </c>
      <c r="P1244" s="3" t="e">
        <f t="shared" si="150"/>
        <v>#VALUE!</v>
      </c>
      <c r="Q1244" s="3" t="e">
        <f t="shared" si="151"/>
        <v>#VALUE!</v>
      </c>
      <c r="R1244" s="3">
        <f t="shared" si="152"/>
        <v>0.86602540378443871</v>
      </c>
      <c r="S1244" s="3">
        <f t="shared" si="153"/>
        <v>-0.49999999999999983</v>
      </c>
      <c r="T1244" s="4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</row>
    <row r="1245" spans="1:59" s="35" customFormat="1" x14ac:dyDescent="0.2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4"/>
      <c r="N1245" s="3">
        <v>1240</v>
      </c>
      <c r="O1245" s="3" t="str">
        <f t="shared" si="154"/>
        <v>NA</v>
      </c>
      <c r="P1245" s="3" t="e">
        <f t="shared" si="150"/>
        <v>#VALUE!</v>
      </c>
      <c r="Q1245" s="3" t="e">
        <f t="shared" si="151"/>
        <v>#VALUE!</v>
      </c>
      <c r="R1245" s="3">
        <f t="shared" si="152"/>
        <v>-0.2886751345948127</v>
      </c>
      <c r="S1245" s="3">
        <f t="shared" si="153"/>
        <v>-0.50000000000000022</v>
      </c>
      <c r="T1245" s="4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</row>
    <row r="1246" spans="1:59" s="35" customFormat="1" x14ac:dyDescent="0.2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4"/>
      <c r="N1246" s="3">
        <v>1241</v>
      </c>
      <c r="O1246" s="3" t="str">
        <f t="shared" si="154"/>
        <v>NA</v>
      </c>
      <c r="P1246" s="3" t="e">
        <f t="shared" si="150"/>
        <v>#VALUE!</v>
      </c>
      <c r="Q1246" s="3" t="e">
        <f t="shared" si="151"/>
        <v>#VALUE!</v>
      </c>
      <c r="R1246" s="3">
        <f t="shared" si="152"/>
        <v>-0.57735026918962573</v>
      </c>
      <c r="S1246" s="3">
        <f t="shared" si="153"/>
        <v>0</v>
      </c>
      <c r="T1246" s="4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</row>
    <row r="1247" spans="1:59" s="35" customFormat="1" x14ac:dyDescent="0.2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4"/>
      <c r="N1247" s="3">
        <v>1242</v>
      </c>
      <c r="O1247" s="3" t="str">
        <f t="shared" si="154"/>
        <v>NA</v>
      </c>
      <c r="P1247" s="3" t="e">
        <f t="shared" si="150"/>
        <v>#VALUE!</v>
      </c>
      <c r="Q1247" s="3" t="e">
        <f t="shared" si="151"/>
        <v>#VALUE!</v>
      </c>
      <c r="R1247" s="3">
        <f t="shared" si="152"/>
        <v>6.1257422745431001E-17</v>
      </c>
      <c r="S1247" s="3">
        <f t="shared" si="153"/>
        <v>1</v>
      </c>
      <c r="T1247" s="4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</row>
    <row r="1248" spans="1:59" s="35" customFormat="1" x14ac:dyDescent="0.2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4"/>
      <c r="N1248" s="3">
        <v>1243</v>
      </c>
      <c r="O1248" s="3" t="str">
        <f t="shared" si="154"/>
        <v>NA</v>
      </c>
      <c r="P1248" s="3" t="e">
        <f t="shared" si="150"/>
        <v>#VALUE!</v>
      </c>
      <c r="Q1248" s="3" t="e">
        <f t="shared" si="151"/>
        <v>#VALUE!</v>
      </c>
      <c r="R1248" s="3">
        <f t="shared" si="152"/>
        <v>0.57735026918962573</v>
      </c>
      <c r="S1248" s="3">
        <f t="shared" si="153"/>
        <v>0</v>
      </c>
      <c r="T1248" s="4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</row>
    <row r="1249" spans="1:59" s="35" customFormat="1" x14ac:dyDescent="0.2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4"/>
      <c r="N1249" s="3">
        <v>1244</v>
      </c>
      <c r="O1249" s="3" t="str">
        <f t="shared" si="154"/>
        <v>NA</v>
      </c>
      <c r="P1249" s="3" t="e">
        <f t="shared" si="150"/>
        <v>#VALUE!</v>
      </c>
      <c r="Q1249" s="3" t="e">
        <f t="shared" si="151"/>
        <v>#VALUE!</v>
      </c>
      <c r="R1249" s="3">
        <f t="shared" si="152"/>
        <v>0.28867513459481303</v>
      </c>
      <c r="S1249" s="3">
        <f t="shared" si="153"/>
        <v>-0.5</v>
      </c>
      <c r="T1249" s="4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</row>
    <row r="1250" spans="1:59" s="35" customFormat="1" x14ac:dyDescent="0.2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4"/>
      <c r="N1250" s="3">
        <v>1245</v>
      </c>
      <c r="O1250" s="3" t="str">
        <f t="shared" si="154"/>
        <v>NA</v>
      </c>
      <c r="P1250" s="3" t="e">
        <f t="shared" si="150"/>
        <v>#VALUE!</v>
      </c>
      <c r="Q1250" s="3" t="e">
        <f t="shared" si="151"/>
        <v>#VALUE!</v>
      </c>
      <c r="R1250" s="3">
        <f t="shared" si="152"/>
        <v>-0.86602540378443849</v>
      </c>
      <c r="S1250" s="3">
        <f t="shared" si="153"/>
        <v>-0.50000000000000033</v>
      </c>
      <c r="T1250" s="4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</row>
    <row r="1251" spans="1:59" s="35" customFormat="1" x14ac:dyDescent="0.2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4"/>
      <c r="N1251" s="3">
        <v>1246</v>
      </c>
      <c r="O1251" s="3" t="str">
        <f t="shared" si="154"/>
        <v>NA</v>
      </c>
      <c r="P1251" s="3" t="e">
        <f t="shared" si="150"/>
        <v>#VALUE!</v>
      </c>
      <c r="Q1251" s="3" t="e">
        <f t="shared" si="151"/>
        <v>#VALUE!</v>
      </c>
      <c r="R1251" s="3">
        <f t="shared" si="152"/>
        <v>-0.28867513459481281</v>
      </c>
      <c r="S1251" s="3">
        <f t="shared" si="153"/>
        <v>0.49999999999999983</v>
      </c>
      <c r="T1251" s="4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</row>
    <row r="1252" spans="1:59" s="35" customFormat="1" x14ac:dyDescent="0.2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4"/>
      <c r="N1252" s="3">
        <v>1247</v>
      </c>
      <c r="O1252" s="3" t="str">
        <f t="shared" si="154"/>
        <v>NA</v>
      </c>
      <c r="P1252" s="3" t="e">
        <f t="shared" si="150"/>
        <v>#VALUE!</v>
      </c>
      <c r="Q1252" s="3" t="e">
        <f t="shared" si="151"/>
        <v>#VALUE!</v>
      </c>
      <c r="R1252" s="3">
        <f t="shared" si="152"/>
        <v>0.28867513459481292</v>
      </c>
      <c r="S1252" s="3">
        <f t="shared" si="153"/>
        <v>0.50000000000000011</v>
      </c>
      <c r="T1252" s="4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</row>
    <row r="1253" spans="1:59" s="35" customFormat="1" x14ac:dyDescent="0.2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4"/>
      <c r="N1253" s="3">
        <v>1248</v>
      </c>
      <c r="O1253" s="3" t="str">
        <f t="shared" si="154"/>
        <v>NA</v>
      </c>
      <c r="P1253" s="3" t="e">
        <f t="shared" si="150"/>
        <v>#VALUE!</v>
      </c>
      <c r="Q1253" s="3" t="e">
        <f t="shared" si="151"/>
        <v>#VALUE!</v>
      </c>
      <c r="R1253" s="3">
        <f t="shared" si="152"/>
        <v>0.86602540378443871</v>
      </c>
      <c r="S1253" s="3">
        <f t="shared" si="153"/>
        <v>-0.49999999999999983</v>
      </c>
      <c r="T1253" s="4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</row>
    <row r="1254" spans="1:59" s="35" customFormat="1" x14ac:dyDescent="0.2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4"/>
      <c r="N1254" s="3">
        <v>1249</v>
      </c>
      <c r="O1254" s="3" t="str">
        <f t="shared" si="154"/>
        <v>NA</v>
      </c>
      <c r="P1254" s="3" t="e">
        <f t="shared" si="150"/>
        <v>#VALUE!</v>
      </c>
      <c r="Q1254" s="3" t="e">
        <f t="shared" si="151"/>
        <v>#VALUE!</v>
      </c>
      <c r="R1254" s="3">
        <f t="shared" si="152"/>
        <v>-0.2886751345948127</v>
      </c>
      <c r="S1254" s="3">
        <f t="shared" si="153"/>
        <v>-0.50000000000000022</v>
      </c>
      <c r="T1254" s="4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</row>
    <row r="1255" spans="1:59" s="35" customFormat="1" x14ac:dyDescent="0.2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4"/>
      <c r="N1255" s="3">
        <v>1250</v>
      </c>
      <c r="O1255" s="3" t="str">
        <f t="shared" si="154"/>
        <v>NA</v>
      </c>
      <c r="P1255" s="3" t="e">
        <f t="shared" si="150"/>
        <v>#VALUE!</v>
      </c>
      <c r="Q1255" s="3" t="e">
        <f t="shared" si="151"/>
        <v>#VALUE!</v>
      </c>
      <c r="R1255" s="3">
        <f t="shared" si="152"/>
        <v>-0.57735026918962573</v>
      </c>
      <c r="S1255" s="3">
        <f t="shared" si="153"/>
        <v>0</v>
      </c>
      <c r="T1255" s="4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</row>
    <row r="1256" spans="1:59" s="35" customFormat="1" x14ac:dyDescent="0.2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4"/>
      <c r="N1256" s="3">
        <v>1251</v>
      </c>
      <c r="O1256" s="3" t="str">
        <f t="shared" si="154"/>
        <v>NA</v>
      </c>
      <c r="P1256" s="3" t="e">
        <f t="shared" si="150"/>
        <v>#VALUE!</v>
      </c>
      <c r="Q1256" s="3" t="e">
        <f t="shared" si="151"/>
        <v>#VALUE!</v>
      </c>
      <c r="R1256" s="3">
        <f t="shared" si="152"/>
        <v>6.1257422745431001E-17</v>
      </c>
      <c r="S1256" s="3">
        <f t="shared" si="153"/>
        <v>1</v>
      </c>
      <c r="T1256" s="4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</row>
    <row r="1257" spans="1:59" s="35" customFormat="1" x14ac:dyDescent="0.2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4"/>
      <c r="N1257" s="3">
        <v>1252</v>
      </c>
      <c r="O1257" s="3" t="str">
        <f t="shared" si="154"/>
        <v>NA</v>
      </c>
      <c r="P1257" s="3" t="e">
        <f t="shared" si="150"/>
        <v>#VALUE!</v>
      </c>
      <c r="Q1257" s="3" t="e">
        <f t="shared" si="151"/>
        <v>#VALUE!</v>
      </c>
      <c r="R1257" s="3">
        <f t="shared" si="152"/>
        <v>0.57735026918962573</v>
      </c>
      <c r="S1257" s="3">
        <f t="shared" si="153"/>
        <v>0</v>
      </c>
      <c r="T1257" s="4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</row>
    <row r="1258" spans="1:59" s="35" customFormat="1" x14ac:dyDescent="0.2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4"/>
      <c r="N1258" s="3">
        <v>1253</v>
      </c>
      <c r="O1258" s="3" t="str">
        <f t="shared" si="154"/>
        <v>NA</v>
      </c>
      <c r="P1258" s="3" t="e">
        <f t="shared" si="150"/>
        <v>#VALUE!</v>
      </c>
      <c r="Q1258" s="3" t="e">
        <f t="shared" si="151"/>
        <v>#VALUE!</v>
      </c>
      <c r="R1258" s="3">
        <f t="shared" si="152"/>
        <v>0.28867513459481303</v>
      </c>
      <c r="S1258" s="3">
        <f t="shared" si="153"/>
        <v>-0.5</v>
      </c>
      <c r="T1258" s="4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</row>
    <row r="1259" spans="1:59" s="35" customFormat="1" x14ac:dyDescent="0.2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4"/>
      <c r="N1259" s="3">
        <v>1254</v>
      </c>
      <c r="O1259" s="3" t="str">
        <f t="shared" si="154"/>
        <v>NA</v>
      </c>
      <c r="P1259" s="3" t="e">
        <f t="shared" si="150"/>
        <v>#VALUE!</v>
      </c>
      <c r="Q1259" s="3" t="e">
        <f t="shared" si="151"/>
        <v>#VALUE!</v>
      </c>
      <c r="R1259" s="3">
        <f t="shared" si="152"/>
        <v>-0.86602540378443849</v>
      </c>
      <c r="S1259" s="3">
        <f t="shared" si="153"/>
        <v>-0.50000000000000033</v>
      </c>
      <c r="T1259" s="4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</row>
    <row r="1260" spans="1:59" s="35" customFormat="1" x14ac:dyDescent="0.2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4"/>
      <c r="N1260" s="3">
        <v>1255</v>
      </c>
      <c r="O1260" s="3" t="str">
        <f t="shared" si="154"/>
        <v>NA</v>
      </c>
      <c r="P1260" s="3" t="e">
        <f t="shared" si="150"/>
        <v>#VALUE!</v>
      </c>
      <c r="Q1260" s="3" t="e">
        <f t="shared" si="151"/>
        <v>#VALUE!</v>
      </c>
      <c r="R1260" s="3">
        <f t="shared" si="152"/>
        <v>-0.28867513459481281</v>
      </c>
      <c r="S1260" s="3">
        <f t="shared" si="153"/>
        <v>0.49999999999999983</v>
      </c>
      <c r="T1260" s="4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</row>
    <row r="1261" spans="1:59" s="35" customFormat="1" x14ac:dyDescent="0.2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4"/>
      <c r="N1261" s="3">
        <v>1256</v>
      </c>
      <c r="O1261" s="3" t="str">
        <f t="shared" si="154"/>
        <v>NA</v>
      </c>
      <c r="P1261" s="3" t="e">
        <f t="shared" si="150"/>
        <v>#VALUE!</v>
      </c>
      <c r="Q1261" s="3" t="e">
        <f t="shared" si="151"/>
        <v>#VALUE!</v>
      </c>
      <c r="R1261" s="3">
        <f t="shared" si="152"/>
        <v>0.28867513459481292</v>
      </c>
      <c r="S1261" s="3">
        <f t="shared" si="153"/>
        <v>0.50000000000000011</v>
      </c>
      <c r="T1261" s="4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</row>
    <row r="1262" spans="1:59" s="35" customFormat="1" x14ac:dyDescent="0.2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4"/>
      <c r="N1262" s="3">
        <v>1257</v>
      </c>
      <c r="O1262" s="3" t="str">
        <f t="shared" si="154"/>
        <v>NA</v>
      </c>
      <c r="P1262" s="3" t="e">
        <f t="shared" si="150"/>
        <v>#VALUE!</v>
      </c>
      <c r="Q1262" s="3" t="e">
        <f t="shared" si="151"/>
        <v>#VALUE!</v>
      </c>
      <c r="R1262" s="3">
        <f t="shared" si="152"/>
        <v>0.86602540378443871</v>
      </c>
      <c r="S1262" s="3">
        <f t="shared" si="153"/>
        <v>-0.49999999999999983</v>
      </c>
      <c r="T1262" s="4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</row>
    <row r="1263" spans="1:59" s="35" customFormat="1" x14ac:dyDescent="0.2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4"/>
      <c r="N1263" s="3">
        <v>1258</v>
      </c>
      <c r="O1263" s="3" t="str">
        <f t="shared" si="154"/>
        <v>NA</v>
      </c>
      <c r="P1263" s="3" t="e">
        <f t="shared" si="150"/>
        <v>#VALUE!</v>
      </c>
      <c r="Q1263" s="3" t="e">
        <f t="shared" si="151"/>
        <v>#VALUE!</v>
      </c>
      <c r="R1263" s="3">
        <f t="shared" si="152"/>
        <v>-0.2886751345948127</v>
      </c>
      <c r="S1263" s="3">
        <f t="shared" si="153"/>
        <v>-0.50000000000000022</v>
      </c>
      <c r="T1263" s="4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</row>
    <row r="1264" spans="1:59" s="35" customFormat="1" x14ac:dyDescent="0.2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4"/>
      <c r="N1264" s="3">
        <v>1259</v>
      </c>
      <c r="O1264" s="3" t="str">
        <f t="shared" si="154"/>
        <v>NA</v>
      </c>
      <c r="P1264" s="3" t="e">
        <f t="shared" si="150"/>
        <v>#VALUE!</v>
      </c>
      <c r="Q1264" s="3" t="e">
        <f t="shared" si="151"/>
        <v>#VALUE!</v>
      </c>
      <c r="R1264" s="3">
        <f t="shared" si="152"/>
        <v>-0.57735026918962573</v>
      </c>
      <c r="S1264" s="3">
        <f t="shared" si="153"/>
        <v>0</v>
      </c>
      <c r="T1264" s="4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</row>
    <row r="1265" spans="1:59" s="35" customFormat="1" x14ac:dyDescent="0.2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4"/>
      <c r="N1265" s="3">
        <v>1260</v>
      </c>
      <c r="O1265" s="3" t="str">
        <f t="shared" si="154"/>
        <v>NA</v>
      </c>
      <c r="P1265" s="3" t="e">
        <f t="shared" si="150"/>
        <v>#VALUE!</v>
      </c>
      <c r="Q1265" s="3" t="e">
        <f t="shared" si="151"/>
        <v>#VALUE!</v>
      </c>
      <c r="R1265" s="3">
        <f t="shared" si="152"/>
        <v>6.1257422745431001E-17</v>
      </c>
      <c r="S1265" s="3">
        <f t="shared" si="153"/>
        <v>1</v>
      </c>
      <c r="T1265" s="4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</row>
    <row r="1266" spans="1:59" s="35" customFormat="1" x14ac:dyDescent="0.2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4"/>
      <c r="N1266" s="3">
        <v>1261</v>
      </c>
      <c r="O1266" s="3" t="str">
        <f t="shared" si="154"/>
        <v>NA</v>
      </c>
      <c r="P1266" s="3" t="e">
        <f t="shared" si="150"/>
        <v>#VALUE!</v>
      </c>
      <c r="Q1266" s="3" t="e">
        <f t="shared" si="151"/>
        <v>#VALUE!</v>
      </c>
      <c r="R1266" s="3">
        <f t="shared" si="152"/>
        <v>0.57735026918962573</v>
      </c>
      <c r="S1266" s="3">
        <f t="shared" si="153"/>
        <v>0</v>
      </c>
      <c r="T1266" s="4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</row>
    <row r="1267" spans="1:59" s="35" customFormat="1" x14ac:dyDescent="0.2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4"/>
      <c r="N1267" s="3">
        <v>1262</v>
      </c>
      <c r="O1267" s="3" t="str">
        <f t="shared" si="154"/>
        <v>NA</v>
      </c>
      <c r="P1267" s="3" t="e">
        <f t="shared" si="150"/>
        <v>#VALUE!</v>
      </c>
      <c r="Q1267" s="3" t="e">
        <f t="shared" si="151"/>
        <v>#VALUE!</v>
      </c>
      <c r="R1267" s="3">
        <f t="shared" si="152"/>
        <v>0.28867513459481303</v>
      </c>
      <c r="S1267" s="3">
        <f t="shared" si="153"/>
        <v>-0.5</v>
      </c>
      <c r="T1267" s="4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</row>
    <row r="1268" spans="1:59" s="35" customFormat="1" x14ac:dyDescent="0.2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4"/>
      <c r="N1268" s="3">
        <v>1263</v>
      </c>
      <c r="O1268" s="3" t="str">
        <f t="shared" si="154"/>
        <v>NA</v>
      </c>
      <c r="P1268" s="3" t="e">
        <f t="shared" si="150"/>
        <v>#VALUE!</v>
      </c>
      <c r="Q1268" s="3" t="e">
        <f t="shared" si="151"/>
        <v>#VALUE!</v>
      </c>
      <c r="R1268" s="3">
        <f t="shared" si="152"/>
        <v>-0.86602540378443849</v>
      </c>
      <c r="S1268" s="3">
        <f t="shared" si="153"/>
        <v>-0.50000000000000033</v>
      </c>
      <c r="T1268" s="4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</row>
    <row r="1269" spans="1:59" s="35" customFormat="1" x14ac:dyDescent="0.2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4"/>
      <c r="N1269" s="3">
        <v>1264</v>
      </c>
      <c r="O1269" s="3" t="str">
        <f t="shared" si="154"/>
        <v>NA</v>
      </c>
      <c r="P1269" s="3" t="e">
        <f t="shared" si="150"/>
        <v>#VALUE!</v>
      </c>
      <c r="Q1269" s="3" t="e">
        <f t="shared" si="151"/>
        <v>#VALUE!</v>
      </c>
      <c r="R1269" s="3">
        <f t="shared" si="152"/>
        <v>-0.28867513459481281</v>
      </c>
      <c r="S1269" s="3">
        <f t="shared" si="153"/>
        <v>0.49999999999999983</v>
      </c>
      <c r="T1269" s="4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</row>
    <row r="1270" spans="1:59" s="35" customFormat="1" x14ac:dyDescent="0.2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4"/>
      <c r="N1270" s="3">
        <v>1265</v>
      </c>
      <c r="O1270" s="3" t="str">
        <f t="shared" si="154"/>
        <v>NA</v>
      </c>
      <c r="P1270" s="3" t="e">
        <f t="shared" si="150"/>
        <v>#VALUE!</v>
      </c>
      <c r="Q1270" s="3" t="e">
        <f t="shared" si="151"/>
        <v>#VALUE!</v>
      </c>
      <c r="R1270" s="3">
        <f t="shared" si="152"/>
        <v>0.28867513459481292</v>
      </c>
      <c r="S1270" s="3">
        <f t="shared" si="153"/>
        <v>0.50000000000000011</v>
      </c>
      <c r="T1270" s="4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</row>
    <row r="1271" spans="1:59" s="35" customFormat="1" x14ac:dyDescent="0.2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4"/>
      <c r="N1271" s="3">
        <v>1266</v>
      </c>
      <c r="O1271" s="3" t="str">
        <f t="shared" si="154"/>
        <v>NA</v>
      </c>
      <c r="P1271" s="3" t="e">
        <f t="shared" si="150"/>
        <v>#VALUE!</v>
      </c>
      <c r="Q1271" s="3" t="e">
        <f t="shared" si="151"/>
        <v>#VALUE!</v>
      </c>
      <c r="R1271" s="3">
        <f t="shared" si="152"/>
        <v>0.86602540378443871</v>
      </c>
      <c r="S1271" s="3">
        <f t="shared" si="153"/>
        <v>-0.49999999999999983</v>
      </c>
      <c r="T1271" s="4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</row>
    <row r="1272" spans="1:59" s="35" customFormat="1" x14ac:dyDescent="0.2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4"/>
      <c r="N1272" s="3">
        <v>1267</v>
      </c>
      <c r="O1272" s="3" t="str">
        <f t="shared" si="154"/>
        <v>NA</v>
      </c>
      <c r="P1272" s="3" t="e">
        <f t="shared" si="150"/>
        <v>#VALUE!</v>
      </c>
      <c r="Q1272" s="3" t="e">
        <f t="shared" si="151"/>
        <v>#VALUE!</v>
      </c>
      <c r="R1272" s="3">
        <f t="shared" si="152"/>
        <v>-0.2886751345948127</v>
      </c>
      <c r="S1272" s="3">
        <f t="shared" si="153"/>
        <v>-0.50000000000000022</v>
      </c>
      <c r="T1272" s="4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</row>
    <row r="1273" spans="1:59" s="35" customFormat="1" x14ac:dyDescent="0.2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4"/>
      <c r="N1273" s="3">
        <v>1268</v>
      </c>
      <c r="O1273" s="3" t="str">
        <f t="shared" si="154"/>
        <v>NA</v>
      </c>
      <c r="P1273" s="3" t="e">
        <f t="shared" si="150"/>
        <v>#VALUE!</v>
      </c>
      <c r="Q1273" s="3" t="e">
        <f t="shared" si="151"/>
        <v>#VALUE!</v>
      </c>
      <c r="R1273" s="3">
        <f t="shared" si="152"/>
        <v>-0.57735026918962573</v>
      </c>
      <c r="S1273" s="3">
        <f t="shared" si="153"/>
        <v>0</v>
      </c>
      <c r="T1273" s="4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</row>
    <row r="1274" spans="1:59" s="35" customFormat="1" x14ac:dyDescent="0.2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4"/>
      <c r="N1274" s="3">
        <v>1269</v>
      </c>
      <c r="O1274" s="3" t="str">
        <f t="shared" si="154"/>
        <v>NA</v>
      </c>
      <c r="P1274" s="3" t="e">
        <f t="shared" si="150"/>
        <v>#VALUE!</v>
      </c>
      <c r="Q1274" s="3" t="e">
        <f t="shared" si="151"/>
        <v>#VALUE!</v>
      </c>
      <c r="R1274" s="3">
        <f t="shared" si="152"/>
        <v>6.1257422745431001E-17</v>
      </c>
      <c r="S1274" s="3">
        <f t="shared" si="153"/>
        <v>1</v>
      </c>
      <c r="T1274" s="4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</row>
    <row r="1275" spans="1:59" s="35" customFormat="1" x14ac:dyDescent="0.2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4"/>
      <c r="N1275" s="3">
        <v>1270</v>
      </c>
      <c r="O1275" s="3" t="str">
        <f t="shared" si="154"/>
        <v>NA</v>
      </c>
      <c r="P1275" s="3" t="e">
        <f t="shared" si="150"/>
        <v>#VALUE!</v>
      </c>
      <c r="Q1275" s="3" t="e">
        <f t="shared" si="151"/>
        <v>#VALUE!</v>
      </c>
      <c r="R1275" s="3">
        <f t="shared" si="152"/>
        <v>0.57735026918962573</v>
      </c>
      <c r="S1275" s="3">
        <f t="shared" si="153"/>
        <v>0</v>
      </c>
      <c r="T1275" s="4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</row>
    <row r="1276" spans="1:59" s="35" customFormat="1" x14ac:dyDescent="0.2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4"/>
      <c r="N1276" s="3">
        <v>1271</v>
      </c>
      <c r="O1276" s="3" t="str">
        <f t="shared" si="154"/>
        <v>NA</v>
      </c>
      <c r="P1276" s="3" t="e">
        <f t="shared" si="150"/>
        <v>#VALUE!</v>
      </c>
      <c r="Q1276" s="3" t="e">
        <f t="shared" si="151"/>
        <v>#VALUE!</v>
      </c>
      <c r="R1276" s="3">
        <f t="shared" si="152"/>
        <v>0.28867513459481303</v>
      </c>
      <c r="S1276" s="3">
        <f t="shared" si="153"/>
        <v>-0.5</v>
      </c>
      <c r="T1276" s="4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</row>
    <row r="1277" spans="1:59" s="35" customFormat="1" x14ac:dyDescent="0.2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4"/>
      <c r="N1277" s="3">
        <v>1272</v>
      </c>
      <c r="O1277" s="3" t="str">
        <f t="shared" si="154"/>
        <v>NA</v>
      </c>
      <c r="P1277" s="3" t="e">
        <f t="shared" si="150"/>
        <v>#VALUE!</v>
      </c>
      <c r="Q1277" s="3" t="e">
        <f t="shared" si="151"/>
        <v>#VALUE!</v>
      </c>
      <c r="R1277" s="3">
        <f t="shared" si="152"/>
        <v>-0.86602540378443849</v>
      </c>
      <c r="S1277" s="3">
        <f t="shared" si="153"/>
        <v>-0.50000000000000033</v>
      </c>
      <c r="T1277" s="4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</row>
    <row r="1278" spans="1:59" s="35" customFormat="1" x14ac:dyDescent="0.2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4"/>
      <c r="N1278" s="3">
        <v>1273</v>
      </c>
      <c r="O1278" s="3" t="str">
        <f t="shared" si="154"/>
        <v>NA</v>
      </c>
      <c r="P1278" s="3" t="e">
        <f t="shared" si="150"/>
        <v>#VALUE!</v>
      </c>
      <c r="Q1278" s="3" t="e">
        <f t="shared" si="151"/>
        <v>#VALUE!</v>
      </c>
      <c r="R1278" s="3">
        <f t="shared" si="152"/>
        <v>-0.28867513459481281</v>
      </c>
      <c r="S1278" s="3">
        <f t="shared" si="153"/>
        <v>0.49999999999999983</v>
      </c>
      <c r="T1278" s="4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</row>
    <row r="1279" spans="1:59" s="35" customFormat="1" x14ac:dyDescent="0.2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4"/>
      <c r="N1279" s="3">
        <v>1274</v>
      </c>
      <c r="O1279" s="3" t="str">
        <f t="shared" si="154"/>
        <v>NA</v>
      </c>
      <c r="P1279" s="3" t="e">
        <f t="shared" si="150"/>
        <v>#VALUE!</v>
      </c>
      <c r="Q1279" s="3" t="e">
        <f t="shared" si="151"/>
        <v>#VALUE!</v>
      </c>
      <c r="R1279" s="3">
        <f t="shared" si="152"/>
        <v>0.28867513459481292</v>
      </c>
      <c r="S1279" s="3">
        <f t="shared" si="153"/>
        <v>0.50000000000000011</v>
      </c>
      <c r="T1279" s="4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</row>
    <row r="1280" spans="1:59" s="35" customFormat="1" x14ac:dyDescent="0.2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4"/>
      <c r="N1280" s="3">
        <v>1275</v>
      </c>
      <c r="O1280" s="3" t="str">
        <f t="shared" si="154"/>
        <v>NA</v>
      </c>
      <c r="P1280" s="3" t="e">
        <f t="shared" si="150"/>
        <v>#VALUE!</v>
      </c>
      <c r="Q1280" s="3" t="e">
        <f t="shared" si="151"/>
        <v>#VALUE!</v>
      </c>
      <c r="R1280" s="3">
        <f t="shared" si="152"/>
        <v>0.86602540378443871</v>
      </c>
      <c r="S1280" s="3">
        <f t="shared" si="153"/>
        <v>-0.49999999999999983</v>
      </c>
      <c r="T1280" s="4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</row>
    <row r="1281" spans="1:59" s="35" customFormat="1" x14ac:dyDescent="0.2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4"/>
      <c r="N1281" s="3">
        <v>1276</v>
      </c>
      <c r="O1281" s="3" t="str">
        <f t="shared" si="154"/>
        <v>NA</v>
      </c>
      <c r="P1281" s="3" t="e">
        <f t="shared" si="150"/>
        <v>#VALUE!</v>
      </c>
      <c r="Q1281" s="3" t="e">
        <f t="shared" si="151"/>
        <v>#VALUE!</v>
      </c>
      <c r="R1281" s="3">
        <f t="shared" si="152"/>
        <v>-0.2886751345948127</v>
      </c>
      <c r="S1281" s="3">
        <f t="shared" si="153"/>
        <v>-0.50000000000000022</v>
      </c>
      <c r="T1281" s="4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</row>
    <row r="1282" spans="1:59" s="35" customFormat="1" x14ac:dyDescent="0.2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4"/>
      <c r="N1282" s="3">
        <v>1277</v>
      </c>
      <c r="O1282" s="3" t="str">
        <f t="shared" si="154"/>
        <v>NA</v>
      </c>
      <c r="P1282" s="3" t="e">
        <f t="shared" si="150"/>
        <v>#VALUE!</v>
      </c>
      <c r="Q1282" s="3" t="e">
        <f t="shared" si="151"/>
        <v>#VALUE!</v>
      </c>
      <c r="R1282" s="3">
        <f t="shared" si="152"/>
        <v>-0.57735026918962573</v>
      </c>
      <c r="S1282" s="3">
        <f t="shared" si="153"/>
        <v>0</v>
      </c>
      <c r="T1282" s="4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</row>
    <row r="1283" spans="1:59" s="35" customFormat="1" x14ac:dyDescent="0.2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4"/>
      <c r="N1283" s="3">
        <v>1278</v>
      </c>
      <c r="O1283" s="3" t="str">
        <f t="shared" si="154"/>
        <v>NA</v>
      </c>
      <c r="P1283" s="3" t="e">
        <f t="shared" si="150"/>
        <v>#VALUE!</v>
      </c>
      <c r="Q1283" s="3" t="e">
        <f t="shared" si="151"/>
        <v>#VALUE!</v>
      </c>
      <c r="R1283" s="3">
        <f t="shared" si="152"/>
        <v>6.1257422745431001E-17</v>
      </c>
      <c r="S1283" s="3">
        <f t="shared" si="153"/>
        <v>1</v>
      </c>
      <c r="T1283" s="4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</row>
    <row r="1284" spans="1:59" s="35" customFormat="1" x14ac:dyDescent="0.2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4"/>
      <c r="N1284" s="3">
        <v>1279</v>
      </c>
      <c r="O1284" s="3" t="str">
        <f t="shared" si="154"/>
        <v>NA</v>
      </c>
      <c r="P1284" s="3" t="e">
        <f t="shared" si="150"/>
        <v>#VALUE!</v>
      </c>
      <c r="Q1284" s="3" t="e">
        <f t="shared" si="151"/>
        <v>#VALUE!</v>
      </c>
      <c r="R1284" s="3">
        <f t="shared" si="152"/>
        <v>0.57735026918962573</v>
      </c>
      <c r="S1284" s="3">
        <f t="shared" si="153"/>
        <v>0</v>
      </c>
      <c r="T1284" s="4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</row>
    <row r="1285" spans="1:59" s="35" customFormat="1" x14ac:dyDescent="0.2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4"/>
      <c r="N1285" s="3">
        <v>1280</v>
      </c>
      <c r="O1285" s="3" t="str">
        <f t="shared" si="154"/>
        <v>NA</v>
      </c>
      <c r="P1285" s="3" t="e">
        <f t="shared" ref="P1285:P1348" si="155">(1-MOD(O1285-1,$E$1)/$E$1)*VLOOKUP(IF(INT((O1285-1)/$E$1)=$A$1,1,INT((O1285-1)/$E$1)+1),$A$7:$C$57,2)+MOD(O1285-1,$E$1)/$E$1*VLOOKUP(IF(INT((O1285-1)/$E$1)+1=$A$1,1,(INT((O1285-1)/$E$1)+2)),$A$7:$C$57,2)</f>
        <v>#VALUE!</v>
      </c>
      <c r="Q1285" s="3" t="e">
        <f t="shared" ref="Q1285:Q1348" si="156">(1-MOD(O1285-1,$E$1)/$E$1)*VLOOKUP(IF(INT((O1285-1)/$E$1)=$A$1,1,INT((O1285-1)/$E$1)+1),$A$7:$C$57,3)+MOD(O1285-1,$E$1)/$E$1*VLOOKUP(IF(INT((O1285-1)/$E$1)+1=$A$1,1,(INT((O1285-1)/$E$1)+2)),$A$7:$C$57,3)</f>
        <v>#VALUE!</v>
      </c>
      <c r="R1285" s="3">
        <f t="shared" ref="R1285:R1348" si="157">VLOOKUP(MOD(N1285*$C$1,$A$1*$E$1),$N$5:$Q$2019,3)</f>
        <v>0.28867513459481303</v>
      </c>
      <c r="S1285" s="3">
        <f t="shared" ref="S1285:S1348" si="158">VLOOKUP(MOD(N1285*$C$1,$A$1*$E$1),$N$5:$Q$2019,4)</f>
        <v>-0.5</v>
      </c>
      <c r="T1285" s="4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</row>
    <row r="1286" spans="1:59" s="35" customFormat="1" x14ac:dyDescent="0.2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4"/>
      <c r="N1286" s="3">
        <v>1281</v>
      </c>
      <c r="O1286" s="3" t="str">
        <f t="shared" ref="O1286:O1349" si="159">IF($N$4&gt;=O1285,O1285+1,"NA")</f>
        <v>NA</v>
      </c>
      <c r="P1286" s="3" t="e">
        <f t="shared" si="155"/>
        <v>#VALUE!</v>
      </c>
      <c r="Q1286" s="3" t="e">
        <f t="shared" si="156"/>
        <v>#VALUE!</v>
      </c>
      <c r="R1286" s="3">
        <f t="shared" si="157"/>
        <v>-0.86602540378443849</v>
      </c>
      <c r="S1286" s="3">
        <f t="shared" si="158"/>
        <v>-0.50000000000000033</v>
      </c>
      <c r="T1286" s="4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</row>
    <row r="1287" spans="1:59" s="35" customFormat="1" x14ac:dyDescent="0.2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4"/>
      <c r="N1287" s="3">
        <v>1282</v>
      </c>
      <c r="O1287" s="3" t="str">
        <f t="shared" si="159"/>
        <v>NA</v>
      </c>
      <c r="P1287" s="3" t="e">
        <f t="shared" si="155"/>
        <v>#VALUE!</v>
      </c>
      <c r="Q1287" s="3" t="e">
        <f t="shared" si="156"/>
        <v>#VALUE!</v>
      </c>
      <c r="R1287" s="3">
        <f t="shared" si="157"/>
        <v>-0.28867513459481281</v>
      </c>
      <c r="S1287" s="3">
        <f t="shared" si="158"/>
        <v>0.49999999999999983</v>
      </c>
      <c r="T1287" s="4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</row>
    <row r="1288" spans="1:59" s="35" customFormat="1" x14ac:dyDescent="0.2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4"/>
      <c r="N1288" s="3">
        <v>1283</v>
      </c>
      <c r="O1288" s="3" t="str">
        <f t="shared" si="159"/>
        <v>NA</v>
      </c>
      <c r="P1288" s="3" t="e">
        <f t="shared" si="155"/>
        <v>#VALUE!</v>
      </c>
      <c r="Q1288" s="3" t="e">
        <f t="shared" si="156"/>
        <v>#VALUE!</v>
      </c>
      <c r="R1288" s="3">
        <f t="shared" si="157"/>
        <v>0.28867513459481292</v>
      </c>
      <c r="S1288" s="3">
        <f t="shared" si="158"/>
        <v>0.50000000000000011</v>
      </c>
      <c r="T1288" s="4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</row>
    <row r="1289" spans="1:59" s="35" customFormat="1" x14ac:dyDescent="0.2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4"/>
      <c r="N1289" s="3">
        <v>1284</v>
      </c>
      <c r="O1289" s="3" t="str">
        <f t="shared" si="159"/>
        <v>NA</v>
      </c>
      <c r="P1289" s="3" t="e">
        <f t="shared" si="155"/>
        <v>#VALUE!</v>
      </c>
      <c r="Q1289" s="3" t="e">
        <f t="shared" si="156"/>
        <v>#VALUE!</v>
      </c>
      <c r="R1289" s="3">
        <f t="shared" si="157"/>
        <v>0.86602540378443871</v>
      </c>
      <c r="S1289" s="3">
        <f t="shared" si="158"/>
        <v>-0.49999999999999983</v>
      </c>
      <c r="T1289" s="4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</row>
    <row r="1290" spans="1:59" s="35" customFormat="1" x14ac:dyDescent="0.2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4"/>
      <c r="N1290" s="3">
        <v>1285</v>
      </c>
      <c r="O1290" s="3" t="str">
        <f t="shared" si="159"/>
        <v>NA</v>
      </c>
      <c r="P1290" s="3" t="e">
        <f t="shared" si="155"/>
        <v>#VALUE!</v>
      </c>
      <c r="Q1290" s="3" t="e">
        <f t="shared" si="156"/>
        <v>#VALUE!</v>
      </c>
      <c r="R1290" s="3">
        <f t="shared" si="157"/>
        <v>-0.2886751345948127</v>
      </c>
      <c r="S1290" s="3">
        <f t="shared" si="158"/>
        <v>-0.50000000000000022</v>
      </c>
      <c r="T1290" s="4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</row>
    <row r="1291" spans="1:59" s="35" customFormat="1" x14ac:dyDescent="0.2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4"/>
      <c r="N1291" s="3">
        <v>1286</v>
      </c>
      <c r="O1291" s="3" t="str">
        <f t="shared" si="159"/>
        <v>NA</v>
      </c>
      <c r="P1291" s="3" t="e">
        <f t="shared" si="155"/>
        <v>#VALUE!</v>
      </c>
      <c r="Q1291" s="3" t="e">
        <f t="shared" si="156"/>
        <v>#VALUE!</v>
      </c>
      <c r="R1291" s="3">
        <f t="shared" si="157"/>
        <v>-0.57735026918962573</v>
      </c>
      <c r="S1291" s="3">
        <f t="shared" si="158"/>
        <v>0</v>
      </c>
      <c r="T1291" s="4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</row>
    <row r="1292" spans="1:59" s="35" customFormat="1" x14ac:dyDescent="0.2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4"/>
      <c r="N1292" s="3">
        <v>1287</v>
      </c>
      <c r="O1292" s="3" t="str">
        <f t="shared" si="159"/>
        <v>NA</v>
      </c>
      <c r="P1292" s="3" t="e">
        <f t="shared" si="155"/>
        <v>#VALUE!</v>
      </c>
      <c r="Q1292" s="3" t="e">
        <f t="shared" si="156"/>
        <v>#VALUE!</v>
      </c>
      <c r="R1292" s="3">
        <f t="shared" si="157"/>
        <v>6.1257422745431001E-17</v>
      </c>
      <c r="S1292" s="3">
        <f t="shared" si="158"/>
        <v>1</v>
      </c>
      <c r="T1292" s="4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</row>
    <row r="1293" spans="1:59" s="35" customFormat="1" x14ac:dyDescent="0.2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4"/>
      <c r="N1293" s="3">
        <v>1288</v>
      </c>
      <c r="O1293" s="3" t="str">
        <f t="shared" si="159"/>
        <v>NA</v>
      </c>
      <c r="P1293" s="3" t="e">
        <f t="shared" si="155"/>
        <v>#VALUE!</v>
      </c>
      <c r="Q1293" s="3" t="e">
        <f t="shared" si="156"/>
        <v>#VALUE!</v>
      </c>
      <c r="R1293" s="3">
        <f t="shared" si="157"/>
        <v>0.57735026918962573</v>
      </c>
      <c r="S1293" s="3">
        <f t="shared" si="158"/>
        <v>0</v>
      </c>
      <c r="T1293" s="4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</row>
    <row r="1294" spans="1:59" s="35" customFormat="1" x14ac:dyDescent="0.2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4"/>
      <c r="N1294" s="3">
        <v>1289</v>
      </c>
      <c r="O1294" s="3" t="str">
        <f t="shared" si="159"/>
        <v>NA</v>
      </c>
      <c r="P1294" s="3" t="e">
        <f t="shared" si="155"/>
        <v>#VALUE!</v>
      </c>
      <c r="Q1294" s="3" t="e">
        <f t="shared" si="156"/>
        <v>#VALUE!</v>
      </c>
      <c r="R1294" s="3">
        <f t="shared" si="157"/>
        <v>0.28867513459481303</v>
      </c>
      <c r="S1294" s="3">
        <f t="shared" si="158"/>
        <v>-0.5</v>
      </c>
      <c r="T1294" s="4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</row>
    <row r="1295" spans="1:59" s="35" customFormat="1" x14ac:dyDescent="0.2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4"/>
      <c r="N1295" s="3">
        <v>1290</v>
      </c>
      <c r="O1295" s="3" t="str">
        <f t="shared" si="159"/>
        <v>NA</v>
      </c>
      <c r="P1295" s="3" t="e">
        <f t="shared" si="155"/>
        <v>#VALUE!</v>
      </c>
      <c r="Q1295" s="3" t="e">
        <f t="shared" si="156"/>
        <v>#VALUE!</v>
      </c>
      <c r="R1295" s="3">
        <f t="shared" si="157"/>
        <v>-0.86602540378443849</v>
      </c>
      <c r="S1295" s="3">
        <f t="shared" si="158"/>
        <v>-0.50000000000000033</v>
      </c>
      <c r="T1295" s="4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</row>
    <row r="1296" spans="1:59" s="35" customFormat="1" x14ac:dyDescent="0.2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4"/>
      <c r="N1296" s="3">
        <v>1291</v>
      </c>
      <c r="O1296" s="3" t="str">
        <f t="shared" si="159"/>
        <v>NA</v>
      </c>
      <c r="P1296" s="3" t="e">
        <f t="shared" si="155"/>
        <v>#VALUE!</v>
      </c>
      <c r="Q1296" s="3" t="e">
        <f t="shared" si="156"/>
        <v>#VALUE!</v>
      </c>
      <c r="R1296" s="3">
        <f t="shared" si="157"/>
        <v>-0.28867513459481281</v>
      </c>
      <c r="S1296" s="3">
        <f t="shared" si="158"/>
        <v>0.49999999999999983</v>
      </c>
      <c r="T1296" s="4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</row>
    <row r="1297" spans="1:59" s="35" customFormat="1" x14ac:dyDescent="0.2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4"/>
      <c r="N1297" s="3">
        <v>1292</v>
      </c>
      <c r="O1297" s="3" t="str">
        <f t="shared" si="159"/>
        <v>NA</v>
      </c>
      <c r="P1297" s="3" t="e">
        <f t="shared" si="155"/>
        <v>#VALUE!</v>
      </c>
      <c r="Q1297" s="3" t="e">
        <f t="shared" si="156"/>
        <v>#VALUE!</v>
      </c>
      <c r="R1297" s="3">
        <f t="shared" si="157"/>
        <v>0.28867513459481292</v>
      </c>
      <c r="S1297" s="3">
        <f t="shared" si="158"/>
        <v>0.50000000000000011</v>
      </c>
      <c r="T1297" s="4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</row>
    <row r="1298" spans="1:59" s="35" customFormat="1" x14ac:dyDescent="0.2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4"/>
      <c r="N1298" s="3">
        <v>1293</v>
      </c>
      <c r="O1298" s="3" t="str">
        <f t="shared" si="159"/>
        <v>NA</v>
      </c>
      <c r="P1298" s="3" t="e">
        <f t="shared" si="155"/>
        <v>#VALUE!</v>
      </c>
      <c r="Q1298" s="3" t="e">
        <f t="shared" si="156"/>
        <v>#VALUE!</v>
      </c>
      <c r="R1298" s="3">
        <f t="shared" si="157"/>
        <v>0.86602540378443871</v>
      </c>
      <c r="S1298" s="3">
        <f t="shared" si="158"/>
        <v>-0.49999999999999983</v>
      </c>
      <c r="T1298" s="4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</row>
    <row r="1299" spans="1:59" s="35" customFormat="1" x14ac:dyDescent="0.2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4"/>
      <c r="N1299" s="3">
        <v>1294</v>
      </c>
      <c r="O1299" s="3" t="str">
        <f t="shared" si="159"/>
        <v>NA</v>
      </c>
      <c r="P1299" s="3" t="e">
        <f t="shared" si="155"/>
        <v>#VALUE!</v>
      </c>
      <c r="Q1299" s="3" t="e">
        <f t="shared" si="156"/>
        <v>#VALUE!</v>
      </c>
      <c r="R1299" s="3">
        <f t="shared" si="157"/>
        <v>-0.2886751345948127</v>
      </c>
      <c r="S1299" s="3">
        <f t="shared" si="158"/>
        <v>-0.50000000000000022</v>
      </c>
      <c r="T1299" s="4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</row>
    <row r="1300" spans="1:59" s="35" customFormat="1" x14ac:dyDescent="0.2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4"/>
      <c r="N1300" s="3">
        <v>1295</v>
      </c>
      <c r="O1300" s="3" t="str">
        <f t="shared" si="159"/>
        <v>NA</v>
      </c>
      <c r="P1300" s="3" t="e">
        <f t="shared" si="155"/>
        <v>#VALUE!</v>
      </c>
      <c r="Q1300" s="3" t="e">
        <f t="shared" si="156"/>
        <v>#VALUE!</v>
      </c>
      <c r="R1300" s="3">
        <f t="shared" si="157"/>
        <v>-0.57735026918962573</v>
      </c>
      <c r="S1300" s="3">
        <f t="shared" si="158"/>
        <v>0</v>
      </c>
      <c r="T1300" s="4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</row>
    <row r="1301" spans="1:59" s="35" customFormat="1" x14ac:dyDescent="0.2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4"/>
      <c r="N1301" s="3">
        <v>1296</v>
      </c>
      <c r="O1301" s="3" t="str">
        <f t="shared" si="159"/>
        <v>NA</v>
      </c>
      <c r="P1301" s="3" t="e">
        <f t="shared" si="155"/>
        <v>#VALUE!</v>
      </c>
      <c r="Q1301" s="3" t="e">
        <f t="shared" si="156"/>
        <v>#VALUE!</v>
      </c>
      <c r="R1301" s="3">
        <f t="shared" si="157"/>
        <v>6.1257422745431001E-17</v>
      </c>
      <c r="S1301" s="3">
        <f t="shared" si="158"/>
        <v>1</v>
      </c>
      <c r="T1301" s="4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</row>
    <row r="1302" spans="1:59" s="35" customFormat="1" x14ac:dyDescent="0.2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4"/>
      <c r="N1302" s="3">
        <v>1297</v>
      </c>
      <c r="O1302" s="3" t="str">
        <f t="shared" si="159"/>
        <v>NA</v>
      </c>
      <c r="P1302" s="3" t="e">
        <f t="shared" si="155"/>
        <v>#VALUE!</v>
      </c>
      <c r="Q1302" s="3" t="e">
        <f t="shared" si="156"/>
        <v>#VALUE!</v>
      </c>
      <c r="R1302" s="3">
        <f t="shared" si="157"/>
        <v>0.57735026918962573</v>
      </c>
      <c r="S1302" s="3">
        <f t="shared" si="158"/>
        <v>0</v>
      </c>
      <c r="T1302" s="4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</row>
    <row r="1303" spans="1:59" s="35" customFormat="1" x14ac:dyDescent="0.2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4"/>
      <c r="N1303" s="3">
        <v>1298</v>
      </c>
      <c r="O1303" s="3" t="str">
        <f t="shared" si="159"/>
        <v>NA</v>
      </c>
      <c r="P1303" s="3" t="e">
        <f t="shared" si="155"/>
        <v>#VALUE!</v>
      </c>
      <c r="Q1303" s="3" t="e">
        <f t="shared" si="156"/>
        <v>#VALUE!</v>
      </c>
      <c r="R1303" s="3">
        <f t="shared" si="157"/>
        <v>0.28867513459481303</v>
      </c>
      <c r="S1303" s="3">
        <f t="shared" si="158"/>
        <v>-0.5</v>
      </c>
      <c r="T1303" s="4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</row>
    <row r="1304" spans="1:59" s="35" customFormat="1" x14ac:dyDescent="0.2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4"/>
      <c r="N1304" s="3">
        <v>1299</v>
      </c>
      <c r="O1304" s="3" t="str">
        <f t="shared" si="159"/>
        <v>NA</v>
      </c>
      <c r="P1304" s="3" t="e">
        <f t="shared" si="155"/>
        <v>#VALUE!</v>
      </c>
      <c r="Q1304" s="3" t="e">
        <f t="shared" si="156"/>
        <v>#VALUE!</v>
      </c>
      <c r="R1304" s="3">
        <f t="shared" si="157"/>
        <v>-0.86602540378443849</v>
      </c>
      <c r="S1304" s="3">
        <f t="shared" si="158"/>
        <v>-0.50000000000000033</v>
      </c>
      <c r="T1304" s="4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</row>
    <row r="1305" spans="1:59" s="35" customFormat="1" x14ac:dyDescent="0.2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4"/>
      <c r="N1305" s="3">
        <v>1300</v>
      </c>
      <c r="O1305" s="3" t="str">
        <f t="shared" si="159"/>
        <v>NA</v>
      </c>
      <c r="P1305" s="3" t="e">
        <f t="shared" si="155"/>
        <v>#VALUE!</v>
      </c>
      <c r="Q1305" s="3" t="e">
        <f t="shared" si="156"/>
        <v>#VALUE!</v>
      </c>
      <c r="R1305" s="3">
        <f t="shared" si="157"/>
        <v>-0.28867513459481281</v>
      </c>
      <c r="S1305" s="3">
        <f t="shared" si="158"/>
        <v>0.49999999999999983</v>
      </c>
      <c r="T1305" s="4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</row>
    <row r="1306" spans="1:59" s="35" customFormat="1" x14ac:dyDescent="0.2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4"/>
      <c r="N1306" s="3">
        <v>1301</v>
      </c>
      <c r="O1306" s="3" t="str">
        <f t="shared" si="159"/>
        <v>NA</v>
      </c>
      <c r="P1306" s="3" t="e">
        <f t="shared" si="155"/>
        <v>#VALUE!</v>
      </c>
      <c r="Q1306" s="3" t="e">
        <f t="shared" si="156"/>
        <v>#VALUE!</v>
      </c>
      <c r="R1306" s="3">
        <f t="shared" si="157"/>
        <v>0.28867513459481292</v>
      </c>
      <c r="S1306" s="3">
        <f t="shared" si="158"/>
        <v>0.50000000000000011</v>
      </c>
      <c r="T1306" s="4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</row>
    <row r="1307" spans="1:59" s="35" customFormat="1" x14ac:dyDescent="0.2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4"/>
      <c r="N1307" s="3">
        <v>1302</v>
      </c>
      <c r="O1307" s="3" t="str">
        <f t="shared" si="159"/>
        <v>NA</v>
      </c>
      <c r="P1307" s="3" t="e">
        <f t="shared" si="155"/>
        <v>#VALUE!</v>
      </c>
      <c r="Q1307" s="3" t="e">
        <f t="shared" si="156"/>
        <v>#VALUE!</v>
      </c>
      <c r="R1307" s="3">
        <f t="shared" si="157"/>
        <v>0.86602540378443871</v>
      </c>
      <c r="S1307" s="3">
        <f t="shared" si="158"/>
        <v>-0.49999999999999983</v>
      </c>
      <c r="T1307" s="4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</row>
    <row r="1308" spans="1:59" s="35" customFormat="1" x14ac:dyDescent="0.2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4"/>
      <c r="N1308" s="3">
        <v>1303</v>
      </c>
      <c r="O1308" s="3" t="str">
        <f t="shared" si="159"/>
        <v>NA</v>
      </c>
      <c r="P1308" s="3" t="e">
        <f t="shared" si="155"/>
        <v>#VALUE!</v>
      </c>
      <c r="Q1308" s="3" t="e">
        <f t="shared" si="156"/>
        <v>#VALUE!</v>
      </c>
      <c r="R1308" s="3">
        <f t="shared" si="157"/>
        <v>-0.2886751345948127</v>
      </c>
      <c r="S1308" s="3">
        <f t="shared" si="158"/>
        <v>-0.50000000000000022</v>
      </c>
      <c r="T1308" s="4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</row>
    <row r="1309" spans="1:59" s="35" customFormat="1" x14ac:dyDescent="0.2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4"/>
      <c r="N1309" s="3">
        <v>1304</v>
      </c>
      <c r="O1309" s="3" t="str">
        <f t="shared" si="159"/>
        <v>NA</v>
      </c>
      <c r="P1309" s="3" t="e">
        <f t="shared" si="155"/>
        <v>#VALUE!</v>
      </c>
      <c r="Q1309" s="3" t="e">
        <f t="shared" si="156"/>
        <v>#VALUE!</v>
      </c>
      <c r="R1309" s="3">
        <f t="shared" si="157"/>
        <v>-0.57735026918962573</v>
      </c>
      <c r="S1309" s="3">
        <f t="shared" si="158"/>
        <v>0</v>
      </c>
      <c r="T1309" s="4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</row>
    <row r="1310" spans="1:59" s="35" customFormat="1" x14ac:dyDescent="0.2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4"/>
      <c r="N1310" s="3">
        <v>1305</v>
      </c>
      <c r="O1310" s="3" t="str">
        <f t="shared" si="159"/>
        <v>NA</v>
      </c>
      <c r="P1310" s="3" t="e">
        <f t="shared" si="155"/>
        <v>#VALUE!</v>
      </c>
      <c r="Q1310" s="3" t="e">
        <f t="shared" si="156"/>
        <v>#VALUE!</v>
      </c>
      <c r="R1310" s="3">
        <f t="shared" si="157"/>
        <v>6.1257422745431001E-17</v>
      </c>
      <c r="S1310" s="3">
        <f t="shared" si="158"/>
        <v>1</v>
      </c>
      <c r="T1310" s="4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</row>
    <row r="1311" spans="1:59" s="35" customFormat="1" x14ac:dyDescent="0.2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4"/>
      <c r="N1311" s="3">
        <v>1306</v>
      </c>
      <c r="O1311" s="3" t="str">
        <f t="shared" si="159"/>
        <v>NA</v>
      </c>
      <c r="P1311" s="3" t="e">
        <f t="shared" si="155"/>
        <v>#VALUE!</v>
      </c>
      <c r="Q1311" s="3" t="e">
        <f t="shared" si="156"/>
        <v>#VALUE!</v>
      </c>
      <c r="R1311" s="3">
        <f t="shared" si="157"/>
        <v>0.57735026918962573</v>
      </c>
      <c r="S1311" s="3">
        <f t="shared" si="158"/>
        <v>0</v>
      </c>
      <c r="T1311" s="4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</row>
    <row r="1312" spans="1:59" s="35" customFormat="1" x14ac:dyDescent="0.2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4"/>
      <c r="N1312" s="3">
        <v>1307</v>
      </c>
      <c r="O1312" s="3" t="str">
        <f t="shared" si="159"/>
        <v>NA</v>
      </c>
      <c r="P1312" s="3" t="e">
        <f t="shared" si="155"/>
        <v>#VALUE!</v>
      </c>
      <c r="Q1312" s="3" t="e">
        <f t="shared" si="156"/>
        <v>#VALUE!</v>
      </c>
      <c r="R1312" s="3">
        <f t="shared" si="157"/>
        <v>0.28867513459481303</v>
      </c>
      <c r="S1312" s="3">
        <f t="shared" si="158"/>
        <v>-0.5</v>
      </c>
      <c r="T1312" s="4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</row>
    <row r="1313" spans="1:59" s="35" customFormat="1" x14ac:dyDescent="0.2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4"/>
      <c r="N1313" s="3">
        <v>1308</v>
      </c>
      <c r="O1313" s="3" t="str">
        <f t="shared" si="159"/>
        <v>NA</v>
      </c>
      <c r="P1313" s="3" t="e">
        <f t="shared" si="155"/>
        <v>#VALUE!</v>
      </c>
      <c r="Q1313" s="3" t="e">
        <f t="shared" si="156"/>
        <v>#VALUE!</v>
      </c>
      <c r="R1313" s="3">
        <f t="shared" si="157"/>
        <v>-0.86602540378443849</v>
      </c>
      <c r="S1313" s="3">
        <f t="shared" si="158"/>
        <v>-0.50000000000000033</v>
      </c>
      <c r="T1313" s="4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</row>
    <row r="1314" spans="1:59" s="35" customFormat="1" x14ac:dyDescent="0.2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4"/>
      <c r="N1314" s="3">
        <v>1309</v>
      </c>
      <c r="O1314" s="3" t="str">
        <f t="shared" si="159"/>
        <v>NA</v>
      </c>
      <c r="P1314" s="3" t="e">
        <f t="shared" si="155"/>
        <v>#VALUE!</v>
      </c>
      <c r="Q1314" s="3" t="e">
        <f t="shared" si="156"/>
        <v>#VALUE!</v>
      </c>
      <c r="R1314" s="3">
        <f t="shared" si="157"/>
        <v>-0.28867513459481281</v>
      </c>
      <c r="S1314" s="3">
        <f t="shared" si="158"/>
        <v>0.49999999999999983</v>
      </c>
      <c r="T1314" s="4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</row>
    <row r="1315" spans="1:59" s="35" customFormat="1" x14ac:dyDescent="0.2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4"/>
      <c r="N1315" s="3">
        <v>1310</v>
      </c>
      <c r="O1315" s="3" t="str">
        <f t="shared" si="159"/>
        <v>NA</v>
      </c>
      <c r="P1315" s="3" t="e">
        <f t="shared" si="155"/>
        <v>#VALUE!</v>
      </c>
      <c r="Q1315" s="3" t="e">
        <f t="shared" si="156"/>
        <v>#VALUE!</v>
      </c>
      <c r="R1315" s="3">
        <f t="shared" si="157"/>
        <v>0.28867513459481292</v>
      </c>
      <c r="S1315" s="3">
        <f t="shared" si="158"/>
        <v>0.50000000000000011</v>
      </c>
      <c r="T1315" s="4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</row>
    <row r="1316" spans="1:59" s="35" customFormat="1" x14ac:dyDescent="0.2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4"/>
      <c r="N1316" s="3">
        <v>1311</v>
      </c>
      <c r="O1316" s="3" t="str">
        <f t="shared" si="159"/>
        <v>NA</v>
      </c>
      <c r="P1316" s="3" t="e">
        <f t="shared" si="155"/>
        <v>#VALUE!</v>
      </c>
      <c r="Q1316" s="3" t="e">
        <f t="shared" si="156"/>
        <v>#VALUE!</v>
      </c>
      <c r="R1316" s="3">
        <f t="shared" si="157"/>
        <v>0.86602540378443871</v>
      </c>
      <c r="S1316" s="3">
        <f t="shared" si="158"/>
        <v>-0.49999999999999983</v>
      </c>
      <c r="T1316" s="4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</row>
    <row r="1317" spans="1:59" s="35" customFormat="1" x14ac:dyDescent="0.2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4"/>
      <c r="N1317" s="3">
        <v>1312</v>
      </c>
      <c r="O1317" s="3" t="str">
        <f t="shared" si="159"/>
        <v>NA</v>
      </c>
      <c r="P1317" s="3" t="e">
        <f t="shared" si="155"/>
        <v>#VALUE!</v>
      </c>
      <c r="Q1317" s="3" t="e">
        <f t="shared" si="156"/>
        <v>#VALUE!</v>
      </c>
      <c r="R1317" s="3">
        <f t="shared" si="157"/>
        <v>-0.2886751345948127</v>
      </c>
      <c r="S1317" s="3">
        <f t="shared" si="158"/>
        <v>-0.50000000000000022</v>
      </c>
      <c r="T1317" s="4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</row>
    <row r="1318" spans="1:59" s="35" customFormat="1" x14ac:dyDescent="0.2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4"/>
      <c r="N1318" s="3">
        <v>1313</v>
      </c>
      <c r="O1318" s="3" t="str">
        <f t="shared" si="159"/>
        <v>NA</v>
      </c>
      <c r="P1318" s="3" t="e">
        <f t="shared" si="155"/>
        <v>#VALUE!</v>
      </c>
      <c r="Q1318" s="3" t="e">
        <f t="shared" si="156"/>
        <v>#VALUE!</v>
      </c>
      <c r="R1318" s="3">
        <f t="shared" si="157"/>
        <v>-0.57735026918962573</v>
      </c>
      <c r="S1318" s="3">
        <f t="shared" si="158"/>
        <v>0</v>
      </c>
      <c r="T1318" s="4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</row>
    <row r="1319" spans="1:59" s="35" customFormat="1" x14ac:dyDescent="0.2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4"/>
      <c r="N1319" s="3">
        <v>1314</v>
      </c>
      <c r="O1319" s="3" t="str">
        <f t="shared" si="159"/>
        <v>NA</v>
      </c>
      <c r="P1319" s="3" t="e">
        <f t="shared" si="155"/>
        <v>#VALUE!</v>
      </c>
      <c r="Q1319" s="3" t="e">
        <f t="shared" si="156"/>
        <v>#VALUE!</v>
      </c>
      <c r="R1319" s="3">
        <f t="shared" si="157"/>
        <v>6.1257422745431001E-17</v>
      </c>
      <c r="S1319" s="3">
        <f t="shared" si="158"/>
        <v>1</v>
      </c>
      <c r="T1319" s="4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</row>
    <row r="1320" spans="1:59" s="35" customFormat="1" x14ac:dyDescent="0.2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4"/>
      <c r="N1320" s="3">
        <v>1315</v>
      </c>
      <c r="O1320" s="3" t="str">
        <f t="shared" si="159"/>
        <v>NA</v>
      </c>
      <c r="P1320" s="3" t="e">
        <f t="shared" si="155"/>
        <v>#VALUE!</v>
      </c>
      <c r="Q1320" s="3" t="e">
        <f t="shared" si="156"/>
        <v>#VALUE!</v>
      </c>
      <c r="R1320" s="3">
        <f t="shared" si="157"/>
        <v>0.57735026918962573</v>
      </c>
      <c r="S1320" s="3">
        <f t="shared" si="158"/>
        <v>0</v>
      </c>
      <c r="T1320" s="4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</row>
    <row r="1321" spans="1:59" s="35" customFormat="1" x14ac:dyDescent="0.2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4"/>
      <c r="N1321" s="3">
        <v>1316</v>
      </c>
      <c r="O1321" s="3" t="str">
        <f t="shared" si="159"/>
        <v>NA</v>
      </c>
      <c r="P1321" s="3" t="e">
        <f t="shared" si="155"/>
        <v>#VALUE!</v>
      </c>
      <c r="Q1321" s="3" t="e">
        <f t="shared" si="156"/>
        <v>#VALUE!</v>
      </c>
      <c r="R1321" s="3">
        <f t="shared" si="157"/>
        <v>0.28867513459481303</v>
      </c>
      <c r="S1321" s="3">
        <f t="shared" si="158"/>
        <v>-0.5</v>
      </c>
      <c r="T1321" s="4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</row>
    <row r="1322" spans="1:59" s="35" customFormat="1" x14ac:dyDescent="0.2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4"/>
      <c r="N1322" s="3">
        <v>1317</v>
      </c>
      <c r="O1322" s="3" t="str">
        <f t="shared" si="159"/>
        <v>NA</v>
      </c>
      <c r="P1322" s="3" t="e">
        <f t="shared" si="155"/>
        <v>#VALUE!</v>
      </c>
      <c r="Q1322" s="3" t="e">
        <f t="shared" si="156"/>
        <v>#VALUE!</v>
      </c>
      <c r="R1322" s="3">
        <f t="shared" si="157"/>
        <v>-0.86602540378443849</v>
      </c>
      <c r="S1322" s="3">
        <f t="shared" si="158"/>
        <v>-0.50000000000000033</v>
      </c>
      <c r="T1322" s="4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</row>
    <row r="1323" spans="1:59" s="35" customFormat="1" x14ac:dyDescent="0.2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4"/>
      <c r="N1323" s="3">
        <v>1318</v>
      </c>
      <c r="O1323" s="3" t="str">
        <f t="shared" si="159"/>
        <v>NA</v>
      </c>
      <c r="P1323" s="3" t="e">
        <f t="shared" si="155"/>
        <v>#VALUE!</v>
      </c>
      <c r="Q1323" s="3" t="e">
        <f t="shared" si="156"/>
        <v>#VALUE!</v>
      </c>
      <c r="R1323" s="3">
        <f t="shared" si="157"/>
        <v>-0.28867513459481281</v>
      </c>
      <c r="S1323" s="3">
        <f t="shared" si="158"/>
        <v>0.49999999999999983</v>
      </c>
      <c r="T1323" s="4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</row>
    <row r="1324" spans="1:59" s="35" customFormat="1" x14ac:dyDescent="0.2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4"/>
      <c r="N1324" s="3">
        <v>1319</v>
      </c>
      <c r="O1324" s="3" t="str">
        <f t="shared" si="159"/>
        <v>NA</v>
      </c>
      <c r="P1324" s="3" t="e">
        <f t="shared" si="155"/>
        <v>#VALUE!</v>
      </c>
      <c r="Q1324" s="3" t="e">
        <f t="shared" si="156"/>
        <v>#VALUE!</v>
      </c>
      <c r="R1324" s="3">
        <f t="shared" si="157"/>
        <v>0.28867513459481292</v>
      </c>
      <c r="S1324" s="3">
        <f t="shared" si="158"/>
        <v>0.50000000000000011</v>
      </c>
      <c r="T1324" s="4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</row>
    <row r="1325" spans="1:59" s="35" customFormat="1" x14ac:dyDescent="0.2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4"/>
      <c r="N1325" s="3">
        <v>1320</v>
      </c>
      <c r="O1325" s="3" t="str">
        <f t="shared" si="159"/>
        <v>NA</v>
      </c>
      <c r="P1325" s="3" t="e">
        <f t="shared" si="155"/>
        <v>#VALUE!</v>
      </c>
      <c r="Q1325" s="3" t="e">
        <f t="shared" si="156"/>
        <v>#VALUE!</v>
      </c>
      <c r="R1325" s="3">
        <f t="shared" si="157"/>
        <v>0.86602540378443871</v>
      </c>
      <c r="S1325" s="3">
        <f t="shared" si="158"/>
        <v>-0.49999999999999983</v>
      </c>
      <c r="T1325" s="4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</row>
    <row r="1326" spans="1:59" s="35" customFormat="1" x14ac:dyDescent="0.2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4"/>
      <c r="N1326" s="3">
        <v>1321</v>
      </c>
      <c r="O1326" s="3" t="str">
        <f t="shared" si="159"/>
        <v>NA</v>
      </c>
      <c r="P1326" s="3" t="e">
        <f t="shared" si="155"/>
        <v>#VALUE!</v>
      </c>
      <c r="Q1326" s="3" t="e">
        <f t="shared" si="156"/>
        <v>#VALUE!</v>
      </c>
      <c r="R1326" s="3">
        <f t="shared" si="157"/>
        <v>-0.2886751345948127</v>
      </c>
      <c r="S1326" s="3">
        <f t="shared" si="158"/>
        <v>-0.50000000000000022</v>
      </c>
      <c r="T1326" s="4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</row>
    <row r="1327" spans="1:59" s="35" customFormat="1" x14ac:dyDescent="0.2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4"/>
      <c r="N1327" s="3">
        <v>1322</v>
      </c>
      <c r="O1327" s="3" t="str">
        <f t="shared" si="159"/>
        <v>NA</v>
      </c>
      <c r="P1327" s="3" t="e">
        <f t="shared" si="155"/>
        <v>#VALUE!</v>
      </c>
      <c r="Q1327" s="3" t="e">
        <f t="shared" si="156"/>
        <v>#VALUE!</v>
      </c>
      <c r="R1327" s="3">
        <f t="shared" si="157"/>
        <v>-0.57735026918962573</v>
      </c>
      <c r="S1327" s="3">
        <f t="shared" si="158"/>
        <v>0</v>
      </c>
      <c r="T1327" s="4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</row>
    <row r="1328" spans="1:59" s="35" customFormat="1" x14ac:dyDescent="0.2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4"/>
      <c r="N1328" s="3">
        <v>1323</v>
      </c>
      <c r="O1328" s="3" t="str">
        <f t="shared" si="159"/>
        <v>NA</v>
      </c>
      <c r="P1328" s="3" t="e">
        <f t="shared" si="155"/>
        <v>#VALUE!</v>
      </c>
      <c r="Q1328" s="3" t="e">
        <f t="shared" si="156"/>
        <v>#VALUE!</v>
      </c>
      <c r="R1328" s="3">
        <f t="shared" si="157"/>
        <v>6.1257422745431001E-17</v>
      </c>
      <c r="S1328" s="3">
        <f t="shared" si="158"/>
        <v>1</v>
      </c>
      <c r="T1328" s="4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</row>
    <row r="1329" spans="1:59" s="35" customFormat="1" x14ac:dyDescent="0.2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4"/>
      <c r="N1329" s="3">
        <v>1324</v>
      </c>
      <c r="O1329" s="3" t="str">
        <f t="shared" si="159"/>
        <v>NA</v>
      </c>
      <c r="P1329" s="3" t="e">
        <f t="shared" si="155"/>
        <v>#VALUE!</v>
      </c>
      <c r="Q1329" s="3" t="e">
        <f t="shared" si="156"/>
        <v>#VALUE!</v>
      </c>
      <c r="R1329" s="3">
        <f t="shared" si="157"/>
        <v>0.57735026918962573</v>
      </c>
      <c r="S1329" s="3">
        <f t="shared" si="158"/>
        <v>0</v>
      </c>
      <c r="T1329" s="4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</row>
    <row r="1330" spans="1:59" s="35" customFormat="1" x14ac:dyDescent="0.2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4"/>
      <c r="N1330" s="3">
        <v>1325</v>
      </c>
      <c r="O1330" s="3" t="str">
        <f t="shared" si="159"/>
        <v>NA</v>
      </c>
      <c r="P1330" s="3" t="e">
        <f t="shared" si="155"/>
        <v>#VALUE!</v>
      </c>
      <c r="Q1330" s="3" t="e">
        <f t="shared" si="156"/>
        <v>#VALUE!</v>
      </c>
      <c r="R1330" s="3">
        <f t="shared" si="157"/>
        <v>0.28867513459481303</v>
      </c>
      <c r="S1330" s="3">
        <f t="shared" si="158"/>
        <v>-0.5</v>
      </c>
      <c r="T1330" s="4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</row>
    <row r="1331" spans="1:59" s="35" customFormat="1" x14ac:dyDescent="0.2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4"/>
      <c r="N1331" s="3">
        <v>1326</v>
      </c>
      <c r="O1331" s="3" t="str">
        <f t="shared" si="159"/>
        <v>NA</v>
      </c>
      <c r="P1331" s="3" t="e">
        <f t="shared" si="155"/>
        <v>#VALUE!</v>
      </c>
      <c r="Q1331" s="3" t="e">
        <f t="shared" si="156"/>
        <v>#VALUE!</v>
      </c>
      <c r="R1331" s="3">
        <f t="shared" si="157"/>
        <v>-0.86602540378443849</v>
      </c>
      <c r="S1331" s="3">
        <f t="shared" si="158"/>
        <v>-0.50000000000000033</v>
      </c>
      <c r="T1331" s="4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</row>
    <row r="1332" spans="1:59" s="35" customFormat="1" x14ac:dyDescent="0.2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4"/>
      <c r="N1332" s="3">
        <v>1327</v>
      </c>
      <c r="O1332" s="3" t="str">
        <f t="shared" si="159"/>
        <v>NA</v>
      </c>
      <c r="P1332" s="3" t="e">
        <f t="shared" si="155"/>
        <v>#VALUE!</v>
      </c>
      <c r="Q1332" s="3" t="e">
        <f t="shared" si="156"/>
        <v>#VALUE!</v>
      </c>
      <c r="R1332" s="3">
        <f t="shared" si="157"/>
        <v>-0.28867513459481281</v>
      </c>
      <c r="S1332" s="3">
        <f t="shared" si="158"/>
        <v>0.49999999999999983</v>
      </c>
      <c r="T1332" s="4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</row>
    <row r="1333" spans="1:59" s="35" customFormat="1" x14ac:dyDescent="0.2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4"/>
      <c r="N1333" s="3">
        <v>1328</v>
      </c>
      <c r="O1333" s="3" t="str">
        <f t="shared" si="159"/>
        <v>NA</v>
      </c>
      <c r="P1333" s="3" t="e">
        <f t="shared" si="155"/>
        <v>#VALUE!</v>
      </c>
      <c r="Q1333" s="3" t="e">
        <f t="shared" si="156"/>
        <v>#VALUE!</v>
      </c>
      <c r="R1333" s="3">
        <f t="shared" si="157"/>
        <v>0.28867513459481292</v>
      </c>
      <c r="S1333" s="3">
        <f t="shared" si="158"/>
        <v>0.50000000000000011</v>
      </c>
      <c r="T1333" s="4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</row>
    <row r="1334" spans="1:59" s="35" customFormat="1" x14ac:dyDescent="0.2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4"/>
      <c r="N1334" s="3">
        <v>1329</v>
      </c>
      <c r="O1334" s="3" t="str">
        <f t="shared" si="159"/>
        <v>NA</v>
      </c>
      <c r="P1334" s="3" t="e">
        <f t="shared" si="155"/>
        <v>#VALUE!</v>
      </c>
      <c r="Q1334" s="3" t="e">
        <f t="shared" si="156"/>
        <v>#VALUE!</v>
      </c>
      <c r="R1334" s="3">
        <f t="shared" si="157"/>
        <v>0.86602540378443871</v>
      </c>
      <c r="S1334" s="3">
        <f t="shared" si="158"/>
        <v>-0.49999999999999983</v>
      </c>
      <c r="T1334" s="4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</row>
    <row r="1335" spans="1:59" s="35" customFormat="1" x14ac:dyDescent="0.2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4"/>
      <c r="N1335" s="3">
        <v>1330</v>
      </c>
      <c r="O1335" s="3" t="str">
        <f t="shared" si="159"/>
        <v>NA</v>
      </c>
      <c r="P1335" s="3" t="e">
        <f t="shared" si="155"/>
        <v>#VALUE!</v>
      </c>
      <c r="Q1335" s="3" t="e">
        <f t="shared" si="156"/>
        <v>#VALUE!</v>
      </c>
      <c r="R1335" s="3">
        <f t="shared" si="157"/>
        <v>-0.2886751345948127</v>
      </c>
      <c r="S1335" s="3">
        <f t="shared" si="158"/>
        <v>-0.50000000000000022</v>
      </c>
      <c r="T1335" s="4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</row>
    <row r="1336" spans="1:59" s="35" customFormat="1" x14ac:dyDescent="0.2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4"/>
      <c r="N1336" s="3">
        <v>1331</v>
      </c>
      <c r="O1336" s="3" t="str">
        <f t="shared" si="159"/>
        <v>NA</v>
      </c>
      <c r="P1336" s="3" t="e">
        <f t="shared" si="155"/>
        <v>#VALUE!</v>
      </c>
      <c r="Q1336" s="3" t="e">
        <f t="shared" si="156"/>
        <v>#VALUE!</v>
      </c>
      <c r="R1336" s="3">
        <f t="shared" si="157"/>
        <v>-0.57735026918962573</v>
      </c>
      <c r="S1336" s="3">
        <f t="shared" si="158"/>
        <v>0</v>
      </c>
      <c r="T1336" s="4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</row>
    <row r="1337" spans="1:59" s="35" customFormat="1" x14ac:dyDescent="0.2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4"/>
      <c r="N1337" s="3">
        <v>1332</v>
      </c>
      <c r="O1337" s="3" t="str">
        <f t="shared" si="159"/>
        <v>NA</v>
      </c>
      <c r="P1337" s="3" t="e">
        <f t="shared" si="155"/>
        <v>#VALUE!</v>
      </c>
      <c r="Q1337" s="3" t="e">
        <f t="shared" si="156"/>
        <v>#VALUE!</v>
      </c>
      <c r="R1337" s="3">
        <f t="shared" si="157"/>
        <v>6.1257422745431001E-17</v>
      </c>
      <c r="S1337" s="3">
        <f t="shared" si="158"/>
        <v>1</v>
      </c>
      <c r="T1337" s="4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</row>
    <row r="1338" spans="1:59" s="35" customFormat="1" x14ac:dyDescent="0.2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4"/>
      <c r="N1338" s="3">
        <v>1333</v>
      </c>
      <c r="O1338" s="3" t="str">
        <f t="shared" si="159"/>
        <v>NA</v>
      </c>
      <c r="P1338" s="3" t="e">
        <f t="shared" si="155"/>
        <v>#VALUE!</v>
      </c>
      <c r="Q1338" s="3" t="e">
        <f t="shared" si="156"/>
        <v>#VALUE!</v>
      </c>
      <c r="R1338" s="3">
        <f t="shared" si="157"/>
        <v>0.57735026918962573</v>
      </c>
      <c r="S1338" s="3">
        <f t="shared" si="158"/>
        <v>0</v>
      </c>
      <c r="T1338" s="4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</row>
    <row r="1339" spans="1:59" s="35" customFormat="1" x14ac:dyDescent="0.2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4"/>
      <c r="N1339" s="3">
        <v>1334</v>
      </c>
      <c r="O1339" s="3" t="str">
        <f t="shared" si="159"/>
        <v>NA</v>
      </c>
      <c r="P1339" s="3" t="e">
        <f t="shared" si="155"/>
        <v>#VALUE!</v>
      </c>
      <c r="Q1339" s="3" t="e">
        <f t="shared" si="156"/>
        <v>#VALUE!</v>
      </c>
      <c r="R1339" s="3">
        <f t="shared" si="157"/>
        <v>0.28867513459481303</v>
      </c>
      <c r="S1339" s="3">
        <f t="shared" si="158"/>
        <v>-0.5</v>
      </c>
      <c r="T1339" s="4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</row>
    <row r="1340" spans="1:59" s="35" customFormat="1" x14ac:dyDescent="0.2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4"/>
      <c r="N1340" s="3">
        <v>1335</v>
      </c>
      <c r="O1340" s="3" t="str">
        <f t="shared" si="159"/>
        <v>NA</v>
      </c>
      <c r="P1340" s="3" t="e">
        <f t="shared" si="155"/>
        <v>#VALUE!</v>
      </c>
      <c r="Q1340" s="3" t="e">
        <f t="shared" si="156"/>
        <v>#VALUE!</v>
      </c>
      <c r="R1340" s="3">
        <f t="shared" si="157"/>
        <v>-0.86602540378443849</v>
      </c>
      <c r="S1340" s="3">
        <f t="shared" si="158"/>
        <v>-0.50000000000000033</v>
      </c>
      <c r="T1340" s="4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</row>
    <row r="1341" spans="1:59" s="35" customFormat="1" x14ac:dyDescent="0.2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4"/>
      <c r="N1341" s="3">
        <v>1336</v>
      </c>
      <c r="O1341" s="3" t="str">
        <f t="shared" si="159"/>
        <v>NA</v>
      </c>
      <c r="P1341" s="3" t="e">
        <f t="shared" si="155"/>
        <v>#VALUE!</v>
      </c>
      <c r="Q1341" s="3" t="e">
        <f t="shared" si="156"/>
        <v>#VALUE!</v>
      </c>
      <c r="R1341" s="3">
        <f t="shared" si="157"/>
        <v>-0.28867513459481281</v>
      </c>
      <c r="S1341" s="3">
        <f t="shared" si="158"/>
        <v>0.49999999999999983</v>
      </c>
      <c r="T1341" s="4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</row>
    <row r="1342" spans="1:59" s="35" customFormat="1" x14ac:dyDescent="0.2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4"/>
      <c r="N1342" s="3">
        <v>1337</v>
      </c>
      <c r="O1342" s="3" t="str">
        <f t="shared" si="159"/>
        <v>NA</v>
      </c>
      <c r="P1342" s="3" t="e">
        <f t="shared" si="155"/>
        <v>#VALUE!</v>
      </c>
      <c r="Q1342" s="3" t="e">
        <f t="shared" si="156"/>
        <v>#VALUE!</v>
      </c>
      <c r="R1342" s="3">
        <f t="shared" si="157"/>
        <v>0.28867513459481292</v>
      </c>
      <c r="S1342" s="3">
        <f t="shared" si="158"/>
        <v>0.50000000000000011</v>
      </c>
      <c r="T1342" s="4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</row>
    <row r="1343" spans="1:59" s="35" customFormat="1" x14ac:dyDescent="0.2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4"/>
      <c r="N1343" s="3">
        <v>1338</v>
      </c>
      <c r="O1343" s="3" t="str">
        <f t="shared" si="159"/>
        <v>NA</v>
      </c>
      <c r="P1343" s="3" t="e">
        <f t="shared" si="155"/>
        <v>#VALUE!</v>
      </c>
      <c r="Q1343" s="3" t="e">
        <f t="shared" si="156"/>
        <v>#VALUE!</v>
      </c>
      <c r="R1343" s="3">
        <f t="shared" si="157"/>
        <v>0.86602540378443871</v>
      </c>
      <c r="S1343" s="3">
        <f t="shared" si="158"/>
        <v>-0.49999999999999983</v>
      </c>
      <c r="T1343" s="4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</row>
    <row r="1344" spans="1:59" s="35" customFormat="1" x14ac:dyDescent="0.2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4"/>
      <c r="N1344" s="3">
        <v>1339</v>
      </c>
      <c r="O1344" s="3" t="str">
        <f t="shared" si="159"/>
        <v>NA</v>
      </c>
      <c r="P1344" s="3" t="e">
        <f t="shared" si="155"/>
        <v>#VALUE!</v>
      </c>
      <c r="Q1344" s="3" t="e">
        <f t="shared" si="156"/>
        <v>#VALUE!</v>
      </c>
      <c r="R1344" s="3">
        <f t="shared" si="157"/>
        <v>-0.2886751345948127</v>
      </c>
      <c r="S1344" s="3">
        <f t="shared" si="158"/>
        <v>-0.50000000000000022</v>
      </c>
      <c r="T1344" s="4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</row>
    <row r="1345" spans="1:59" s="35" customFormat="1" x14ac:dyDescent="0.2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4"/>
      <c r="N1345" s="3">
        <v>1340</v>
      </c>
      <c r="O1345" s="3" t="str">
        <f t="shared" si="159"/>
        <v>NA</v>
      </c>
      <c r="P1345" s="3" t="e">
        <f t="shared" si="155"/>
        <v>#VALUE!</v>
      </c>
      <c r="Q1345" s="3" t="e">
        <f t="shared" si="156"/>
        <v>#VALUE!</v>
      </c>
      <c r="R1345" s="3">
        <f t="shared" si="157"/>
        <v>-0.57735026918962573</v>
      </c>
      <c r="S1345" s="3">
        <f t="shared" si="158"/>
        <v>0</v>
      </c>
      <c r="T1345" s="4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</row>
    <row r="1346" spans="1:59" s="35" customFormat="1" x14ac:dyDescent="0.2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4"/>
      <c r="N1346" s="3">
        <v>1341</v>
      </c>
      <c r="O1346" s="3" t="str">
        <f t="shared" si="159"/>
        <v>NA</v>
      </c>
      <c r="P1346" s="3" t="e">
        <f t="shared" si="155"/>
        <v>#VALUE!</v>
      </c>
      <c r="Q1346" s="3" t="e">
        <f t="shared" si="156"/>
        <v>#VALUE!</v>
      </c>
      <c r="R1346" s="3">
        <f t="shared" si="157"/>
        <v>6.1257422745431001E-17</v>
      </c>
      <c r="S1346" s="3">
        <f t="shared" si="158"/>
        <v>1</v>
      </c>
      <c r="T1346" s="4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</row>
    <row r="1347" spans="1:59" s="35" customFormat="1" x14ac:dyDescent="0.2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4"/>
      <c r="N1347" s="3">
        <v>1342</v>
      </c>
      <c r="O1347" s="3" t="str">
        <f t="shared" si="159"/>
        <v>NA</v>
      </c>
      <c r="P1347" s="3" t="e">
        <f t="shared" si="155"/>
        <v>#VALUE!</v>
      </c>
      <c r="Q1347" s="3" t="e">
        <f t="shared" si="156"/>
        <v>#VALUE!</v>
      </c>
      <c r="R1347" s="3">
        <f t="shared" si="157"/>
        <v>0.57735026918962573</v>
      </c>
      <c r="S1347" s="3">
        <f t="shared" si="158"/>
        <v>0</v>
      </c>
      <c r="T1347" s="4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</row>
    <row r="1348" spans="1:59" s="35" customFormat="1" x14ac:dyDescent="0.2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4"/>
      <c r="N1348" s="3">
        <v>1343</v>
      </c>
      <c r="O1348" s="3" t="str">
        <f t="shared" si="159"/>
        <v>NA</v>
      </c>
      <c r="P1348" s="3" t="e">
        <f t="shared" si="155"/>
        <v>#VALUE!</v>
      </c>
      <c r="Q1348" s="3" t="e">
        <f t="shared" si="156"/>
        <v>#VALUE!</v>
      </c>
      <c r="R1348" s="3">
        <f t="shared" si="157"/>
        <v>0.28867513459481303</v>
      </c>
      <c r="S1348" s="3">
        <f t="shared" si="158"/>
        <v>-0.5</v>
      </c>
      <c r="T1348" s="4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</row>
    <row r="1349" spans="1:59" s="35" customFormat="1" x14ac:dyDescent="0.2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4"/>
      <c r="N1349" s="3">
        <v>1344</v>
      </c>
      <c r="O1349" s="3" t="str">
        <f t="shared" si="159"/>
        <v>NA</v>
      </c>
      <c r="P1349" s="3" t="e">
        <f t="shared" ref="P1349:P1412" si="160">(1-MOD(O1349-1,$E$1)/$E$1)*VLOOKUP(IF(INT((O1349-1)/$E$1)=$A$1,1,INT((O1349-1)/$E$1)+1),$A$7:$C$57,2)+MOD(O1349-1,$E$1)/$E$1*VLOOKUP(IF(INT((O1349-1)/$E$1)+1=$A$1,1,(INT((O1349-1)/$E$1)+2)),$A$7:$C$57,2)</f>
        <v>#VALUE!</v>
      </c>
      <c r="Q1349" s="3" t="e">
        <f t="shared" ref="Q1349:Q1412" si="161">(1-MOD(O1349-1,$E$1)/$E$1)*VLOOKUP(IF(INT((O1349-1)/$E$1)=$A$1,1,INT((O1349-1)/$E$1)+1),$A$7:$C$57,3)+MOD(O1349-1,$E$1)/$E$1*VLOOKUP(IF(INT((O1349-1)/$E$1)+1=$A$1,1,(INT((O1349-1)/$E$1)+2)),$A$7:$C$57,3)</f>
        <v>#VALUE!</v>
      </c>
      <c r="R1349" s="3">
        <f t="shared" ref="R1349:R1412" si="162">VLOOKUP(MOD(N1349*$C$1,$A$1*$E$1),$N$5:$Q$2019,3)</f>
        <v>-0.86602540378443849</v>
      </c>
      <c r="S1349" s="3">
        <f t="shared" ref="S1349:S1412" si="163">VLOOKUP(MOD(N1349*$C$1,$A$1*$E$1),$N$5:$Q$2019,4)</f>
        <v>-0.50000000000000033</v>
      </c>
      <c r="T1349" s="4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</row>
    <row r="1350" spans="1:59" s="35" customFormat="1" x14ac:dyDescent="0.2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4"/>
      <c r="N1350" s="3">
        <v>1345</v>
      </c>
      <c r="O1350" s="3" t="str">
        <f t="shared" ref="O1350:O1413" si="164">IF($N$4&gt;=O1349,O1349+1,"NA")</f>
        <v>NA</v>
      </c>
      <c r="P1350" s="3" t="e">
        <f t="shared" si="160"/>
        <v>#VALUE!</v>
      </c>
      <c r="Q1350" s="3" t="e">
        <f t="shared" si="161"/>
        <v>#VALUE!</v>
      </c>
      <c r="R1350" s="3">
        <f t="shared" si="162"/>
        <v>-0.28867513459481281</v>
      </c>
      <c r="S1350" s="3">
        <f t="shared" si="163"/>
        <v>0.49999999999999983</v>
      </c>
      <c r="T1350" s="4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</row>
    <row r="1351" spans="1:59" s="35" customFormat="1" x14ac:dyDescent="0.2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4"/>
      <c r="N1351" s="3">
        <v>1346</v>
      </c>
      <c r="O1351" s="3" t="str">
        <f t="shared" si="164"/>
        <v>NA</v>
      </c>
      <c r="P1351" s="3" t="e">
        <f t="shared" si="160"/>
        <v>#VALUE!</v>
      </c>
      <c r="Q1351" s="3" t="e">
        <f t="shared" si="161"/>
        <v>#VALUE!</v>
      </c>
      <c r="R1351" s="3">
        <f t="shared" si="162"/>
        <v>0.28867513459481292</v>
      </c>
      <c r="S1351" s="3">
        <f t="shared" si="163"/>
        <v>0.50000000000000011</v>
      </c>
      <c r="T1351" s="4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</row>
    <row r="1352" spans="1:59" s="35" customFormat="1" x14ac:dyDescent="0.2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4"/>
      <c r="N1352" s="3">
        <v>1347</v>
      </c>
      <c r="O1352" s="3" t="str">
        <f t="shared" si="164"/>
        <v>NA</v>
      </c>
      <c r="P1352" s="3" t="e">
        <f t="shared" si="160"/>
        <v>#VALUE!</v>
      </c>
      <c r="Q1352" s="3" t="e">
        <f t="shared" si="161"/>
        <v>#VALUE!</v>
      </c>
      <c r="R1352" s="3">
        <f t="shared" si="162"/>
        <v>0.86602540378443871</v>
      </c>
      <c r="S1352" s="3">
        <f t="shared" si="163"/>
        <v>-0.49999999999999983</v>
      </c>
      <c r="T1352" s="4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</row>
    <row r="1353" spans="1:59" s="35" customFormat="1" x14ac:dyDescent="0.2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4"/>
      <c r="N1353" s="3">
        <v>1348</v>
      </c>
      <c r="O1353" s="3" t="str">
        <f t="shared" si="164"/>
        <v>NA</v>
      </c>
      <c r="P1353" s="3" t="e">
        <f t="shared" si="160"/>
        <v>#VALUE!</v>
      </c>
      <c r="Q1353" s="3" t="e">
        <f t="shared" si="161"/>
        <v>#VALUE!</v>
      </c>
      <c r="R1353" s="3">
        <f t="shared" si="162"/>
        <v>-0.2886751345948127</v>
      </c>
      <c r="S1353" s="3">
        <f t="shared" si="163"/>
        <v>-0.50000000000000022</v>
      </c>
      <c r="T1353" s="4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</row>
    <row r="1354" spans="1:59" s="35" customFormat="1" x14ac:dyDescent="0.2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4"/>
      <c r="N1354" s="3">
        <v>1349</v>
      </c>
      <c r="O1354" s="3" t="str">
        <f t="shared" si="164"/>
        <v>NA</v>
      </c>
      <c r="P1354" s="3" t="e">
        <f t="shared" si="160"/>
        <v>#VALUE!</v>
      </c>
      <c r="Q1354" s="3" t="e">
        <f t="shared" si="161"/>
        <v>#VALUE!</v>
      </c>
      <c r="R1354" s="3">
        <f t="shared" si="162"/>
        <v>-0.57735026918962573</v>
      </c>
      <c r="S1354" s="3">
        <f t="shared" si="163"/>
        <v>0</v>
      </c>
      <c r="T1354" s="4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</row>
    <row r="1355" spans="1:59" s="35" customFormat="1" x14ac:dyDescent="0.2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4"/>
      <c r="N1355" s="3">
        <v>1350</v>
      </c>
      <c r="O1355" s="3" t="str">
        <f t="shared" si="164"/>
        <v>NA</v>
      </c>
      <c r="P1355" s="3" t="e">
        <f t="shared" si="160"/>
        <v>#VALUE!</v>
      </c>
      <c r="Q1355" s="3" t="e">
        <f t="shared" si="161"/>
        <v>#VALUE!</v>
      </c>
      <c r="R1355" s="3">
        <f t="shared" si="162"/>
        <v>6.1257422745431001E-17</v>
      </c>
      <c r="S1355" s="3">
        <f t="shared" si="163"/>
        <v>1</v>
      </c>
      <c r="T1355" s="4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</row>
    <row r="1356" spans="1:59" s="35" customFormat="1" x14ac:dyDescent="0.2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4"/>
      <c r="N1356" s="3">
        <v>1351</v>
      </c>
      <c r="O1356" s="3" t="str">
        <f t="shared" si="164"/>
        <v>NA</v>
      </c>
      <c r="P1356" s="3" t="e">
        <f t="shared" si="160"/>
        <v>#VALUE!</v>
      </c>
      <c r="Q1356" s="3" t="e">
        <f t="shared" si="161"/>
        <v>#VALUE!</v>
      </c>
      <c r="R1356" s="3">
        <f t="shared" si="162"/>
        <v>0.57735026918962573</v>
      </c>
      <c r="S1356" s="3">
        <f t="shared" si="163"/>
        <v>0</v>
      </c>
      <c r="T1356" s="4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</row>
    <row r="1357" spans="1:59" s="35" customFormat="1" x14ac:dyDescent="0.2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4"/>
      <c r="N1357" s="3">
        <v>1352</v>
      </c>
      <c r="O1357" s="3" t="str">
        <f t="shared" si="164"/>
        <v>NA</v>
      </c>
      <c r="P1357" s="3" t="e">
        <f t="shared" si="160"/>
        <v>#VALUE!</v>
      </c>
      <c r="Q1357" s="3" t="e">
        <f t="shared" si="161"/>
        <v>#VALUE!</v>
      </c>
      <c r="R1357" s="3">
        <f t="shared" si="162"/>
        <v>0.28867513459481303</v>
      </c>
      <c r="S1357" s="3">
        <f t="shared" si="163"/>
        <v>-0.5</v>
      </c>
      <c r="T1357" s="4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</row>
    <row r="1358" spans="1:59" s="35" customFormat="1" x14ac:dyDescent="0.2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4"/>
      <c r="N1358" s="3">
        <v>1353</v>
      </c>
      <c r="O1358" s="3" t="str">
        <f t="shared" si="164"/>
        <v>NA</v>
      </c>
      <c r="P1358" s="3" t="e">
        <f t="shared" si="160"/>
        <v>#VALUE!</v>
      </c>
      <c r="Q1358" s="3" t="e">
        <f t="shared" si="161"/>
        <v>#VALUE!</v>
      </c>
      <c r="R1358" s="3">
        <f t="shared" si="162"/>
        <v>-0.86602540378443849</v>
      </c>
      <c r="S1358" s="3">
        <f t="shared" si="163"/>
        <v>-0.50000000000000033</v>
      </c>
      <c r="T1358" s="4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</row>
    <row r="1359" spans="1:59" s="35" customFormat="1" x14ac:dyDescent="0.2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4"/>
      <c r="N1359" s="3">
        <v>1354</v>
      </c>
      <c r="O1359" s="3" t="str">
        <f t="shared" si="164"/>
        <v>NA</v>
      </c>
      <c r="P1359" s="3" t="e">
        <f t="shared" si="160"/>
        <v>#VALUE!</v>
      </c>
      <c r="Q1359" s="3" t="e">
        <f t="shared" si="161"/>
        <v>#VALUE!</v>
      </c>
      <c r="R1359" s="3">
        <f t="shared" si="162"/>
        <v>-0.28867513459481281</v>
      </c>
      <c r="S1359" s="3">
        <f t="shared" si="163"/>
        <v>0.49999999999999983</v>
      </c>
      <c r="T1359" s="4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</row>
    <row r="1360" spans="1:59" s="35" customFormat="1" x14ac:dyDescent="0.2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4"/>
      <c r="N1360" s="3">
        <v>1355</v>
      </c>
      <c r="O1360" s="3" t="str">
        <f t="shared" si="164"/>
        <v>NA</v>
      </c>
      <c r="P1360" s="3" t="e">
        <f t="shared" si="160"/>
        <v>#VALUE!</v>
      </c>
      <c r="Q1360" s="3" t="e">
        <f t="shared" si="161"/>
        <v>#VALUE!</v>
      </c>
      <c r="R1360" s="3">
        <f t="shared" si="162"/>
        <v>0.28867513459481292</v>
      </c>
      <c r="S1360" s="3">
        <f t="shared" si="163"/>
        <v>0.50000000000000011</v>
      </c>
      <c r="T1360" s="4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</row>
    <row r="1361" spans="1:59" s="35" customFormat="1" x14ac:dyDescent="0.2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4"/>
      <c r="N1361" s="3">
        <v>1356</v>
      </c>
      <c r="O1361" s="3" t="str">
        <f t="shared" si="164"/>
        <v>NA</v>
      </c>
      <c r="P1361" s="3" t="e">
        <f t="shared" si="160"/>
        <v>#VALUE!</v>
      </c>
      <c r="Q1361" s="3" t="e">
        <f t="shared" si="161"/>
        <v>#VALUE!</v>
      </c>
      <c r="R1361" s="3">
        <f t="shared" si="162"/>
        <v>0.86602540378443871</v>
      </c>
      <c r="S1361" s="3">
        <f t="shared" si="163"/>
        <v>-0.49999999999999983</v>
      </c>
      <c r="T1361" s="4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</row>
    <row r="1362" spans="1:59" s="35" customFormat="1" x14ac:dyDescent="0.2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4"/>
      <c r="N1362" s="3">
        <v>1357</v>
      </c>
      <c r="O1362" s="3" t="str">
        <f t="shared" si="164"/>
        <v>NA</v>
      </c>
      <c r="P1362" s="3" t="e">
        <f t="shared" si="160"/>
        <v>#VALUE!</v>
      </c>
      <c r="Q1362" s="3" t="e">
        <f t="shared" si="161"/>
        <v>#VALUE!</v>
      </c>
      <c r="R1362" s="3">
        <f t="shared" si="162"/>
        <v>-0.2886751345948127</v>
      </c>
      <c r="S1362" s="3">
        <f t="shared" si="163"/>
        <v>-0.50000000000000022</v>
      </c>
      <c r="T1362" s="4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</row>
    <row r="1363" spans="1:59" s="35" customFormat="1" x14ac:dyDescent="0.2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4"/>
      <c r="N1363" s="3">
        <v>1358</v>
      </c>
      <c r="O1363" s="3" t="str">
        <f t="shared" si="164"/>
        <v>NA</v>
      </c>
      <c r="P1363" s="3" t="e">
        <f t="shared" si="160"/>
        <v>#VALUE!</v>
      </c>
      <c r="Q1363" s="3" t="e">
        <f t="shared" si="161"/>
        <v>#VALUE!</v>
      </c>
      <c r="R1363" s="3">
        <f t="shared" si="162"/>
        <v>-0.57735026918962573</v>
      </c>
      <c r="S1363" s="3">
        <f t="shared" si="163"/>
        <v>0</v>
      </c>
      <c r="T1363" s="4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</row>
    <row r="1364" spans="1:59" s="35" customFormat="1" x14ac:dyDescent="0.2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4"/>
      <c r="N1364" s="3">
        <v>1359</v>
      </c>
      <c r="O1364" s="3" t="str">
        <f t="shared" si="164"/>
        <v>NA</v>
      </c>
      <c r="P1364" s="3" t="e">
        <f t="shared" si="160"/>
        <v>#VALUE!</v>
      </c>
      <c r="Q1364" s="3" t="e">
        <f t="shared" si="161"/>
        <v>#VALUE!</v>
      </c>
      <c r="R1364" s="3">
        <f t="shared" si="162"/>
        <v>6.1257422745431001E-17</v>
      </c>
      <c r="S1364" s="3">
        <f t="shared" si="163"/>
        <v>1</v>
      </c>
      <c r="T1364" s="4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</row>
    <row r="1365" spans="1:59" s="35" customFormat="1" x14ac:dyDescent="0.2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4"/>
      <c r="N1365" s="3">
        <v>1360</v>
      </c>
      <c r="O1365" s="3" t="str">
        <f t="shared" si="164"/>
        <v>NA</v>
      </c>
      <c r="P1365" s="3" t="e">
        <f t="shared" si="160"/>
        <v>#VALUE!</v>
      </c>
      <c r="Q1365" s="3" t="e">
        <f t="shared" si="161"/>
        <v>#VALUE!</v>
      </c>
      <c r="R1365" s="3">
        <f t="shared" si="162"/>
        <v>0.57735026918962573</v>
      </c>
      <c r="S1365" s="3">
        <f t="shared" si="163"/>
        <v>0</v>
      </c>
      <c r="T1365" s="4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</row>
    <row r="1366" spans="1:59" s="35" customFormat="1" x14ac:dyDescent="0.2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4"/>
      <c r="N1366" s="3">
        <v>1361</v>
      </c>
      <c r="O1366" s="3" t="str">
        <f t="shared" si="164"/>
        <v>NA</v>
      </c>
      <c r="P1366" s="3" t="e">
        <f t="shared" si="160"/>
        <v>#VALUE!</v>
      </c>
      <c r="Q1366" s="3" t="e">
        <f t="shared" si="161"/>
        <v>#VALUE!</v>
      </c>
      <c r="R1366" s="3">
        <f t="shared" si="162"/>
        <v>0.28867513459481303</v>
      </c>
      <c r="S1366" s="3">
        <f t="shared" si="163"/>
        <v>-0.5</v>
      </c>
      <c r="T1366" s="4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</row>
    <row r="1367" spans="1:59" s="35" customFormat="1" x14ac:dyDescent="0.2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4"/>
      <c r="N1367" s="3">
        <v>1362</v>
      </c>
      <c r="O1367" s="3" t="str">
        <f t="shared" si="164"/>
        <v>NA</v>
      </c>
      <c r="P1367" s="3" t="e">
        <f t="shared" si="160"/>
        <v>#VALUE!</v>
      </c>
      <c r="Q1367" s="3" t="e">
        <f t="shared" si="161"/>
        <v>#VALUE!</v>
      </c>
      <c r="R1367" s="3">
        <f t="shared" si="162"/>
        <v>-0.86602540378443849</v>
      </c>
      <c r="S1367" s="3">
        <f t="shared" si="163"/>
        <v>-0.50000000000000033</v>
      </c>
      <c r="T1367" s="4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</row>
    <row r="1368" spans="1:59" s="35" customFormat="1" x14ac:dyDescent="0.2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4"/>
      <c r="N1368" s="3">
        <v>1363</v>
      </c>
      <c r="O1368" s="3" t="str">
        <f t="shared" si="164"/>
        <v>NA</v>
      </c>
      <c r="P1368" s="3" t="e">
        <f t="shared" si="160"/>
        <v>#VALUE!</v>
      </c>
      <c r="Q1368" s="3" t="e">
        <f t="shared" si="161"/>
        <v>#VALUE!</v>
      </c>
      <c r="R1368" s="3">
        <f t="shared" si="162"/>
        <v>-0.28867513459481281</v>
      </c>
      <c r="S1368" s="3">
        <f t="shared" si="163"/>
        <v>0.49999999999999983</v>
      </c>
      <c r="T1368" s="4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</row>
    <row r="1369" spans="1:59" s="35" customFormat="1" x14ac:dyDescent="0.2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4"/>
      <c r="N1369" s="3">
        <v>1364</v>
      </c>
      <c r="O1369" s="3" t="str">
        <f t="shared" si="164"/>
        <v>NA</v>
      </c>
      <c r="P1369" s="3" t="e">
        <f t="shared" si="160"/>
        <v>#VALUE!</v>
      </c>
      <c r="Q1369" s="3" t="e">
        <f t="shared" si="161"/>
        <v>#VALUE!</v>
      </c>
      <c r="R1369" s="3">
        <f t="shared" si="162"/>
        <v>0.28867513459481292</v>
      </c>
      <c r="S1369" s="3">
        <f t="shared" si="163"/>
        <v>0.50000000000000011</v>
      </c>
      <c r="T1369" s="4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</row>
    <row r="1370" spans="1:59" s="35" customFormat="1" x14ac:dyDescent="0.2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4"/>
      <c r="N1370" s="3">
        <v>1365</v>
      </c>
      <c r="O1370" s="3" t="str">
        <f t="shared" si="164"/>
        <v>NA</v>
      </c>
      <c r="P1370" s="3" t="e">
        <f t="shared" si="160"/>
        <v>#VALUE!</v>
      </c>
      <c r="Q1370" s="3" t="e">
        <f t="shared" si="161"/>
        <v>#VALUE!</v>
      </c>
      <c r="R1370" s="3">
        <f t="shared" si="162"/>
        <v>0.86602540378443871</v>
      </c>
      <c r="S1370" s="3">
        <f t="shared" si="163"/>
        <v>-0.49999999999999983</v>
      </c>
      <c r="T1370" s="4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</row>
    <row r="1371" spans="1:59" s="35" customFormat="1" x14ac:dyDescent="0.2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4"/>
      <c r="N1371" s="3">
        <v>1366</v>
      </c>
      <c r="O1371" s="3" t="str">
        <f t="shared" si="164"/>
        <v>NA</v>
      </c>
      <c r="P1371" s="3" t="e">
        <f t="shared" si="160"/>
        <v>#VALUE!</v>
      </c>
      <c r="Q1371" s="3" t="e">
        <f t="shared" si="161"/>
        <v>#VALUE!</v>
      </c>
      <c r="R1371" s="3">
        <f t="shared" si="162"/>
        <v>-0.2886751345948127</v>
      </c>
      <c r="S1371" s="3">
        <f t="shared" si="163"/>
        <v>-0.50000000000000022</v>
      </c>
      <c r="T1371" s="4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</row>
    <row r="1372" spans="1:59" s="35" customFormat="1" x14ac:dyDescent="0.2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4"/>
      <c r="N1372" s="3">
        <v>1367</v>
      </c>
      <c r="O1372" s="3" t="str">
        <f t="shared" si="164"/>
        <v>NA</v>
      </c>
      <c r="P1372" s="3" t="e">
        <f t="shared" si="160"/>
        <v>#VALUE!</v>
      </c>
      <c r="Q1372" s="3" t="e">
        <f t="shared" si="161"/>
        <v>#VALUE!</v>
      </c>
      <c r="R1372" s="3">
        <f t="shared" si="162"/>
        <v>-0.57735026918962573</v>
      </c>
      <c r="S1372" s="3">
        <f t="shared" si="163"/>
        <v>0</v>
      </c>
      <c r="T1372" s="4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</row>
    <row r="1373" spans="1:59" s="35" customFormat="1" x14ac:dyDescent="0.2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4"/>
      <c r="N1373" s="3">
        <v>1368</v>
      </c>
      <c r="O1373" s="3" t="str">
        <f t="shared" si="164"/>
        <v>NA</v>
      </c>
      <c r="P1373" s="3" t="e">
        <f t="shared" si="160"/>
        <v>#VALUE!</v>
      </c>
      <c r="Q1373" s="3" t="e">
        <f t="shared" si="161"/>
        <v>#VALUE!</v>
      </c>
      <c r="R1373" s="3">
        <f t="shared" si="162"/>
        <v>6.1257422745431001E-17</v>
      </c>
      <c r="S1373" s="3">
        <f t="shared" si="163"/>
        <v>1</v>
      </c>
      <c r="T1373" s="4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</row>
    <row r="1374" spans="1:59" s="35" customFormat="1" x14ac:dyDescent="0.2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4"/>
      <c r="N1374" s="3">
        <v>1369</v>
      </c>
      <c r="O1374" s="3" t="str">
        <f t="shared" si="164"/>
        <v>NA</v>
      </c>
      <c r="P1374" s="3" t="e">
        <f t="shared" si="160"/>
        <v>#VALUE!</v>
      </c>
      <c r="Q1374" s="3" t="e">
        <f t="shared" si="161"/>
        <v>#VALUE!</v>
      </c>
      <c r="R1374" s="3">
        <f t="shared" si="162"/>
        <v>0.57735026918962573</v>
      </c>
      <c r="S1374" s="3">
        <f t="shared" si="163"/>
        <v>0</v>
      </c>
      <c r="T1374" s="4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</row>
    <row r="1375" spans="1:59" s="35" customFormat="1" x14ac:dyDescent="0.2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4"/>
      <c r="N1375" s="3">
        <v>1370</v>
      </c>
      <c r="O1375" s="3" t="str">
        <f t="shared" si="164"/>
        <v>NA</v>
      </c>
      <c r="P1375" s="3" t="e">
        <f t="shared" si="160"/>
        <v>#VALUE!</v>
      </c>
      <c r="Q1375" s="3" t="e">
        <f t="shared" si="161"/>
        <v>#VALUE!</v>
      </c>
      <c r="R1375" s="3">
        <f t="shared" si="162"/>
        <v>0.28867513459481303</v>
      </c>
      <c r="S1375" s="3">
        <f t="shared" si="163"/>
        <v>-0.5</v>
      </c>
      <c r="T1375" s="4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</row>
    <row r="1376" spans="1:59" s="35" customFormat="1" x14ac:dyDescent="0.2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4"/>
      <c r="N1376" s="3">
        <v>1371</v>
      </c>
      <c r="O1376" s="3" t="str">
        <f t="shared" si="164"/>
        <v>NA</v>
      </c>
      <c r="P1376" s="3" t="e">
        <f t="shared" si="160"/>
        <v>#VALUE!</v>
      </c>
      <c r="Q1376" s="3" t="e">
        <f t="shared" si="161"/>
        <v>#VALUE!</v>
      </c>
      <c r="R1376" s="3">
        <f t="shared" si="162"/>
        <v>-0.86602540378443849</v>
      </c>
      <c r="S1376" s="3">
        <f t="shared" si="163"/>
        <v>-0.50000000000000033</v>
      </c>
      <c r="T1376" s="4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</row>
    <row r="1377" spans="1:59" s="35" customFormat="1" x14ac:dyDescent="0.2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4"/>
      <c r="N1377" s="3">
        <v>1372</v>
      </c>
      <c r="O1377" s="3" t="str">
        <f t="shared" si="164"/>
        <v>NA</v>
      </c>
      <c r="P1377" s="3" t="e">
        <f t="shared" si="160"/>
        <v>#VALUE!</v>
      </c>
      <c r="Q1377" s="3" t="e">
        <f t="shared" si="161"/>
        <v>#VALUE!</v>
      </c>
      <c r="R1377" s="3">
        <f t="shared" si="162"/>
        <v>-0.28867513459481281</v>
      </c>
      <c r="S1377" s="3">
        <f t="shared" si="163"/>
        <v>0.49999999999999983</v>
      </c>
      <c r="T1377" s="4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</row>
    <row r="1378" spans="1:59" s="35" customFormat="1" x14ac:dyDescent="0.2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4"/>
      <c r="N1378" s="3">
        <v>1373</v>
      </c>
      <c r="O1378" s="3" t="str">
        <f t="shared" si="164"/>
        <v>NA</v>
      </c>
      <c r="P1378" s="3" t="e">
        <f t="shared" si="160"/>
        <v>#VALUE!</v>
      </c>
      <c r="Q1378" s="3" t="e">
        <f t="shared" si="161"/>
        <v>#VALUE!</v>
      </c>
      <c r="R1378" s="3">
        <f t="shared" si="162"/>
        <v>0.28867513459481292</v>
      </c>
      <c r="S1378" s="3">
        <f t="shared" si="163"/>
        <v>0.50000000000000011</v>
      </c>
      <c r="T1378" s="4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</row>
    <row r="1379" spans="1:59" s="35" customFormat="1" x14ac:dyDescent="0.2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4"/>
      <c r="N1379" s="3">
        <v>1374</v>
      </c>
      <c r="O1379" s="3" t="str">
        <f t="shared" si="164"/>
        <v>NA</v>
      </c>
      <c r="P1379" s="3" t="e">
        <f t="shared" si="160"/>
        <v>#VALUE!</v>
      </c>
      <c r="Q1379" s="3" t="e">
        <f t="shared" si="161"/>
        <v>#VALUE!</v>
      </c>
      <c r="R1379" s="3">
        <f t="shared" si="162"/>
        <v>0.86602540378443871</v>
      </c>
      <c r="S1379" s="3">
        <f t="shared" si="163"/>
        <v>-0.49999999999999983</v>
      </c>
      <c r="T1379" s="4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</row>
    <row r="1380" spans="1:59" s="35" customFormat="1" x14ac:dyDescent="0.2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4"/>
      <c r="N1380" s="3">
        <v>1375</v>
      </c>
      <c r="O1380" s="3" t="str">
        <f t="shared" si="164"/>
        <v>NA</v>
      </c>
      <c r="P1380" s="3" t="e">
        <f t="shared" si="160"/>
        <v>#VALUE!</v>
      </c>
      <c r="Q1380" s="3" t="e">
        <f t="shared" si="161"/>
        <v>#VALUE!</v>
      </c>
      <c r="R1380" s="3">
        <f t="shared" si="162"/>
        <v>-0.2886751345948127</v>
      </c>
      <c r="S1380" s="3">
        <f t="shared" si="163"/>
        <v>-0.50000000000000022</v>
      </c>
      <c r="T1380" s="4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</row>
    <row r="1381" spans="1:59" s="35" customFormat="1" x14ac:dyDescent="0.2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4"/>
      <c r="N1381" s="3">
        <v>1376</v>
      </c>
      <c r="O1381" s="3" t="str">
        <f t="shared" si="164"/>
        <v>NA</v>
      </c>
      <c r="P1381" s="3" t="e">
        <f t="shared" si="160"/>
        <v>#VALUE!</v>
      </c>
      <c r="Q1381" s="3" t="e">
        <f t="shared" si="161"/>
        <v>#VALUE!</v>
      </c>
      <c r="R1381" s="3">
        <f t="shared" si="162"/>
        <v>-0.57735026918962573</v>
      </c>
      <c r="S1381" s="3">
        <f t="shared" si="163"/>
        <v>0</v>
      </c>
      <c r="T1381" s="4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</row>
    <row r="1382" spans="1:59" s="35" customFormat="1" x14ac:dyDescent="0.2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4"/>
      <c r="N1382" s="3">
        <v>1377</v>
      </c>
      <c r="O1382" s="3" t="str">
        <f t="shared" si="164"/>
        <v>NA</v>
      </c>
      <c r="P1382" s="3" t="e">
        <f t="shared" si="160"/>
        <v>#VALUE!</v>
      </c>
      <c r="Q1382" s="3" t="e">
        <f t="shared" si="161"/>
        <v>#VALUE!</v>
      </c>
      <c r="R1382" s="3">
        <f t="shared" si="162"/>
        <v>6.1257422745431001E-17</v>
      </c>
      <c r="S1382" s="3">
        <f t="shared" si="163"/>
        <v>1</v>
      </c>
      <c r="T1382" s="4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</row>
    <row r="1383" spans="1:59" s="35" customFormat="1" x14ac:dyDescent="0.2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4"/>
      <c r="N1383" s="3">
        <v>1378</v>
      </c>
      <c r="O1383" s="3" t="str">
        <f t="shared" si="164"/>
        <v>NA</v>
      </c>
      <c r="P1383" s="3" t="e">
        <f t="shared" si="160"/>
        <v>#VALUE!</v>
      </c>
      <c r="Q1383" s="3" t="e">
        <f t="shared" si="161"/>
        <v>#VALUE!</v>
      </c>
      <c r="R1383" s="3">
        <f t="shared" si="162"/>
        <v>0.57735026918962573</v>
      </c>
      <c r="S1383" s="3">
        <f t="shared" si="163"/>
        <v>0</v>
      </c>
      <c r="T1383" s="4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</row>
    <row r="1384" spans="1:59" s="35" customFormat="1" x14ac:dyDescent="0.2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4"/>
      <c r="N1384" s="3">
        <v>1379</v>
      </c>
      <c r="O1384" s="3" t="str">
        <f t="shared" si="164"/>
        <v>NA</v>
      </c>
      <c r="P1384" s="3" t="e">
        <f t="shared" si="160"/>
        <v>#VALUE!</v>
      </c>
      <c r="Q1384" s="3" t="e">
        <f t="shared" si="161"/>
        <v>#VALUE!</v>
      </c>
      <c r="R1384" s="3">
        <f t="shared" si="162"/>
        <v>0.28867513459481303</v>
      </c>
      <c r="S1384" s="3">
        <f t="shared" si="163"/>
        <v>-0.5</v>
      </c>
      <c r="T1384" s="4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</row>
    <row r="1385" spans="1:59" s="35" customFormat="1" x14ac:dyDescent="0.2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4"/>
      <c r="N1385" s="3">
        <v>1380</v>
      </c>
      <c r="O1385" s="3" t="str">
        <f t="shared" si="164"/>
        <v>NA</v>
      </c>
      <c r="P1385" s="3" t="e">
        <f t="shared" si="160"/>
        <v>#VALUE!</v>
      </c>
      <c r="Q1385" s="3" t="e">
        <f t="shared" si="161"/>
        <v>#VALUE!</v>
      </c>
      <c r="R1385" s="3">
        <f t="shared" si="162"/>
        <v>-0.86602540378443849</v>
      </c>
      <c r="S1385" s="3">
        <f t="shared" si="163"/>
        <v>-0.50000000000000033</v>
      </c>
      <c r="T1385" s="4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</row>
    <row r="1386" spans="1:59" s="35" customFormat="1" x14ac:dyDescent="0.2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4"/>
      <c r="N1386" s="3">
        <v>1381</v>
      </c>
      <c r="O1386" s="3" t="str">
        <f t="shared" si="164"/>
        <v>NA</v>
      </c>
      <c r="P1386" s="3" t="e">
        <f t="shared" si="160"/>
        <v>#VALUE!</v>
      </c>
      <c r="Q1386" s="3" t="e">
        <f t="shared" si="161"/>
        <v>#VALUE!</v>
      </c>
      <c r="R1386" s="3">
        <f t="shared" si="162"/>
        <v>-0.28867513459481281</v>
      </c>
      <c r="S1386" s="3">
        <f t="shared" si="163"/>
        <v>0.49999999999999983</v>
      </c>
      <c r="T1386" s="4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</row>
    <row r="1387" spans="1:59" s="35" customFormat="1" x14ac:dyDescent="0.2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4"/>
      <c r="N1387" s="3">
        <v>1382</v>
      </c>
      <c r="O1387" s="3" t="str">
        <f t="shared" si="164"/>
        <v>NA</v>
      </c>
      <c r="P1387" s="3" t="e">
        <f t="shared" si="160"/>
        <v>#VALUE!</v>
      </c>
      <c r="Q1387" s="3" t="e">
        <f t="shared" si="161"/>
        <v>#VALUE!</v>
      </c>
      <c r="R1387" s="3">
        <f t="shared" si="162"/>
        <v>0.28867513459481292</v>
      </c>
      <c r="S1387" s="3">
        <f t="shared" si="163"/>
        <v>0.50000000000000011</v>
      </c>
      <c r="T1387" s="4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</row>
    <row r="1388" spans="1:59" s="35" customFormat="1" x14ac:dyDescent="0.2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4"/>
      <c r="N1388" s="3">
        <v>1383</v>
      </c>
      <c r="O1388" s="3" t="str">
        <f t="shared" si="164"/>
        <v>NA</v>
      </c>
      <c r="P1388" s="3" t="e">
        <f t="shared" si="160"/>
        <v>#VALUE!</v>
      </c>
      <c r="Q1388" s="3" t="e">
        <f t="shared" si="161"/>
        <v>#VALUE!</v>
      </c>
      <c r="R1388" s="3">
        <f t="shared" si="162"/>
        <v>0.86602540378443871</v>
      </c>
      <c r="S1388" s="3">
        <f t="shared" si="163"/>
        <v>-0.49999999999999983</v>
      </c>
      <c r="T1388" s="4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</row>
    <row r="1389" spans="1:59" s="35" customFormat="1" x14ac:dyDescent="0.2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4"/>
      <c r="N1389" s="3">
        <v>1384</v>
      </c>
      <c r="O1389" s="3" t="str">
        <f t="shared" si="164"/>
        <v>NA</v>
      </c>
      <c r="P1389" s="3" t="e">
        <f t="shared" si="160"/>
        <v>#VALUE!</v>
      </c>
      <c r="Q1389" s="3" t="e">
        <f t="shared" si="161"/>
        <v>#VALUE!</v>
      </c>
      <c r="R1389" s="3">
        <f t="shared" si="162"/>
        <v>-0.2886751345948127</v>
      </c>
      <c r="S1389" s="3">
        <f t="shared" si="163"/>
        <v>-0.50000000000000022</v>
      </c>
      <c r="T1389" s="4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</row>
    <row r="1390" spans="1:59" s="35" customFormat="1" x14ac:dyDescent="0.2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4"/>
      <c r="N1390" s="3">
        <v>1385</v>
      </c>
      <c r="O1390" s="3" t="str">
        <f t="shared" si="164"/>
        <v>NA</v>
      </c>
      <c r="P1390" s="3" t="e">
        <f t="shared" si="160"/>
        <v>#VALUE!</v>
      </c>
      <c r="Q1390" s="3" t="e">
        <f t="shared" si="161"/>
        <v>#VALUE!</v>
      </c>
      <c r="R1390" s="3">
        <f t="shared" si="162"/>
        <v>-0.57735026918962573</v>
      </c>
      <c r="S1390" s="3">
        <f t="shared" si="163"/>
        <v>0</v>
      </c>
      <c r="T1390" s="4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</row>
    <row r="1391" spans="1:59" s="35" customFormat="1" x14ac:dyDescent="0.2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4"/>
      <c r="N1391" s="3">
        <v>1386</v>
      </c>
      <c r="O1391" s="3" t="str">
        <f t="shared" si="164"/>
        <v>NA</v>
      </c>
      <c r="P1391" s="3" t="e">
        <f t="shared" si="160"/>
        <v>#VALUE!</v>
      </c>
      <c r="Q1391" s="3" t="e">
        <f t="shared" si="161"/>
        <v>#VALUE!</v>
      </c>
      <c r="R1391" s="3">
        <f t="shared" si="162"/>
        <v>6.1257422745431001E-17</v>
      </c>
      <c r="S1391" s="3">
        <f t="shared" si="163"/>
        <v>1</v>
      </c>
      <c r="T1391" s="4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</row>
    <row r="1392" spans="1:59" s="35" customFormat="1" x14ac:dyDescent="0.2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4"/>
      <c r="N1392" s="3">
        <v>1387</v>
      </c>
      <c r="O1392" s="3" t="str">
        <f t="shared" si="164"/>
        <v>NA</v>
      </c>
      <c r="P1392" s="3" t="e">
        <f t="shared" si="160"/>
        <v>#VALUE!</v>
      </c>
      <c r="Q1392" s="3" t="e">
        <f t="shared" si="161"/>
        <v>#VALUE!</v>
      </c>
      <c r="R1392" s="3">
        <f t="shared" si="162"/>
        <v>0.57735026918962573</v>
      </c>
      <c r="S1392" s="3">
        <f t="shared" si="163"/>
        <v>0</v>
      </c>
      <c r="T1392" s="4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</row>
    <row r="1393" spans="1:59" s="35" customFormat="1" x14ac:dyDescent="0.2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4"/>
      <c r="N1393" s="3">
        <v>1388</v>
      </c>
      <c r="O1393" s="3" t="str">
        <f t="shared" si="164"/>
        <v>NA</v>
      </c>
      <c r="P1393" s="3" t="e">
        <f t="shared" si="160"/>
        <v>#VALUE!</v>
      </c>
      <c r="Q1393" s="3" t="e">
        <f t="shared" si="161"/>
        <v>#VALUE!</v>
      </c>
      <c r="R1393" s="3">
        <f t="shared" si="162"/>
        <v>0.28867513459481303</v>
      </c>
      <c r="S1393" s="3">
        <f t="shared" si="163"/>
        <v>-0.5</v>
      </c>
      <c r="T1393" s="4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</row>
    <row r="1394" spans="1:59" s="35" customFormat="1" x14ac:dyDescent="0.2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4"/>
      <c r="N1394" s="3">
        <v>1389</v>
      </c>
      <c r="O1394" s="3" t="str">
        <f t="shared" si="164"/>
        <v>NA</v>
      </c>
      <c r="P1394" s="3" t="e">
        <f t="shared" si="160"/>
        <v>#VALUE!</v>
      </c>
      <c r="Q1394" s="3" t="e">
        <f t="shared" si="161"/>
        <v>#VALUE!</v>
      </c>
      <c r="R1394" s="3">
        <f t="shared" si="162"/>
        <v>-0.86602540378443849</v>
      </c>
      <c r="S1394" s="3">
        <f t="shared" si="163"/>
        <v>-0.50000000000000033</v>
      </c>
      <c r="T1394" s="4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</row>
    <row r="1395" spans="1:59" s="35" customFormat="1" x14ac:dyDescent="0.2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4"/>
      <c r="N1395" s="3">
        <v>1390</v>
      </c>
      <c r="O1395" s="3" t="str">
        <f t="shared" si="164"/>
        <v>NA</v>
      </c>
      <c r="P1395" s="3" t="e">
        <f t="shared" si="160"/>
        <v>#VALUE!</v>
      </c>
      <c r="Q1395" s="3" t="e">
        <f t="shared" si="161"/>
        <v>#VALUE!</v>
      </c>
      <c r="R1395" s="3">
        <f t="shared" si="162"/>
        <v>-0.28867513459481281</v>
      </c>
      <c r="S1395" s="3">
        <f t="shared" si="163"/>
        <v>0.49999999999999983</v>
      </c>
      <c r="T1395" s="4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</row>
    <row r="1396" spans="1:59" s="35" customFormat="1" x14ac:dyDescent="0.2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4"/>
      <c r="N1396" s="3">
        <v>1391</v>
      </c>
      <c r="O1396" s="3" t="str">
        <f t="shared" si="164"/>
        <v>NA</v>
      </c>
      <c r="P1396" s="3" t="e">
        <f t="shared" si="160"/>
        <v>#VALUE!</v>
      </c>
      <c r="Q1396" s="3" t="e">
        <f t="shared" si="161"/>
        <v>#VALUE!</v>
      </c>
      <c r="R1396" s="3">
        <f t="shared" si="162"/>
        <v>0.28867513459481292</v>
      </c>
      <c r="S1396" s="3">
        <f t="shared" si="163"/>
        <v>0.50000000000000011</v>
      </c>
      <c r="T1396" s="4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</row>
    <row r="1397" spans="1:59" s="35" customFormat="1" x14ac:dyDescent="0.2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4"/>
      <c r="N1397" s="3">
        <v>1392</v>
      </c>
      <c r="O1397" s="3" t="str">
        <f t="shared" si="164"/>
        <v>NA</v>
      </c>
      <c r="P1397" s="3" t="e">
        <f t="shared" si="160"/>
        <v>#VALUE!</v>
      </c>
      <c r="Q1397" s="3" t="e">
        <f t="shared" si="161"/>
        <v>#VALUE!</v>
      </c>
      <c r="R1397" s="3">
        <f t="shared" si="162"/>
        <v>0.86602540378443871</v>
      </c>
      <c r="S1397" s="3">
        <f t="shared" si="163"/>
        <v>-0.49999999999999983</v>
      </c>
      <c r="T1397" s="4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</row>
    <row r="1398" spans="1:59" s="35" customFormat="1" x14ac:dyDescent="0.2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4"/>
      <c r="N1398" s="3">
        <v>1393</v>
      </c>
      <c r="O1398" s="3" t="str">
        <f t="shared" si="164"/>
        <v>NA</v>
      </c>
      <c r="P1398" s="3" t="e">
        <f t="shared" si="160"/>
        <v>#VALUE!</v>
      </c>
      <c r="Q1398" s="3" t="e">
        <f t="shared" si="161"/>
        <v>#VALUE!</v>
      </c>
      <c r="R1398" s="3">
        <f t="shared" si="162"/>
        <v>-0.2886751345948127</v>
      </c>
      <c r="S1398" s="3">
        <f t="shared" si="163"/>
        <v>-0.50000000000000022</v>
      </c>
      <c r="T1398" s="4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</row>
    <row r="1399" spans="1:59" s="35" customFormat="1" x14ac:dyDescent="0.2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4"/>
      <c r="N1399" s="3">
        <v>1394</v>
      </c>
      <c r="O1399" s="3" t="str">
        <f t="shared" si="164"/>
        <v>NA</v>
      </c>
      <c r="P1399" s="3" t="e">
        <f t="shared" si="160"/>
        <v>#VALUE!</v>
      </c>
      <c r="Q1399" s="3" t="e">
        <f t="shared" si="161"/>
        <v>#VALUE!</v>
      </c>
      <c r="R1399" s="3">
        <f t="shared" si="162"/>
        <v>-0.57735026918962573</v>
      </c>
      <c r="S1399" s="3">
        <f t="shared" si="163"/>
        <v>0</v>
      </c>
      <c r="T1399" s="4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</row>
    <row r="1400" spans="1:59" s="35" customFormat="1" x14ac:dyDescent="0.2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4"/>
      <c r="N1400" s="3">
        <v>1395</v>
      </c>
      <c r="O1400" s="3" t="str">
        <f t="shared" si="164"/>
        <v>NA</v>
      </c>
      <c r="P1400" s="3" t="e">
        <f t="shared" si="160"/>
        <v>#VALUE!</v>
      </c>
      <c r="Q1400" s="3" t="e">
        <f t="shared" si="161"/>
        <v>#VALUE!</v>
      </c>
      <c r="R1400" s="3">
        <f t="shared" si="162"/>
        <v>6.1257422745431001E-17</v>
      </c>
      <c r="S1400" s="3">
        <f t="shared" si="163"/>
        <v>1</v>
      </c>
      <c r="T1400" s="4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</row>
    <row r="1401" spans="1:59" s="35" customFormat="1" x14ac:dyDescent="0.2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4"/>
      <c r="N1401" s="3">
        <v>1396</v>
      </c>
      <c r="O1401" s="3" t="str">
        <f t="shared" si="164"/>
        <v>NA</v>
      </c>
      <c r="P1401" s="3" t="e">
        <f t="shared" si="160"/>
        <v>#VALUE!</v>
      </c>
      <c r="Q1401" s="3" t="e">
        <f t="shared" si="161"/>
        <v>#VALUE!</v>
      </c>
      <c r="R1401" s="3">
        <f t="shared" si="162"/>
        <v>0.57735026918962573</v>
      </c>
      <c r="S1401" s="3">
        <f t="shared" si="163"/>
        <v>0</v>
      </c>
      <c r="T1401" s="4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</row>
    <row r="1402" spans="1:59" s="35" customFormat="1" x14ac:dyDescent="0.2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4"/>
      <c r="N1402" s="3">
        <v>1397</v>
      </c>
      <c r="O1402" s="3" t="str">
        <f t="shared" si="164"/>
        <v>NA</v>
      </c>
      <c r="P1402" s="3" t="e">
        <f t="shared" si="160"/>
        <v>#VALUE!</v>
      </c>
      <c r="Q1402" s="3" t="e">
        <f t="shared" si="161"/>
        <v>#VALUE!</v>
      </c>
      <c r="R1402" s="3">
        <f t="shared" si="162"/>
        <v>0.28867513459481303</v>
      </c>
      <c r="S1402" s="3">
        <f t="shared" si="163"/>
        <v>-0.5</v>
      </c>
      <c r="T1402" s="4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</row>
    <row r="1403" spans="1:59" s="35" customFormat="1" x14ac:dyDescent="0.2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4"/>
      <c r="N1403" s="3">
        <v>1398</v>
      </c>
      <c r="O1403" s="3" t="str">
        <f t="shared" si="164"/>
        <v>NA</v>
      </c>
      <c r="P1403" s="3" t="e">
        <f t="shared" si="160"/>
        <v>#VALUE!</v>
      </c>
      <c r="Q1403" s="3" t="e">
        <f t="shared" si="161"/>
        <v>#VALUE!</v>
      </c>
      <c r="R1403" s="3">
        <f t="shared" si="162"/>
        <v>-0.86602540378443849</v>
      </c>
      <c r="S1403" s="3">
        <f t="shared" si="163"/>
        <v>-0.50000000000000033</v>
      </c>
      <c r="T1403" s="4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</row>
    <row r="1404" spans="1:59" s="35" customFormat="1" x14ac:dyDescent="0.2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4"/>
      <c r="N1404" s="3">
        <v>1399</v>
      </c>
      <c r="O1404" s="3" t="str">
        <f t="shared" si="164"/>
        <v>NA</v>
      </c>
      <c r="P1404" s="3" t="e">
        <f t="shared" si="160"/>
        <v>#VALUE!</v>
      </c>
      <c r="Q1404" s="3" t="e">
        <f t="shared" si="161"/>
        <v>#VALUE!</v>
      </c>
      <c r="R1404" s="3">
        <f t="shared" si="162"/>
        <v>-0.28867513459481281</v>
      </c>
      <c r="S1404" s="3">
        <f t="shared" si="163"/>
        <v>0.49999999999999983</v>
      </c>
      <c r="T1404" s="4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</row>
    <row r="1405" spans="1:59" s="35" customFormat="1" x14ac:dyDescent="0.2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4"/>
      <c r="N1405" s="3">
        <v>1400</v>
      </c>
      <c r="O1405" s="3" t="str">
        <f t="shared" si="164"/>
        <v>NA</v>
      </c>
      <c r="P1405" s="3" t="e">
        <f t="shared" si="160"/>
        <v>#VALUE!</v>
      </c>
      <c r="Q1405" s="3" t="e">
        <f t="shared" si="161"/>
        <v>#VALUE!</v>
      </c>
      <c r="R1405" s="3">
        <f t="shared" si="162"/>
        <v>0.28867513459481292</v>
      </c>
      <c r="S1405" s="3">
        <f t="shared" si="163"/>
        <v>0.50000000000000011</v>
      </c>
      <c r="T1405" s="4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</row>
    <row r="1406" spans="1:59" s="35" customFormat="1" x14ac:dyDescent="0.2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4"/>
      <c r="N1406" s="3">
        <v>1401</v>
      </c>
      <c r="O1406" s="3" t="str">
        <f t="shared" si="164"/>
        <v>NA</v>
      </c>
      <c r="P1406" s="3" t="e">
        <f t="shared" si="160"/>
        <v>#VALUE!</v>
      </c>
      <c r="Q1406" s="3" t="e">
        <f t="shared" si="161"/>
        <v>#VALUE!</v>
      </c>
      <c r="R1406" s="3">
        <f t="shared" si="162"/>
        <v>0.86602540378443871</v>
      </c>
      <c r="S1406" s="3">
        <f t="shared" si="163"/>
        <v>-0.49999999999999983</v>
      </c>
      <c r="T1406" s="4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</row>
    <row r="1407" spans="1:59" s="35" customFormat="1" x14ac:dyDescent="0.2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4"/>
      <c r="N1407" s="3">
        <v>1402</v>
      </c>
      <c r="O1407" s="3" t="str">
        <f t="shared" si="164"/>
        <v>NA</v>
      </c>
      <c r="P1407" s="3" t="e">
        <f t="shared" si="160"/>
        <v>#VALUE!</v>
      </c>
      <c r="Q1407" s="3" t="e">
        <f t="shared" si="161"/>
        <v>#VALUE!</v>
      </c>
      <c r="R1407" s="3">
        <f t="shared" si="162"/>
        <v>-0.2886751345948127</v>
      </c>
      <c r="S1407" s="3">
        <f t="shared" si="163"/>
        <v>-0.50000000000000022</v>
      </c>
      <c r="T1407" s="4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</row>
    <row r="1408" spans="1:59" s="35" customFormat="1" x14ac:dyDescent="0.2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4"/>
      <c r="N1408" s="3">
        <v>1403</v>
      </c>
      <c r="O1408" s="3" t="str">
        <f t="shared" si="164"/>
        <v>NA</v>
      </c>
      <c r="P1408" s="3" t="e">
        <f t="shared" si="160"/>
        <v>#VALUE!</v>
      </c>
      <c r="Q1408" s="3" t="e">
        <f t="shared" si="161"/>
        <v>#VALUE!</v>
      </c>
      <c r="R1408" s="3">
        <f t="shared" si="162"/>
        <v>-0.57735026918962573</v>
      </c>
      <c r="S1408" s="3">
        <f t="shared" si="163"/>
        <v>0</v>
      </c>
      <c r="T1408" s="4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</row>
    <row r="1409" spans="1:59" s="35" customFormat="1" x14ac:dyDescent="0.2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4"/>
      <c r="N1409" s="3">
        <v>1404</v>
      </c>
      <c r="O1409" s="3" t="str">
        <f t="shared" si="164"/>
        <v>NA</v>
      </c>
      <c r="P1409" s="3" t="e">
        <f t="shared" si="160"/>
        <v>#VALUE!</v>
      </c>
      <c r="Q1409" s="3" t="e">
        <f t="shared" si="161"/>
        <v>#VALUE!</v>
      </c>
      <c r="R1409" s="3">
        <f t="shared" si="162"/>
        <v>6.1257422745431001E-17</v>
      </c>
      <c r="S1409" s="3">
        <f t="shared" si="163"/>
        <v>1</v>
      </c>
      <c r="T1409" s="4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</row>
    <row r="1410" spans="1:59" s="35" customFormat="1" x14ac:dyDescent="0.2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4"/>
      <c r="N1410" s="3">
        <v>1405</v>
      </c>
      <c r="O1410" s="3" t="str">
        <f t="shared" si="164"/>
        <v>NA</v>
      </c>
      <c r="P1410" s="3" t="e">
        <f t="shared" si="160"/>
        <v>#VALUE!</v>
      </c>
      <c r="Q1410" s="3" t="e">
        <f t="shared" si="161"/>
        <v>#VALUE!</v>
      </c>
      <c r="R1410" s="3">
        <f t="shared" si="162"/>
        <v>0.57735026918962573</v>
      </c>
      <c r="S1410" s="3">
        <f t="shared" si="163"/>
        <v>0</v>
      </c>
      <c r="T1410" s="4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</row>
    <row r="1411" spans="1:59" s="35" customFormat="1" x14ac:dyDescent="0.2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4"/>
      <c r="N1411" s="3">
        <v>1406</v>
      </c>
      <c r="O1411" s="3" t="str">
        <f t="shared" si="164"/>
        <v>NA</v>
      </c>
      <c r="P1411" s="3" t="e">
        <f t="shared" si="160"/>
        <v>#VALUE!</v>
      </c>
      <c r="Q1411" s="3" t="e">
        <f t="shared" si="161"/>
        <v>#VALUE!</v>
      </c>
      <c r="R1411" s="3">
        <f t="shared" si="162"/>
        <v>0.28867513459481303</v>
      </c>
      <c r="S1411" s="3">
        <f t="shared" si="163"/>
        <v>-0.5</v>
      </c>
      <c r="T1411" s="4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</row>
    <row r="1412" spans="1:59" s="35" customFormat="1" x14ac:dyDescent="0.2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4"/>
      <c r="N1412" s="3">
        <v>1407</v>
      </c>
      <c r="O1412" s="3" t="str">
        <f t="shared" si="164"/>
        <v>NA</v>
      </c>
      <c r="P1412" s="3" t="e">
        <f t="shared" si="160"/>
        <v>#VALUE!</v>
      </c>
      <c r="Q1412" s="3" t="e">
        <f t="shared" si="161"/>
        <v>#VALUE!</v>
      </c>
      <c r="R1412" s="3">
        <f t="shared" si="162"/>
        <v>-0.86602540378443849</v>
      </c>
      <c r="S1412" s="3">
        <f t="shared" si="163"/>
        <v>-0.50000000000000033</v>
      </c>
      <c r="T1412" s="4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</row>
    <row r="1413" spans="1:59" s="35" customFormat="1" x14ac:dyDescent="0.2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4"/>
      <c r="N1413" s="3">
        <v>1408</v>
      </c>
      <c r="O1413" s="3" t="str">
        <f t="shared" si="164"/>
        <v>NA</v>
      </c>
      <c r="P1413" s="3" t="e">
        <f t="shared" ref="P1413:P1476" si="165">(1-MOD(O1413-1,$E$1)/$E$1)*VLOOKUP(IF(INT((O1413-1)/$E$1)=$A$1,1,INT((O1413-1)/$E$1)+1),$A$7:$C$57,2)+MOD(O1413-1,$E$1)/$E$1*VLOOKUP(IF(INT((O1413-1)/$E$1)+1=$A$1,1,(INT((O1413-1)/$E$1)+2)),$A$7:$C$57,2)</f>
        <v>#VALUE!</v>
      </c>
      <c r="Q1413" s="3" t="e">
        <f t="shared" ref="Q1413:Q1476" si="166">(1-MOD(O1413-1,$E$1)/$E$1)*VLOOKUP(IF(INT((O1413-1)/$E$1)=$A$1,1,INT((O1413-1)/$E$1)+1),$A$7:$C$57,3)+MOD(O1413-1,$E$1)/$E$1*VLOOKUP(IF(INT((O1413-1)/$E$1)+1=$A$1,1,(INT((O1413-1)/$E$1)+2)),$A$7:$C$57,3)</f>
        <v>#VALUE!</v>
      </c>
      <c r="R1413" s="3">
        <f t="shared" ref="R1413:R1476" si="167">VLOOKUP(MOD(N1413*$C$1,$A$1*$E$1),$N$5:$Q$2019,3)</f>
        <v>-0.28867513459481281</v>
      </c>
      <c r="S1413" s="3">
        <f t="shared" ref="S1413:S1476" si="168">VLOOKUP(MOD(N1413*$C$1,$A$1*$E$1),$N$5:$Q$2019,4)</f>
        <v>0.49999999999999983</v>
      </c>
      <c r="T1413" s="4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</row>
    <row r="1414" spans="1:59" s="35" customFormat="1" x14ac:dyDescent="0.2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4"/>
      <c r="N1414" s="3">
        <v>1409</v>
      </c>
      <c r="O1414" s="3" t="str">
        <f t="shared" ref="O1414:O1477" si="169">IF($N$4&gt;=O1413,O1413+1,"NA")</f>
        <v>NA</v>
      </c>
      <c r="P1414" s="3" t="e">
        <f t="shared" si="165"/>
        <v>#VALUE!</v>
      </c>
      <c r="Q1414" s="3" t="e">
        <f t="shared" si="166"/>
        <v>#VALUE!</v>
      </c>
      <c r="R1414" s="3">
        <f t="shared" si="167"/>
        <v>0.28867513459481292</v>
      </c>
      <c r="S1414" s="3">
        <f t="shared" si="168"/>
        <v>0.50000000000000011</v>
      </c>
      <c r="T1414" s="4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</row>
    <row r="1415" spans="1:59" s="35" customFormat="1" x14ac:dyDescent="0.2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4"/>
      <c r="N1415" s="3">
        <v>1410</v>
      </c>
      <c r="O1415" s="3" t="str">
        <f t="shared" si="169"/>
        <v>NA</v>
      </c>
      <c r="P1415" s="3" t="e">
        <f t="shared" si="165"/>
        <v>#VALUE!</v>
      </c>
      <c r="Q1415" s="3" t="e">
        <f t="shared" si="166"/>
        <v>#VALUE!</v>
      </c>
      <c r="R1415" s="3">
        <f t="shared" si="167"/>
        <v>0.86602540378443871</v>
      </c>
      <c r="S1415" s="3">
        <f t="shared" si="168"/>
        <v>-0.49999999999999983</v>
      </c>
      <c r="T1415" s="4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</row>
    <row r="1416" spans="1:59" s="35" customFormat="1" x14ac:dyDescent="0.2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4"/>
      <c r="N1416" s="3">
        <v>1411</v>
      </c>
      <c r="O1416" s="3" t="str">
        <f t="shared" si="169"/>
        <v>NA</v>
      </c>
      <c r="P1416" s="3" t="e">
        <f t="shared" si="165"/>
        <v>#VALUE!</v>
      </c>
      <c r="Q1416" s="3" t="e">
        <f t="shared" si="166"/>
        <v>#VALUE!</v>
      </c>
      <c r="R1416" s="3">
        <f t="shared" si="167"/>
        <v>-0.2886751345948127</v>
      </c>
      <c r="S1416" s="3">
        <f t="shared" si="168"/>
        <v>-0.50000000000000022</v>
      </c>
      <c r="T1416" s="4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</row>
    <row r="1417" spans="1:59" s="35" customFormat="1" x14ac:dyDescent="0.2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4"/>
      <c r="N1417" s="3">
        <v>1412</v>
      </c>
      <c r="O1417" s="3" t="str">
        <f t="shared" si="169"/>
        <v>NA</v>
      </c>
      <c r="P1417" s="3" t="e">
        <f t="shared" si="165"/>
        <v>#VALUE!</v>
      </c>
      <c r="Q1417" s="3" t="e">
        <f t="shared" si="166"/>
        <v>#VALUE!</v>
      </c>
      <c r="R1417" s="3">
        <f t="shared" si="167"/>
        <v>-0.57735026918962573</v>
      </c>
      <c r="S1417" s="3">
        <f t="shared" si="168"/>
        <v>0</v>
      </c>
      <c r="T1417" s="4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</row>
    <row r="1418" spans="1:59" s="35" customFormat="1" x14ac:dyDescent="0.2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4"/>
      <c r="N1418" s="3">
        <v>1413</v>
      </c>
      <c r="O1418" s="3" t="str">
        <f t="shared" si="169"/>
        <v>NA</v>
      </c>
      <c r="P1418" s="3" t="e">
        <f t="shared" si="165"/>
        <v>#VALUE!</v>
      </c>
      <c r="Q1418" s="3" t="e">
        <f t="shared" si="166"/>
        <v>#VALUE!</v>
      </c>
      <c r="R1418" s="3">
        <f t="shared" si="167"/>
        <v>6.1257422745431001E-17</v>
      </c>
      <c r="S1418" s="3">
        <f t="shared" si="168"/>
        <v>1</v>
      </c>
      <c r="T1418" s="4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</row>
    <row r="1419" spans="1:59" s="35" customFormat="1" x14ac:dyDescent="0.2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4"/>
      <c r="N1419" s="3">
        <v>1414</v>
      </c>
      <c r="O1419" s="3" t="str">
        <f t="shared" si="169"/>
        <v>NA</v>
      </c>
      <c r="P1419" s="3" t="e">
        <f t="shared" si="165"/>
        <v>#VALUE!</v>
      </c>
      <c r="Q1419" s="3" t="e">
        <f t="shared" si="166"/>
        <v>#VALUE!</v>
      </c>
      <c r="R1419" s="3">
        <f t="shared" si="167"/>
        <v>0.57735026918962573</v>
      </c>
      <c r="S1419" s="3">
        <f t="shared" si="168"/>
        <v>0</v>
      </c>
      <c r="T1419" s="4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</row>
    <row r="1420" spans="1:59" s="35" customFormat="1" x14ac:dyDescent="0.2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4"/>
      <c r="N1420" s="3">
        <v>1415</v>
      </c>
      <c r="O1420" s="3" t="str">
        <f t="shared" si="169"/>
        <v>NA</v>
      </c>
      <c r="P1420" s="3" t="e">
        <f t="shared" si="165"/>
        <v>#VALUE!</v>
      </c>
      <c r="Q1420" s="3" t="e">
        <f t="shared" si="166"/>
        <v>#VALUE!</v>
      </c>
      <c r="R1420" s="3">
        <f t="shared" si="167"/>
        <v>0.28867513459481303</v>
      </c>
      <c r="S1420" s="3">
        <f t="shared" si="168"/>
        <v>-0.5</v>
      </c>
      <c r="T1420" s="4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</row>
    <row r="1421" spans="1:59" s="35" customFormat="1" x14ac:dyDescent="0.2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4"/>
      <c r="N1421" s="3">
        <v>1416</v>
      </c>
      <c r="O1421" s="3" t="str">
        <f t="shared" si="169"/>
        <v>NA</v>
      </c>
      <c r="P1421" s="3" t="e">
        <f t="shared" si="165"/>
        <v>#VALUE!</v>
      </c>
      <c r="Q1421" s="3" t="e">
        <f t="shared" si="166"/>
        <v>#VALUE!</v>
      </c>
      <c r="R1421" s="3">
        <f t="shared" si="167"/>
        <v>-0.86602540378443849</v>
      </c>
      <c r="S1421" s="3">
        <f t="shared" si="168"/>
        <v>-0.50000000000000033</v>
      </c>
      <c r="T1421" s="4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</row>
    <row r="1422" spans="1:59" s="35" customFormat="1" x14ac:dyDescent="0.2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4"/>
      <c r="N1422" s="3">
        <v>1417</v>
      </c>
      <c r="O1422" s="3" t="str">
        <f t="shared" si="169"/>
        <v>NA</v>
      </c>
      <c r="P1422" s="3" t="e">
        <f t="shared" si="165"/>
        <v>#VALUE!</v>
      </c>
      <c r="Q1422" s="3" t="e">
        <f t="shared" si="166"/>
        <v>#VALUE!</v>
      </c>
      <c r="R1422" s="3">
        <f t="shared" si="167"/>
        <v>-0.28867513459481281</v>
      </c>
      <c r="S1422" s="3">
        <f t="shared" si="168"/>
        <v>0.49999999999999983</v>
      </c>
      <c r="T1422" s="4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</row>
    <row r="1423" spans="1:59" s="35" customFormat="1" x14ac:dyDescent="0.2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4"/>
      <c r="N1423" s="3">
        <v>1418</v>
      </c>
      <c r="O1423" s="3" t="str">
        <f t="shared" si="169"/>
        <v>NA</v>
      </c>
      <c r="P1423" s="3" t="e">
        <f t="shared" si="165"/>
        <v>#VALUE!</v>
      </c>
      <c r="Q1423" s="3" t="e">
        <f t="shared" si="166"/>
        <v>#VALUE!</v>
      </c>
      <c r="R1423" s="3">
        <f t="shared" si="167"/>
        <v>0.28867513459481292</v>
      </c>
      <c r="S1423" s="3">
        <f t="shared" si="168"/>
        <v>0.50000000000000011</v>
      </c>
      <c r="T1423" s="4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</row>
    <row r="1424" spans="1:59" s="35" customFormat="1" x14ac:dyDescent="0.2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4"/>
      <c r="N1424" s="3">
        <v>1419</v>
      </c>
      <c r="O1424" s="3" t="str">
        <f t="shared" si="169"/>
        <v>NA</v>
      </c>
      <c r="P1424" s="3" t="e">
        <f t="shared" si="165"/>
        <v>#VALUE!</v>
      </c>
      <c r="Q1424" s="3" t="e">
        <f t="shared" si="166"/>
        <v>#VALUE!</v>
      </c>
      <c r="R1424" s="3">
        <f t="shared" si="167"/>
        <v>0.86602540378443871</v>
      </c>
      <c r="S1424" s="3">
        <f t="shared" si="168"/>
        <v>-0.49999999999999983</v>
      </c>
      <c r="T1424" s="4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</row>
    <row r="1425" spans="1:59" s="35" customFormat="1" x14ac:dyDescent="0.2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4"/>
      <c r="N1425" s="3">
        <v>1420</v>
      </c>
      <c r="O1425" s="3" t="str">
        <f t="shared" si="169"/>
        <v>NA</v>
      </c>
      <c r="P1425" s="3" t="e">
        <f t="shared" si="165"/>
        <v>#VALUE!</v>
      </c>
      <c r="Q1425" s="3" t="e">
        <f t="shared" si="166"/>
        <v>#VALUE!</v>
      </c>
      <c r="R1425" s="3">
        <f t="shared" si="167"/>
        <v>-0.2886751345948127</v>
      </c>
      <c r="S1425" s="3">
        <f t="shared" si="168"/>
        <v>-0.50000000000000022</v>
      </c>
      <c r="T1425" s="4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</row>
    <row r="1426" spans="1:59" s="35" customFormat="1" x14ac:dyDescent="0.2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4"/>
      <c r="N1426" s="3">
        <v>1421</v>
      </c>
      <c r="O1426" s="3" t="str">
        <f t="shared" si="169"/>
        <v>NA</v>
      </c>
      <c r="P1426" s="3" t="e">
        <f t="shared" si="165"/>
        <v>#VALUE!</v>
      </c>
      <c r="Q1426" s="3" t="e">
        <f t="shared" si="166"/>
        <v>#VALUE!</v>
      </c>
      <c r="R1426" s="3">
        <f t="shared" si="167"/>
        <v>-0.57735026918962573</v>
      </c>
      <c r="S1426" s="3">
        <f t="shared" si="168"/>
        <v>0</v>
      </c>
      <c r="T1426" s="4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</row>
    <row r="1427" spans="1:59" s="35" customFormat="1" x14ac:dyDescent="0.2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4"/>
      <c r="N1427" s="3">
        <v>1422</v>
      </c>
      <c r="O1427" s="3" t="str">
        <f t="shared" si="169"/>
        <v>NA</v>
      </c>
      <c r="P1427" s="3" t="e">
        <f t="shared" si="165"/>
        <v>#VALUE!</v>
      </c>
      <c r="Q1427" s="3" t="e">
        <f t="shared" si="166"/>
        <v>#VALUE!</v>
      </c>
      <c r="R1427" s="3">
        <f t="shared" si="167"/>
        <v>6.1257422745431001E-17</v>
      </c>
      <c r="S1427" s="3">
        <f t="shared" si="168"/>
        <v>1</v>
      </c>
      <c r="T1427" s="4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</row>
    <row r="1428" spans="1:59" s="35" customFormat="1" x14ac:dyDescent="0.2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4"/>
      <c r="N1428" s="3">
        <v>1423</v>
      </c>
      <c r="O1428" s="3" t="str">
        <f t="shared" si="169"/>
        <v>NA</v>
      </c>
      <c r="P1428" s="3" t="e">
        <f t="shared" si="165"/>
        <v>#VALUE!</v>
      </c>
      <c r="Q1428" s="3" t="e">
        <f t="shared" si="166"/>
        <v>#VALUE!</v>
      </c>
      <c r="R1428" s="3">
        <f t="shared" si="167"/>
        <v>0.57735026918962573</v>
      </c>
      <c r="S1428" s="3">
        <f t="shared" si="168"/>
        <v>0</v>
      </c>
      <c r="T1428" s="4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</row>
    <row r="1429" spans="1:59" s="35" customFormat="1" x14ac:dyDescent="0.2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4"/>
      <c r="N1429" s="3">
        <v>1424</v>
      </c>
      <c r="O1429" s="3" t="str">
        <f t="shared" si="169"/>
        <v>NA</v>
      </c>
      <c r="P1429" s="3" t="e">
        <f t="shared" si="165"/>
        <v>#VALUE!</v>
      </c>
      <c r="Q1429" s="3" t="e">
        <f t="shared" si="166"/>
        <v>#VALUE!</v>
      </c>
      <c r="R1429" s="3">
        <f t="shared" si="167"/>
        <v>0.28867513459481303</v>
      </c>
      <c r="S1429" s="3">
        <f t="shared" si="168"/>
        <v>-0.5</v>
      </c>
      <c r="T1429" s="4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</row>
    <row r="1430" spans="1:59" s="35" customFormat="1" x14ac:dyDescent="0.2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4"/>
      <c r="N1430" s="3">
        <v>1425</v>
      </c>
      <c r="O1430" s="3" t="str">
        <f t="shared" si="169"/>
        <v>NA</v>
      </c>
      <c r="P1430" s="3" t="e">
        <f t="shared" si="165"/>
        <v>#VALUE!</v>
      </c>
      <c r="Q1430" s="3" t="e">
        <f t="shared" si="166"/>
        <v>#VALUE!</v>
      </c>
      <c r="R1430" s="3">
        <f t="shared" si="167"/>
        <v>-0.86602540378443849</v>
      </c>
      <c r="S1430" s="3">
        <f t="shared" si="168"/>
        <v>-0.50000000000000033</v>
      </c>
      <c r="T1430" s="4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</row>
    <row r="1431" spans="1:59" s="35" customFormat="1" x14ac:dyDescent="0.2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4"/>
      <c r="N1431" s="3">
        <v>1426</v>
      </c>
      <c r="O1431" s="3" t="str">
        <f t="shared" si="169"/>
        <v>NA</v>
      </c>
      <c r="P1431" s="3" t="e">
        <f t="shared" si="165"/>
        <v>#VALUE!</v>
      </c>
      <c r="Q1431" s="3" t="e">
        <f t="shared" si="166"/>
        <v>#VALUE!</v>
      </c>
      <c r="R1431" s="3">
        <f t="shared" si="167"/>
        <v>-0.28867513459481281</v>
      </c>
      <c r="S1431" s="3">
        <f t="shared" si="168"/>
        <v>0.49999999999999983</v>
      </c>
      <c r="T1431" s="4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</row>
    <row r="1432" spans="1:59" s="35" customFormat="1" x14ac:dyDescent="0.2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4"/>
      <c r="N1432" s="3">
        <v>1427</v>
      </c>
      <c r="O1432" s="3" t="str">
        <f t="shared" si="169"/>
        <v>NA</v>
      </c>
      <c r="P1432" s="3" t="e">
        <f t="shared" si="165"/>
        <v>#VALUE!</v>
      </c>
      <c r="Q1432" s="3" t="e">
        <f t="shared" si="166"/>
        <v>#VALUE!</v>
      </c>
      <c r="R1432" s="3">
        <f t="shared" si="167"/>
        <v>0.28867513459481292</v>
      </c>
      <c r="S1432" s="3">
        <f t="shared" si="168"/>
        <v>0.50000000000000011</v>
      </c>
      <c r="T1432" s="4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</row>
    <row r="1433" spans="1:59" s="35" customFormat="1" x14ac:dyDescent="0.2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4"/>
      <c r="N1433" s="3">
        <v>1428</v>
      </c>
      <c r="O1433" s="3" t="str">
        <f t="shared" si="169"/>
        <v>NA</v>
      </c>
      <c r="P1433" s="3" t="e">
        <f t="shared" si="165"/>
        <v>#VALUE!</v>
      </c>
      <c r="Q1433" s="3" t="e">
        <f t="shared" si="166"/>
        <v>#VALUE!</v>
      </c>
      <c r="R1433" s="3">
        <f t="shared" si="167"/>
        <v>0.86602540378443871</v>
      </c>
      <c r="S1433" s="3">
        <f t="shared" si="168"/>
        <v>-0.49999999999999983</v>
      </c>
      <c r="T1433" s="4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</row>
    <row r="1434" spans="1:59" s="35" customFormat="1" x14ac:dyDescent="0.2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4"/>
      <c r="N1434" s="3">
        <v>1429</v>
      </c>
      <c r="O1434" s="3" t="str">
        <f t="shared" si="169"/>
        <v>NA</v>
      </c>
      <c r="P1434" s="3" t="e">
        <f t="shared" si="165"/>
        <v>#VALUE!</v>
      </c>
      <c r="Q1434" s="3" t="e">
        <f t="shared" si="166"/>
        <v>#VALUE!</v>
      </c>
      <c r="R1434" s="3">
        <f t="shared" si="167"/>
        <v>-0.2886751345948127</v>
      </c>
      <c r="S1434" s="3">
        <f t="shared" si="168"/>
        <v>-0.50000000000000022</v>
      </c>
      <c r="T1434" s="4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</row>
    <row r="1435" spans="1:59" s="35" customFormat="1" x14ac:dyDescent="0.2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4"/>
      <c r="N1435" s="3">
        <v>1430</v>
      </c>
      <c r="O1435" s="3" t="str">
        <f t="shared" si="169"/>
        <v>NA</v>
      </c>
      <c r="P1435" s="3" t="e">
        <f t="shared" si="165"/>
        <v>#VALUE!</v>
      </c>
      <c r="Q1435" s="3" t="e">
        <f t="shared" si="166"/>
        <v>#VALUE!</v>
      </c>
      <c r="R1435" s="3">
        <f t="shared" si="167"/>
        <v>-0.57735026918962573</v>
      </c>
      <c r="S1435" s="3">
        <f t="shared" si="168"/>
        <v>0</v>
      </c>
      <c r="T1435" s="4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</row>
    <row r="1436" spans="1:59" s="35" customFormat="1" x14ac:dyDescent="0.2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4"/>
      <c r="N1436" s="3">
        <v>1431</v>
      </c>
      <c r="O1436" s="3" t="str">
        <f t="shared" si="169"/>
        <v>NA</v>
      </c>
      <c r="P1436" s="3" t="e">
        <f t="shared" si="165"/>
        <v>#VALUE!</v>
      </c>
      <c r="Q1436" s="3" t="e">
        <f t="shared" si="166"/>
        <v>#VALUE!</v>
      </c>
      <c r="R1436" s="3">
        <f t="shared" si="167"/>
        <v>6.1257422745431001E-17</v>
      </c>
      <c r="S1436" s="3">
        <f t="shared" si="168"/>
        <v>1</v>
      </c>
      <c r="T1436" s="4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</row>
    <row r="1437" spans="1:59" s="35" customFormat="1" x14ac:dyDescent="0.2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4"/>
      <c r="N1437" s="3">
        <v>1432</v>
      </c>
      <c r="O1437" s="3" t="str">
        <f t="shared" si="169"/>
        <v>NA</v>
      </c>
      <c r="P1437" s="3" t="e">
        <f t="shared" si="165"/>
        <v>#VALUE!</v>
      </c>
      <c r="Q1437" s="3" t="e">
        <f t="shared" si="166"/>
        <v>#VALUE!</v>
      </c>
      <c r="R1437" s="3">
        <f t="shared" si="167"/>
        <v>0.57735026918962573</v>
      </c>
      <c r="S1437" s="3">
        <f t="shared" si="168"/>
        <v>0</v>
      </c>
      <c r="T1437" s="4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</row>
    <row r="1438" spans="1:59" s="35" customFormat="1" x14ac:dyDescent="0.2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4"/>
      <c r="N1438" s="3">
        <v>1433</v>
      </c>
      <c r="O1438" s="3" t="str">
        <f t="shared" si="169"/>
        <v>NA</v>
      </c>
      <c r="P1438" s="3" t="e">
        <f t="shared" si="165"/>
        <v>#VALUE!</v>
      </c>
      <c r="Q1438" s="3" t="e">
        <f t="shared" si="166"/>
        <v>#VALUE!</v>
      </c>
      <c r="R1438" s="3">
        <f t="shared" si="167"/>
        <v>0.28867513459481303</v>
      </c>
      <c r="S1438" s="3">
        <f t="shared" si="168"/>
        <v>-0.5</v>
      </c>
      <c r="T1438" s="4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</row>
    <row r="1439" spans="1:59" s="35" customFormat="1" x14ac:dyDescent="0.2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4"/>
      <c r="N1439" s="3">
        <v>1434</v>
      </c>
      <c r="O1439" s="3" t="str">
        <f t="shared" si="169"/>
        <v>NA</v>
      </c>
      <c r="P1439" s="3" t="e">
        <f t="shared" si="165"/>
        <v>#VALUE!</v>
      </c>
      <c r="Q1439" s="3" t="e">
        <f t="shared" si="166"/>
        <v>#VALUE!</v>
      </c>
      <c r="R1439" s="3">
        <f t="shared" si="167"/>
        <v>-0.86602540378443849</v>
      </c>
      <c r="S1439" s="3">
        <f t="shared" si="168"/>
        <v>-0.50000000000000033</v>
      </c>
      <c r="T1439" s="4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</row>
    <row r="1440" spans="1:59" s="35" customFormat="1" x14ac:dyDescent="0.2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4"/>
      <c r="N1440" s="3">
        <v>1435</v>
      </c>
      <c r="O1440" s="3" t="str">
        <f t="shared" si="169"/>
        <v>NA</v>
      </c>
      <c r="P1440" s="3" t="e">
        <f t="shared" si="165"/>
        <v>#VALUE!</v>
      </c>
      <c r="Q1440" s="3" t="e">
        <f t="shared" si="166"/>
        <v>#VALUE!</v>
      </c>
      <c r="R1440" s="3">
        <f t="shared" si="167"/>
        <v>-0.28867513459481281</v>
      </c>
      <c r="S1440" s="3">
        <f t="shared" si="168"/>
        <v>0.49999999999999983</v>
      </c>
      <c r="T1440" s="4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</row>
    <row r="1441" spans="1:59" s="35" customFormat="1" x14ac:dyDescent="0.2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4"/>
      <c r="N1441" s="3">
        <v>1436</v>
      </c>
      <c r="O1441" s="3" t="str">
        <f t="shared" si="169"/>
        <v>NA</v>
      </c>
      <c r="P1441" s="3" t="e">
        <f t="shared" si="165"/>
        <v>#VALUE!</v>
      </c>
      <c r="Q1441" s="3" t="e">
        <f t="shared" si="166"/>
        <v>#VALUE!</v>
      </c>
      <c r="R1441" s="3">
        <f t="shared" si="167"/>
        <v>0.28867513459481292</v>
      </c>
      <c r="S1441" s="3">
        <f t="shared" si="168"/>
        <v>0.50000000000000011</v>
      </c>
      <c r="T1441" s="4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</row>
    <row r="1442" spans="1:59" s="35" customFormat="1" x14ac:dyDescent="0.2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4"/>
      <c r="N1442" s="3">
        <v>1437</v>
      </c>
      <c r="O1442" s="3" t="str">
        <f t="shared" si="169"/>
        <v>NA</v>
      </c>
      <c r="P1442" s="3" t="e">
        <f t="shared" si="165"/>
        <v>#VALUE!</v>
      </c>
      <c r="Q1442" s="3" t="e">
        <f t="shared" si="166"/>
        <v>#VALUE!</v>
      </c>
      <c r="R1442" s="3">
        <f t="shared" si="167"/>
        <v>0.86602540378443871</v>
      </c>
      <c r="S1442" s="3">
        <f t="shared" si="168"/>
        <v>-0.49999999999999983</v>
      </c>
      <c r="T1442" s="4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</row>
    <row r="1443" spans="1:59" s="35" customFormat="1" x14ac:dyDescent="0.2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4"/>
      <c r="N1443" s="3">
        <v>1438</v>
      </c>
      <c r="O1443" s="3" t="str">
        <f t="shared" si="169"/>
        <v>NA</v>
      </c>
      <c r="P1443" s="3" t="e">
        <f t="shared" si="165"/>
        <v>#VALUE!</v>
      </c>
      <c r="Q1443" s="3" t="e">
        <f t="shared" si="166"/>
        <v>#VALUE!</v>
      </c>
      <c r="R1443" s="3">
        <f t="shared" si="167"/>
        <v>-0.2886751345948127</v>
      </c>
      <c r="S1443" s="3">
        <f t="shared" si="168"/>
        <v>-0.50000000000000022</v>
      </c>
      <c r="T1443" s="4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</row>
    <row r="1444" spans="1:59" s="35" customFormat="1" x14ac:dyDescent="0.2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4"/>
      <c r="N1444" s="3">
        <v>1439</v>
      </c>
      <c r="O1444" s="3" t="str">
        <f t="shared" si="169"/>
        <v>NA</v>
      </c>
      <c r="P1444" s="3" t="e">
        <f t="shared" si="165"/>
        <v>#VALUE!</v>
      </c>
      <c r="Q1444" s="3" t="e">
        <f t="shared" si="166"/>
        <v>#VALUE!</v>
      </c>
      <c r="R1444" s="3">
        <f t="shared" si="167"/>
        <v>-0.57735026918962573</v>
      </c>
      <c r="S1444" s="3">
        <f t="shared" si="168"/>
        <v>0</v>
      </c>
      <c r="T1444" s="4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</row>
    <row r="1445" spans="1:59" s="35" customFormat="1" x14ac:dyDescent="0.2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4"/>
      <c r="N1445" s="3">
        <v>1440</v>
      </c>
      <c r="O1445" s="3" t="str">
        <f t="shared" si="169"/>
        <v>NA</v>
      </c>
      <c r="P1445" s="3" t="e">
        <f t="shared" si="165"/>
        <v>#VALUE!</v>
      </c>
      <c r="Q1445" s="3" t="e">
        <f t="shared" si="166"/>
        <v>#VALUE!</v>
      </c>
      <c r="R1445" s="3">
        <f t="shared" si="167"/>
        <v>6.1257422745431001E-17</v>
      </c>
      <c r="S1445" s="3">
        <f t="shared" si="168"/>
        <v>1</v>
      </c>
      <c r="T1445" s="4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</row>
    <row r="1446" spans="1:59" s="35" customFormat="1" x14ac:dyDescent="0.2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4"/>
      <c r="N1446" s="3">
        <v>1441</v>
      </c>
      <c r="O1446" s="3" t="str">
        <f t="shared" si="169"/>
        <v>NA</v>
      </c>
      <c r="P1446" s="3" t="e">
        <f t="shared" si="165"/>
        <v>#VALUE!</v>
      </c>
      <c r="Q1446" s="3" t="e">
        <f t="shared" si="166"/>
        <v>#VALUE!</v>
      </c>
      <c r="R1446" s="3">
        <f t="shared" si="167"/>
        <v>0.57735026918962573</v>
      </c>
      <c r="S1446" s="3">
        <f t="shared" si="168"/>
        <v>0</v>
      </c>
      <c r="T1446" s="4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</row>
    <row r="1447" spans="1:59" s="35" customFormat="1" x14ac:dyDescent="0.2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4"/>
      <c r="N1447" s="3">
        <v>1442</v>
      </c>
      <c r="O1447" s="3" t="str">
        <f t="shared" si="169"/>
        <v>NA</v>
      </c>
      <c r="P1447" s="3" t="e">
        <f t="shared" si="165"/>
        <v>#VALUE!</v>
      </c>
      <c r="Q1447" s="3" t="e">
        <f t="shared" si="166"/>
        <v>#VALUE!</v>
      </c>
      <c r="R1447" s="3">
        <f t="shared" si="167"/>
        <v>0.28867513459481303</v>
      </c>
      <c r="S1447" s="3">
        <f t="shared" si="168"/>
        <v>-0.5</v>
      </c>
      <c r="T1447" s="4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</row>
    <row r="1448" spans="1:59" s="35" customFormat="1" x14ac:dyDescent="0.2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4"/>
      <c r="N1448" s="3">
        <v>1443</v>
      </c>
      <c r="O1448" s="3" t="str">
        <f t="shared" si="169"/>
        <v>NA</v>
      </c>
      <c r="P1448" s="3" t="e">
        <f t="shared" si="165"/>
        <v>#VALUE!</v>
      </c>
      <c r="Q1448" s="3" t="e">
        <f t="shared" si="166"/>
        <v>#VALUE!</v>
      </c>
      <c r="R1448" s="3">
        <f t="shared" si="167"/>
        <v>-0.86602540378443849</v>
      </c>
      <c r="S1448" s="3">
        <f t="shared" si="168"/>
        <v>-0.50000000000000033</v>
      </c>
      <c r="T1448" s="4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</row>
    <row r="1449" spans="1:59" s="35" customFormat="1" x14ac:dyDescent="0.2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4"/>
      <c r="N1449" s="3">
        <v>1444</v>
      </c>
      <c r="O1449" s="3" t="str">
        <f t="shared" si="169"/>
        <v>NA</v>
      </c>
      <c r="P1449" s="3" t="e">
        <f t="shared" si="165"/>
        <v>#VALUE!</v>
      </c>
      <c r="Q1449" s="3" t="e">
        <f t="shared" si="166"/>
        <v>#VALUE!</v>
      </c>
      <c r="R1449" s="3">
        <f t="shared" si="167"/>
        <v>-0.28867513459481281</v>
      </c>
      <c r="S1449" s="3">
        <f t="shared" si="168"/>
        <v>0.49999999999999983</v>
      </c>
      <c r="T1449" s="4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</row>
    <row r="1450" spans="1:59" s="35" customFormat="1" x14ac:dyDescent="0.2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4"/>
      <c r="N1450" s="3">
        <v>1445</v>
      </c>
      <c r="O1450" s="3" t="str">
        <f t="shared" si="169"/>
        <v>NA</v>
      </c>
      <c r="P1450" s="3" t="e">
        <f t="shared" si="165"/>
        <v>#VALUE!</v>
      </c>
      <c r="Q1450" s="3" t="e">
        <f t="shared" si="166"/>
        <v>#VALUE!</v>
      </c>
      <c r="R1450" s="3">
        <f t="shared" si="167"/>
        <v>0.28867513459481292</v>
      </c>
      <c r="S1450" s="3">
        <f t="shared" si="168"/>
        <v>0.50000000000000011</v>
      </c>
      <c r="T1450" s="4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</row>
    <row r="1451" spans="1:59" s="35" customFormat="1" x14ac:dyDescent="0.2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4"/>
      <c r="N1451" s="3">
        <v>1446</v>
      </c>
      <c r="O1451" s="3" t="str">
        <f t="shared" si="169"/>
        <v>NA</v>
      </c>
      <c r="P1451" s="3" t="e">
        <f t="shared" si="165"/>
        <v>#VALUE!</v>
      </c>
      <c r="Q1451" s="3" t="e">
        <f t="shared" si="166"/>
        <v>#VALUE!</v>
      </c>
      <c r="R1451" s="3">
        <f t="shared" si="167"/>
        <v>0.86602540378443871</v>
      </c>
      <c r="S1451" s="3">
        <f t="shared" si="168"/>
        <v>-0.49999999999999983</v>
      </c>
      <c r="T1451" s="4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</row>
    <row r="1452" spans="1:59" s="35" customFormat="1" x14ac:dyDescent="0.2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4"/>
      <c r="N1452" s="3">
        <v>1447</v>
      </c>
      <c r="O1452" s="3" t="str">
        <f t="shared" si="169"/>
        <v>NA</v>
      </c>
      <c r="P1452" s="3" t="e">
        <f t="shared" si="165"/>
        <v>#VALUE!</v>
      </c>
      <c r="Q1452" s="3" t="e">
        <f t="shared" si="166"/>
        <v>#VALUE!</v>
      </c>
      <c r="R1452" s="3">
        <f t="shared" si="167"/>
        <v>-0.2886751345948127</v>
      </c>
      <c r="S1452" s="3">
        <f t="shared" si="168"/>
        <v>-0.50000000000000022</v>
      </c>
      <c r="T1452" s="4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</row>
    <row r="1453" spans="1:59" s="35" customFormat="1" x14ac:dyDescent="0.2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4"/>
      <c r="N1453" s="3">
        <v>1448</v>
      </c>
      <c r="O1453" s="3" t="str">
        <f t="shared" si="169"/>
        <v>NA</v>
      </c>
      <c r="P1453" s="3" t="e">
        <f t="shared" si="165"/>
        <v>#VALUE!</v>
      </c>
      <c r="Q1453" s="3" t="e">
        <f t="shared" si="166"/>
        <v>#VALUE!</v>
      </c>
      <c r="R1453" s="3">
        <f t="shared" si="167"/>
        <v>-0.57735026918962573</v>
      </c>
      <c r="S1453" s="3">
        <f t="shared" si="168"/>
        <v>0</v>
      </c>
      <c r="T1453" s="4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</row>
    <row r="1454" spans="1:59" s="35" customFormat="1" x14ac:dyDescent="0.2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4"/>
      <c r="N1454" s="3">
        <v>1449</v>
      </c>
      <c r="O1454" s="3" t="str">
        <f t="shared" si="169"/>
        <v>NA</v>
      </c>
      <c r="P1454" s="3" t="e">
        <f t="shared" si="165"/>
        <v>#VALUE!</v>
      </c>
      <c r="Q1454" s="3" t="e">
        <f t="shared" si="166"/>
        <v>#VALUE!</v>
      </c>
      <c r="R1454" s="3">
        <f t="shared" si="167"/>
        <v>6.1257422745431001E-17</v>
      </c>
      <c r="S1454" s="3">
        <f t="shared" si="168"/>
        <v>1</v>
      </c>
      <c r="T1454" s="4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</row>
    <row r="1455" spans="1:59" s="35" customFormat="1" x14ac:dyDescent="0.2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4"/>
      <c r="N1455" s="3">
        <v>1450</v>
      </c>
      <c r="O1455" s="3" t="str">
        <f t="shared" si="169"/>
        <v>NA</v>
      </c>
      <c r="P1455" s="3" t="e">
        <f t="shared" si="165"/>
        <v>#VALUE!</v>
      </c>
      <c r="Q1455" s="3" t="e">
        <f t="shared" si="166"/>
        <v>#VALUE!</v>
      </c>
      <c r="R1455" s="3">
        <f t="shared" si="167"/>
        <v>0.57735026918962573</v>
      </c>
      <c r="S1455" s="3">
        <f t="shared" si="168"/>
        <v>0</v>
      </c>
      <c r="T1455" s="4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</row>
    <row r="1456" spans="1:59" s="35" customFormat="1" x14ac:dyDescent="0.2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4"/>
      <c r="N1456" s="3">
        <v>1451</v>
      </c>
      <c r="O1456" s="3" t="str">
        <f t="shared" si="169"/>
        <v>NA</v>
      </c>
      <c r="P1456" s="3" t="e">
        <f t="shared" si="165"/>
        <v>#VALUE!</v>
      </c>
      <c r="Q1456" s="3" t="e">
        <f t="shared" si="166"/>
        <v>#VALUE!</v>
      </c>
      <c r="R1456" s="3">
        <f t="shared" si="167"/>
        <v>0.28867513459481303</v>
      </c>
      <c r="S1456" s="3">
        <f t="shared" si="168"/>
        <v>-0.5</v>
      </c>
      <c r="T1456" s="4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</row>
    <row r="1457" spans="1:59" s="35" customFormat="1" x14ac:dyDescent="0.2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4"/>
      <c r="N1457" s="3">
        <v>1452</v>
      </c>
      <c r="O1457" s="3" t="str">
        <f t="shared" si="169"/>
        <v>NA</v>
      </c>
      <c r="P1457" s="3" t="e">
        <f t="shared" si="165"/>
        <v>#VALUE!</v>
      </c>
      <c r="Q1457" s="3" t="e">
        <f t="shared" si="166"/>
        <v>#VALUE!</v>
      </c>
      <c r="R1457" s="3">
        <f t="shared" si="167"/>
        <v>-0.86602540378443849</v>
      </c>
      <c r="S1457" s="3">
        <f t="shared" si="168"/>
        <v>-0.50000000000000033</v>
      </c>
      <c r="T1457" s="4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</row>
    <row r="1458" spans="1:59" s="35" customFormat="1" x14ac:dyDescent="0.2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4"/>
      <c r="N1458" s="3">
        <v>1453</v>
      </c>
      <c r="O1458" s="3" t="str">
        <f t="shared" si="169"/>
        <v>NA</v>
      </c>
      <c r="P1458" s="3" t="e">
        <f t="shared" si="165"/>
        <v>#VALUE!</v>
      </c>
      <c r="Q1458" s="3" t="e">
        <f t="shared" si="166"/>
        <v>#VALUE!</v>
      </c>
      <c r="R1458" s="3">
        <f t="shared" si="167"/>
        <v>-0.28867513459481281</v>
      </c>
      <c r="S1458" s="3">
        <f t="shared" si="168"/>
        <v>0.49999999999999983</v>
      </c>
      <c r="T1458" s="4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</row>
    <row r="1459" spans="1:59" s="35" customFormat="1" x14ac:dyDescent="0.2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4"/>
      <c r="N1459" s="3">
        <v>1454</v>
      </c>
      <c r="O1459" s="3" t="str">
        <f t="shared" si="169"/>
        <v>NA</v>
      </c>
      <c r="P1459" s="3" t="e">
        <f t="shared" si="165"/>
        <v>#VALUE!</v>
      </c>
      <c r="Q1459" s="3" t="e">
        <f t="shared" si="166"/>
        <v>#VALUE!</v>
      </c>
      <c r="R1459" s="3">
        <f t="shared" si="167"/>
        <v>0.28867513459481292</v>
      </c>
      <c r="S1459" s="3">
        <f t="shared" si="168"/>
        <v>0.50000000000000011</v>
      </c>
      <c r="T1459" s="4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</row>
    <row r="1460" spans="1:59" s="35" customFormat="1" x14ac:dyDescent="0.2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4"/>
      <c r="N1460" s="3">
        <v>1455</v>
      </c>
      <c r="O1460" s="3" t="str">
        <f t="shared" si="169"/>
        <v>NA</v>
      </c>
      <c r="P1460" s="3" t="e">
        <f t="shared" si="165"/>
        <v>#VALUE!</v>
      </c>
      <c r="Q1460" s="3" t="e">
        <f t="shared" si="166"/>
        <v>#VALUE!</v>
      </c>
      <c r="R1460" s="3">
        <f t="shared" si="167"/>
        <v>0.86602540378443871</v>
      </c>
      <c r="S1460" s="3">
        <f t="shared" si="168"/>
        <v>-0.49999999999999983</v>
      </c>
      <c r="T1460" s="4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</row>
    <row r="1461" spans="1:59" s="35" customFormat="1" x14ac:dyDescent="0.2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4"/>
      <c r="N1461" s="3">
        <v>1456</v>
      </c>
      <c r="O1461" s="3" t="str">
        <f t="shared" si="169"/>
        <v>NA</v>
      </c>
      <c r="P1461" s="3" t="e">
        <f t="shared" si="165"/>
        <v>#VALUE!</v>
      </c>
      <c r="Q1461" s="3" t="e">
        <f t="shared" si="166"/>
        <v>#VALUE!</v>
      </c>
      <c r="R1461" s="3">
        <f t="shared" si="167"/>
        <v>-0.2886751345948127</v>
      </c>
      <c r="S1461" s="3">
        <f t="shared" si="168"/>
        <v>-0.50000000000000022</v>
      </c>
      <c r="T1461" s="4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</row>
    <row r="1462" spans="1:59" s="35" customFormat="1" x14ac:dyDescent="0.2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4"/>
      <c r="N1462" s="3">
        <v>1457</v>
      </c>
      <c r="O1462" s="3" t="str">
        <f t="shared" si="169"/>
        <v>NA</v>
      </c>
      <c r="P1462" s="3" t="e">
        <f t="shared" si="165"/>
        <v>#VALUE!</v>
      </c>
      <c r="Q1462" s="3" t="e">
        <f t="shared" si="166"/>
        <v>#VALUE!</v>
      </c>
      <c r="R1462" s="3">
        <f t="shared" si="167"/>
        <v>-0.57735026918962573</v>
      </c>
      <c r="S1462" s="3">
        <f t="shared" si="168"/>
        <v>0</v>
      </c>
      <c r="T1462" s="4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</row>
    <row r="1463" spans="1:59" s="35" customFormat="1" x14ac:dyDescent="0.2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4"/>
      <c r="N1463" s="3">
        <v>1458</v>
      </c>
      <c r="O1463" s="3" t="str">
        <f t="shared" si="169"/>
        <v>NA</v>
      </c>
      <c r="P1463" s="3" t="e">
        <f t="shared" si="165"/>
        <v>#VALUE!</v>
      </c>
      <c r="Q1463" s="3" t="e">
        <f t="shared" si="166"/>
        <v>#VALUE!</v>
      </c>
      <c r="R1463" s="3">
        <f t="shared" si="167"/>
        <v>6.1257422745431001E-17</v>
      </c>
      <c r="S1463" s="3">
        <f t="shared" si="168"/>
        <v>1</v>
      </c>
      <c r="T1463" s="4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</row>
    <row r="1464" spans="1:59" s="35" customFormat="1" x14ac:dyDescent="0.2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4"/>
      <c r="N1464" s="3">
        <v>1459</v>
      </c>
      <c r="O1464" s="3" t="str">
        <f t="shared" si="169"/>
        <v>NA</v>
      </c>
      <c r="P1464" s="3" t="e">
        <f t="shared" si="165"/>
        <v>#VALUE!</v>
      </c>
      <c r="Q1464" s="3" t="e">
        <f t="shared" si="166"/>
        <v>#VALUE!</v>
      </c>
      <c r="R1464" s="3">
        <f t="shared" si="167"/>
        <v>0.57735026918962573</v>
      </c>
      <c r="S1464" s="3">
        <f t="shared" si="168"/>
        <v>0</v>
      </c>
      <c r="T1464" s="4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</row>
    <row r="1465" spans="1:59" s="35" customFormat="1" x14ac:dyDescent="0.2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4"/>
      <c r="N1465" s="3">
        <v>1460</v>
      </c>
      <c r="O1465" s="3" t="str">
        <f t="shared" si="169"/>
        <v>NA</v>
      </c>
      <c r="P1465" s="3" t="e">
        <f t="shared" si="165"/>
        <v>#VALUE!</v>
      </c>
      <c r="Q1465" s="3" t="e">
        <f t="shared" si="166"/>
        <v>#VALUE!</v>
      </c>
      <c r="R1465" s="3">
        <f t="shared" si="167"/>
        <v>0.28867513459481303</v>
      </c>
      <c r="S1465" s="3">
        <f t="shared" si="168"/>
        <v>-0.5</v>
      </c>
      <c r="T1465" s="4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</row>
    <row r="1466" spans="1:59" s="35" customFormat="1" x14ac:dyDescent="0.2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4"/>
      <c r="N1466" s="3">
        <v>1461</v>
      </c>
      <c r="O1466" s="3" t="str">
        <f t="shared" si="169"/>
        <v>NA</v>
      </c>
      <c r="P1466" s="3" t="e">
        <f t="shared" si="165"/>
        <v>#VALUE!</v>
      </c>
      <c r="Q1466" s="3" t="e">
        <f t="shared" si="166"/>
        <v>#VALUE!</v>
      </c>
      <c r="R1466" s="3">
        <f t="shared" si="167"/>
        <v>-0.86602540378443849</v>
      </c>
      <c r="S1466" s="3">
        <f t="shared" si="168"/>
        <v>-0.50000000000000033</v>
      </c>
      <c r="T1466" s="4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</row>
    <row r="1467" spans="1:59" s="35" customFormat="1" x14ac:dyDescent="0.2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4"/>
      <c r="N1467" s="3">
        <v>1462</v>
      </c>
      <c r="O1467" s="3" t="str">
        <f t="shared" si="169"/>
        <v>NA</v>
      </c>
      <c r="P1467" s="3" t="e">
        <f t="shared" si="165"/>
        <v>#VALUE!</v>
      </c>
      <c r="Q1467" s="3" t="e">
        <f t="shared" si="166"/>
        <v>#VALUE!</v>
      </c>
      <c r="R1467" s="3">
        <f t="shared" si="167"/>
        <v>-0.28867513459481281</v>
      </c>
      <c r="S1467" s="3">
        <f t="shared" si="168"/>
        <v>0.49999999999999983</v>
      </c>
      <c r="T1467" s="4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</row>
    <row r="1468" spans="1:59" s="35" customFormat="1" x14ac:dyDescent="0.2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4"/>
      <c r="N1468" s="3">
        <v>1463</v>
      </c>
      <c r="O1468" s="3" t="str">
        <f t="shared" si="169"/>
        <v>NA</v>
      </c>
      <c r="P1468" s="3" t="e">
        <f t="shared" si="165"/>
        <v>#VALUE!</v>
      </c>
      <c r="Q1468" s="3" t="e">
        <f t="shared" si="166"/>
        <v>#VALUE!</v>
      </c>
      <c r="R1468" s="3">
        <f t="shared" si="167"/>
        <v>0.28867513459481292</v>
      </c>
      <c r="S1468" s="3">
        <f t="shared" si="168"/>
        <v>0.50000000000000011</v>
      </c>
      <c r="T1468" s="4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</row>
    <row r="1469" spans="1:59" s="35" customFormat="1" x14ac:dyDescent="0.2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4"/>
      <c r="N1469" s="3">
        <v>1464</v>
      </c>
      <c r="O1469" s="3" t="str">
        <f t="shared" si="169"/>
        <v>NA</v>
      </c>
      <c r="P1469" s="3" t="e">
        <f t="shared" si="165"/>
        <v>#VALUE!</v>
      </c>
      <c r="Q1469" s="3" t="e">
        <f t="shared" si="166"/>
        <v>#VALUE!</v>
      </c>
      <c r="R1469" s="3">
        <f t="shared" si="167"/>
        <v>0.86602540378443871</v>
      </c>
      <c r="S1469" s="3">
        <f t="shared" si="168"/>
        <v>-0.49999999999999983</v>
      </c>
      <c r="T1469" s="4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</row>
    <row r="1470" spans="1:59" s="35" customFormat="1" x14ac:dyDescent="0.2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4"/>
      <c r="N1470" s="3">
        <v>1465</v>
      </c>
      <c r="O1470" s="3" t="str">
        <f t="shared" si="169"/>
        <v>NA</v>
      </c>
      <c r="P1470" s="3" t="e">
        <f t="shared" si="165"/>
        <v>#VALUE!</v>
      </c>
      <c r="Q1470" s="3" t="e">
        <f t="shared" si="166"/>
        <v>#VALUE!</v>
      </c>
      <c r="R1470" s="3">
        <f t="shared" si="167"/>
        <v>-0.2886751345948127</v>
      </c>
      <c r="S1470" s="3">
        <f t="shared" si="168"/>
        <v>-0.50000000000000022</v>
      </c>
      <c r="T1470" s="4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</row>
    <row r="1471" spans="1:59" s="35" customFormat="1" x14ac:dyDescent="0.2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4"/>
      <c r="N1471" s="3">
        <v>1466</v>
      </c>
      <c r="O1471" s="3" t="str">
        <f t="shared" si="169"/>
        <v>NA</v>
      </c>
      <c r="P1471" s="3" t="e">
        <f t="shared" si="165"/>
        <v>#VALUE!</v>
      </c>
      <c r="Q1471" s="3" t="e">
        <f t="shared" si="166"/>
        <v>#VALUE!</v>
      </c>
      <c r="R1471" s="3">
        <f t="shared" si="167"/>
        <v>-0.57735026918962573</v>
      </c>
      <c r="S1471" s="3">
        <f t="shared" si="168"/>
        <v>0</v>
      </c>
      <c r="T1471" s="4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</row>
    <row r="1472" spans="1:59" s="35" customFormat="1" x14ac:dyDescent="0.2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4"/>
      <c r="N1472" s="3">
        <v>1467</v>
      </c>
      <c r="O1472" s="3" t="str">
        <f t="shared" si="169"/>
        <v>NA</v>
      </c>
      <c r="P1472" s="3" t="e">
        <f t="shared" si="165"/>
        <v>#VALUE!</v>
      </c>
      <c r="Q1472" s="3" t="e">
        <f t="shared" si="166"/>
        <v>#VALUE!</v>
      </c>
      <c r="R1472" s="3">
        <f t="shared" si="167"/>
        <v>6.1257422745431001E-17</v>
      </c>
      <c r="S1472" s="3">
        <f t="shared" si="168"/>
        <v>1</v>
      </c>
      <c r="T1472" s="4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</row>
    <row r="1473" spans="1:59" s="35" customFormat="1" x14ac:dyDescent="0.2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4"/>
      <c r="N1473" s="3">
        <v>1468</v>
      </c>
      <c r="O1473" s="3" t="str">
        <f t="shared" si="169"/>
        <v>NA</v>
      </c>
      <c r="P1473" s="3" t="e">
        <f t="shared" si="165"/>
        <v>#VALUE!</v>
      </c>
      <c r="Q1473" s="3" t="e">
        <f t="shared" si="166"/>
        <v>#VALUE!</v>
      </c>
      <c r="R1473" s="3">
        <f t="shared" si="167"/>
        <v>0.57735026918962573</v>
      </c>
      <c r="S1473" s="3">
        <f t="shared" si="168"/>
        <v>0</v>
      </c>
      <c r="T1473" s="4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</row>
    <row r="1474" spans="1:59" s="35" customFormat="1" x14ac:dyDescent="0.2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4"/>
      <c r="N1474" s="3">
        <v>1469</v>
      </c>
      <c r="O1474" s="3" t="str">
        <f t="shared" si="169"/>
        <v>NA</v>
      </c>
      <c r="P1474" s="3" t="e">
        <f t="shared" si="165"/>
        <v>#VALUE!</v>
      </c>
      <c r="Q1474" s="3" t="e">
        <f t="shared" si="166"/>
        <v>#VALUE!</v>
      </c>
      <c r="R1474" s="3">
        <f t="shared" si="167"/>
        <v>0.28867513459481303</v>
      </c>
      <c r="S1474" s="3">
        <f t="shared" si="168"/>
        <v>-0.5</v>
      </c>
      <c r="T1474" s="4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</row>
    <row r="1475" spans="1:59" s="35" customFormat="1" x14ac:dyDescent="0.2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4"/>
      <c r="N1475" s="3">
        <v>1470</v>
      </c>
      <c r="O1475" s="3" t="str">
        <f t="shared" si="169"/>
        <v>NA</v>
      </c>
      <c r="P1475" s="3" t="e">
        <f t="shared" si="165"/>
        <v>#VALUE!</v>
      </c>
      <c r="Q1475" s="3" t="e">
        <f t="shared" si="166"/>
        <v>#VALUE!</v>
      </c>
      <c r="R1475" s="3">
        <f t="shared" si="167"/>
        <v>-0.86602540378443849</v>
      </c>
      <c r="S1475" s="3">
        <f t="shared" si="168"/>
        <v>-0.50000000000000033</v>
      </c>
      <c r="T1475" s="4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</row>
    <row r="1476" spans="1:59" s="35" customFormat="1" x14ac:dyDescent="0.2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4"/>
      <c r="N1476" s="3">
        <v>1471</v>
      </c>
      <c r="O1476" s="3" t="str">
        <f t="shared" si="169"/>
        <v>NA</v>
      </c>
      <c r="P1476" s="3" t="e">
        <f t="shared" si="165"/>
        <v>#VALUE!</v>
      </c>
      <c r="Q1476" s="3" t="e">
        <f t="shared" si="166"/>
        <v>#VALUE!</v>
      </c>
      <c r="R1476" s="3">
        <f t="shared" si="167"/>
        <v>-0.28867513459481281</v>
      </c>
      <c r="S1476" s="3">
        <f t="shared" si="168"/>
        <v>0.49999999999999983</v>
      </c>
      <c r="T1476" s="4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</row>
    <row r="1477" spans="1:59" s="35" customFormat="1" x14ac:dyDescent="0.2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4"/>
      <c r="N1477" s="3">
        <v>1472</v>
      </c>
      <c r="O1477" s="3" t="str">
        <f t="shared" si="169"/>
        <v>NA</v>
      </c>
      <c r="P1477" s="3" t="e">
        <f t="shared" ref="P1477:P1540" si="170">(1-MOD(O1477-1,$E$1)/$E$1)*VLOOKUP(IF(INT((O1477-1)/$E$1)=$A$1,1,INT((O1477-1)/$E$1)+1),$A$7:$C$57,2)+MOD(O1477-1,$E$1)/$E$1*VLOOKUP(IF(INT((O1477-1)/$E$1)+1=$A$1,1,(INT((O1477-1)/$E$1)+2)),$A$7:$C$57,2)</f>
        <v>#VALUE!</v>
      </c>
      <c r="Q1477" s="3" t="e">
        <f t="shared" ref="Q1477:Q1540" si="171">(1-MOD(O1477-1,$E$1)/$E$1)*VLOOKUP(IF(INT((O1477-1)/$E$1)=$A$1,1,INT((O1477-1)/$E$1)+1),$A$7:$C$57,3)+MOD(O1477-1,$E$1)/$E$1*VLOOKUP(IF(INT((O1477-1)/$E$1)+1=$A$1,1,(INT((O1477-1)/$E$1)+2)),$A$7:$C$57,3)</f>
        <v>#VALUE!</v>
      </c>
      <c r="R1477" s="3">
        <f t="shared" ref="R1477:R1540" si="172">VLOOKUP(MOD(N1477*$C$1,$A$1*$E$1),$N$5:$Q$2019,3)</f>
        <v>0.28867513459481292</v>
      </c>
      <c r="S1477" s="3">
        <f t="shared" ref="S1477:S1540" si="173">VLOOKUP(MOD(N1477*$C$1,$A$1*$E$1),$N$5:$Q$2019,4)</f>
        <v>0.50000000000000011</v>
      </c>
      <c r="T1477" s="4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</row>
    <row r="1478" spans="1:59" s="35" customFormat="1" x14ac:dyDescent="0.2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4"/>
      <c r="N1478" s="3">
        <v>1473</v>
      </c>
      <c r="O1478" s="3" t="str">
        <f t="shared" ref="O1478:O1541" si="174">IF($N$4&gt;=O1477,O1477+1,"NA")</f>
        <v>NA</v>
      </c>
      <c r="P1478" s="3" t="e">
        <f t="shared" si="170"/>
        <v>#VALUE!</v>
      </c>
      <c r="Q1478" s="3" t="e">
        <f t="shared" si="171"/>
        <v>#VALUE!</v>
      </c>
      <c r="R1478" s="3">
        <f t="shared" si="172"/>
        <v>0.86602540378443871</v>
      </c>
      <c r="S1478" s="3">
        <f t="shared" si="173"/>
        <v>-0.49999999999999983</v>
      </c>
      <c r="T1478" s="4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</row>
    <row r="1479" spans="1:59" s="35" customFormat="1" x14ac:dyDescent="0.2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4"/>
      <c r="N1479" s="3">
        <v>1474</v>
      </c>
      <c r="O1479" s="3" t="str">
        <f t="shared" si="174"/>
        <v>NA</v>
      </c>
      <c r="P1479" s="3" t="e">
        <f t="shared" si="170"/>
        <v>#VALUE!</v>
      </c>
      <c r="Q1479" s="3" t="e">
        <f t="shared" si="171"/>
        <v>#VALUE!</v>
      </c>
      <c r="R1479" s="3">
        <f t="shared" si="172"/>
        <v>-0.2886751345948127</v>
      </c>
      <c r="S1479" s="3">
        <f t="shared" si="173"/>
        <v>-0.50000000000000022</v>
      </c>
      <c r="T1479" s="4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</row>
    <row r="1480" spans="1:59" s="35" customFormat="1" x14ac:dyDescent="0.2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4"/>
      <c r="N1480" s="3">
        <v>1475</v>
      </c>
      <c r="O1480" s="3" t="str">
        <f t="shared" si="174"/>
        <v>NA</v>
      </c>
      <c r="P1480" s="3" t="e">
        <f t="shared" si="170"/>
        <v>#VALUE!</v>
      </c>
      <c r="Q1480" s="3" t="e">
        <f t="shared" si="171"/>
        <v>#VALUE!</v>
      </c>
      <c r="R1480" s="3">
        <f t="shared" si="172"/>
        <v>-0.57735026918962573</v>
      </c>
      <c r="S1480" s="3">
        <f t="shared" si="173"/>
        <v>0</v>
      </c>
      <c r="T1480" s="4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</row>
    <row r="1481" spans="1:59" s="35" customFormat="1" x14ac:dyDescent="0.2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4"/>
      <c r="N1481" s="3">
        <v>1476</v>
      </c>
      <c r="O1481" s="3" t="str">
        <f t="shared" si="174"/>
        <v>NA</v>
      </c>
      <c r="P1481" s="3" t="e">
        <f t="shared" si="170"/>
        <v>#VALUE!</v>
      </c>
      <c r="Q1481" s="3" t="e">
        <f t="shared" si="171"/>
        <v>#VALUE!</v>
      </c>
      <c r="R1481" s="3">
        <f t="shared" si="172"/>
        <v>6.1257422745431001E-17</v>
      </c>
      <c r="S1481" s="3">
        <f t="shared" si="173"/>
        <v>1</v>
      </c>
      <c r="T1481" s="4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</row>
    <row r="1482" spans="1:59" s="35" customFormat="1" x14ac:dyDescent="0.2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4"/>
      <c r="N1482" s="3">
        <v>1477</v>
      </c>
      <c r="O1482" s="3" t="str">
        <f t="shared" si="174"/>
        <v>NA</v>
      </c>
      <c r="P1482" s="3" t="e">
        <f t="shared" si="170"/>
        <v>#VALUE!</v>
      </c>
      <c r="Q1482" s="3" t="e">
        <f t="shared" si="171"/>
        <v>#VALUE!</v>
      </c>
      <c r="R1482" s="3">
        <f t="shared" si="172"/>
        <v>0.57735026918962573</v>
      </c>
      <c r="S1482" s="3">
        <f t="shared" si="173"/>
        <v>0</v>
      </c>
      <c r="T1482" s="4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</row>
    <row r="1483" spans="1:59" s="35" customFormat="1" x14ac:dyDescent="0.2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4"/>
      <c r="N1483" s="3">
        <v>1478</v>
      </c>
      <c r="O1483" s="3" t="str">
        <f t="shared" si="174"/>
        <v>NA</v>
      </c>
      <c r="P1483" s="3" t="e">
        <f t="shared" si="170"/>
        <v>#VALUE!</v>
      </c>
      <c r="Q1483" s="3" t="e">
        <f t="shared" si="171"/>
        <v>#VALUE!</v>
      </c>
      <c r="R1483" s="3">
        <f t="shared" si="172"/>
        <v>0.28867513459481303</v>
      </c>
      <c r="S1483" s="3">
        <f t="shared" si="173"/>
        <v>-0.5</v>
      </c>
      <c r="T1483" s="4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</row>
    <row r="1484" spans="1:59" s="35" customFormat="1" x14ac:dyDescent="0.2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4"/>
      <c r="N1484" s="3">
        <v>1479</v>
      </c>
      <c r="O1484" s="3" t="str">
        <f t="shared" si="174"/>
        <v>NA</v>
      </c>
      <c r="P1484" s="3" t="e">
        <f t="shared" si="170"/>
        <v>#VALUE!</v>
      </c>
      <c r="Q1484" s="3" t="e">
        <f t="shared" si="171"/>
        <v>#VALUE!</v>
      </c>
      <c r="R1484" s="3">
        <f t="shared" si="172"/>
        <v>-0.86602540378443849</v>
      </c>
      <c r="S1484" s="3">
        <f t="shared" si="173"/>
        <v>-0.50000000000000033</v>
      </c>
      <c r="T1484" s="4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</row>
    <row r="1485" spans="1:59" s="35" customFormat="1" x14ac:dyDescent="0.2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4"/>
      <c r="N1485" s="3">
        <v>1480</v>
      </c>
      <c r="O1485" s="3" t="str">
        <f t="shared" si="174"/>
        <v>NA</v>
      </c>
      <c r="P1485" s="3" t="e">
        <f t="shared" si="170"/>
        <v>#VALUE!</v>
      </c>
      <c r="Q1485" s="3" t="e">
        <f t="shared" si="171"/>
        <v>#VALUE!</v>
      </c>
      <c r="R1485" s="3">
        <f t="shared" si="172"/>
        <v>-0.28867513459481281</v>
      </c>
      <c r="S1485" s="3">
        <f t="shared" si="173"/>
        <v>0.49999999999999983</v>
      </c>
      <c r="T1485" s="4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</row>
    <row r="1486" spans="1:59" s="35" customFormat="1" x14ac:dyDescent="0.2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4"/>
      <c r="N1486" s="3">
        <v>1481</v>
      </c>
      <c r="O1486" s="3" t="str">
        <f t="shared" si="174"/>
        <v>NA</v>
      </c>
      <c r="P1486" s="3" t="e">
        <f t="shared" si="170"/>
        <v>#VALUE!</v>
      </c>
      <c r="Q1486" s="3" t="e">
        <f t="shared" si="171"/>
        <v>#VALUE!</v>
      </c>
      <c r="R1486" s="3">
        <f t="shared" si="172"/>
        <v>0.28867513459481292</v>
      </c>
      <c r="S1486" s="3">
        <f t="shared" si="173"/>
        <v>0.50000000000000011</v>
      </c>
      <c r="T1486" s="4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</row>
    <row r="1487" spans="1:59" s="35" customFormat="1" x14ac:dyDescent="0.2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4"/>
      <c r="N1487" s="3">
        <v>1482</v>
      </c>
      <c r="O1487" s="3" t="str">
        <f t="shared" si="174"/>
        <v>NA</v>
      </c>
      <c r="P1487" s="3" t="e">
        <f t="shared" si="170"/>
        <v>#VALUE!</v>
      </c>
      <c r="Q1487" s="3" t="e">
        <f t="shared" si="171"/>
        <v>#VALUE!</v>
      </c>
      <c r="R1487" s="3">
        <f t="shared" si="172"/>
        <v>0.86602540378443871</v>
      </c>
      <c r="S1487" s="3">
        <f t="shared" si="173"/>
        <v>-0.49999999999999983</v>
      </c>
      <c r="T1487" s="4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</row>
    <row r="1488" spans="1:59" s="35" customFormat="1" x14ac:dyDescent="0.2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4"/>
      <c r="N1488" s="3">
        <v>1483</v>
      </c>
      <c r="O1488" s="3" t="str">
        <f t="shared" si="174"/>
        <v>NA</v>
      </c>
      <c r="P1488" s="3" t="e">
        <f t="shared" si="170"/>
        <v>#VALUE!</v>
      </c>
      <c r="Q1488" s="3" t="e">
        <f t="shared" si="171"/>
        <v>#VALUE!</v>
      </c>
      <c r="R1488" s="3">
        <f t="shared" si="172"/>
        <v>-0.2886751345948127</v>
      </c>
      <c r="S1488" s="3">
        <f t="shared" si="173"/>
        <v>-0.50000000000000022</v>
      </c>
      <c r="T1488" s="4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</row>
    <row r="1489" spans="1:59" s="35" customFormat="1" x14ac:dyDescent="0.2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4"/>
      <c r="N1489" s="3">
        <v>1484</v>
      </c>
      <c r="O1489" s="3" t="str">
        <f t="shared" si="174"/>
        <v>NA</v>
      </c>
      <c r="P1489" s="3" t="e">
        <f t="shared" si="170"/>
        <v>#VALUE!</v>
      </c>
      <c r="Q1489" s="3" t="e">
        <f t="shared" si="171"/>
        <v>#VALUE!</v>
      </c>
      <c r="R1489" s="3">
        <f t="shared" si="172"/>
        <v>-0.57735026918962573</v>
      </c>
      <c r="S1489" s="3">
        <f t="shared" si="173"/>
        <v>0</v>
      </c>
      <c r="T1489" s="4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</row>
    <row r="1490" spans="1:59" s="35" customFormat="1" x14ac:dyDescent="0.2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4"/>
      <c r="N1490" s="3">
        <v>1485</v>
      </c>
      <c r="O1490" s="3" t="str">
        <f t="shared" si="174"/>
        <v>NA</v>
      </c>
      <c r="P1490" s="3" t="e">
        <f t="shared" si="170"/>
        <v>#VALUE!</v>
      </c>
      <c r="Q1490" s="3" t="e">
        <f t="shared" si="171"/>
        <v>#VALUE!</v>
      </c>
      <c r="R1490" s="3">
        <f t="shared" si="172"/>
        <v>6.1257422745431001E-17</v>
      </c>
      <c r="S1490" s="3">
        <f t="shared" si="173"/>
        <v>1</v>
      </c>
      <c r="T1490" s="4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</row>
    <row r="1491" spans="1:59" s="35" customFormat="1" x14ac:dyDescent="0.2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4"/>
      <c r="N1491" s="3">
        <v>1486</v>
      </c>
      <c r="O1491" s="3" t="str">
        <f t="shared" si="174"/>
        <v>NA</v>
      </c>
      <c r="P1491" s="3" t="e">
        <f t="shared" si="170"/>
        <v>#VALUE!</v>
      </c>
      <c r="Q1491" s="3" t="e">
        <f t="shared" si="171"/>
        <v>#VALUE!</v>
      </c>
      <c r="R1491" s="3">
        <f t="shared" si="172"/>
        <v>0.57735026918962573</v>
      </c>
      <c r="S1491" s="3">
        <f t="shared" si="173"/>
        <v>0</v>
      </c>
      <c r="T1491" s="4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</row>
    <row r="1492" spans="1:59" s="35" customFormat="1" x14ac:dyDescent="0.2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4"/>
      <c r="N1492" s="3">
        <v>1487</v>
      </c>
      <c r="O1492" s="3" t="str">
        <f t="shared" si="174"/>
        <v>NA</v>
      </c>
      <c r="P1492" s="3" t="e">
        <f t="shared" si="170"/>
        <v>#VALUE!</v>
      </c>
      <c r="Q1492" s="3" t="e">
        <f t="shared" si="171"/>
        <v>#VALUE!</v>
      </c>
      <c r="R1492" s="3">
        <f t="shared" si="172"/>
        <v>0.28867513459481303</v>
      </c>
      <c r="S1492" s="3">
        <f t="shared" si="173"/>
        <v>-0.5</v>
      </c>
      <c r="T1492" s="4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</row>
    <row r="1493" spans="1:59" s="35" customFormat="1" x14ac:dyDescent="0.2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4"/>
      <c r="N1493" s="3">
        <v>1488</v>
      </c>
      <c r="O1493" s="3" t="str">
        <f t="shared" si="174"/>
        <v>NA</v>
      </c>
      <c r="P1493" s="3" t="e">
        <f t="shared" si="170"/>
        <v>#VALUE!</v>
      </c>
      <c r="Q1493" s="3" t="e">
        <f t="shared" si="171"/>
        <v>#VALUE!</v>
      </c>
      <c r="R1493" s="3">
        <f t="shared" si="172"/>
        <v>-0.86602540378443849</v>
      </c>
      <c r="S1493" s="3">
        <f t="shared" si="173"/>
        <v>-0.50000000000000033</v>
      </c>
      <c r="T1493" s="4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</row>
    <row r="1494" spans="1:59" s="35" customFormat="1" x14ac:dyDescent="0.2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4"/>
      <c r="N1494" s="3">
        <v>1489</v>
      </c>
      <c r="O1494" s="3" t="str">
        <f t="shared" si="174"/>
        <v>NA</v>
      </c>
      <c r="P1494" s="3" t="e">
        <f t="shared" si="170"/>
        <v>#VALUE!</v>
      </c>
      <c r="Q1494" s="3" t="e">
        <f t="shared" si="171"/>
        <v>#VALUE!</v>
      </c>
      <c r="R1494" s="3">
        <f t="shared" si="172"/>
        <v>-0.28867513459481281</v>
      </c>
      <c r="S1494" s="3">
        <f t="shared" si="173"/>
        <v>0.49999999999999983</v>
      </c>
      <c r="T1494" s="4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</row>
    <row r="1495" spans="1:59" s="35" customFormat="1" x14ac:dyDescent="0.2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4"/>
      <c r="N1495" s="3">
        <v>1490</v>
      </c>
      <c r="O1495" s="3" t="str">
        <f t="shared" si="174"/>
        <v>NA</v>
      </c>
      <c r="P1495" s="3" t="e">
        <f t="shared" si="170"/>
        <v>#VALUE!</v>
      </c>
      <c r="Q1495" s="3" t="e">
        <f t="shared" si="171"/>
        <v>#VALUE!</v>
      </c>
      <c r="R1495" s="3">
        <f t="shared" si="172"/>
        <v>0.28867513459481292</v>
      </c>
      <c r="S1495" s="3">
        <f t="shared" si="173"/>
        <v>0.50000000000000011</v>
      </c>
      <c r="T1495" s="4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</row>
    <row r="1496" spans="1:59" s="35" customFormat="1" x14ac:dyDescent="0.2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4"/>
      <c r="N1496" s="3">
        <v>1491</v>
      </c>
      <c r="O1496" s="3" t="str">
        <f t="shared" si="174"/>
        <v>NA</v>
      </c>
      <c r="P1496" s="3" t="e">
        <f t="shared" si="170"/>
        <v>#VALUE!</v>
      </c>
      <c r="Q1496" s="3" t="e">
        <f t="shared" si="171"/>
        <v>#VALUE!</v>
      </c>
      <c r="R1496" s="3">
        <f t="shared" si="172"/>
        <v>0.86602540378443871</v>
      </c>
      <c r="S1496" s="3">
        <f t="shared" si="173"/>
        <v>-0.49999999999999983</v>
      </c>
      <c r="T1496" s="4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</row>
    <row r="1497" spans="1:59" s="35" customFormat="1" x14ac:dyDescent="0.2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4"/>
      <c r="N1497" s="3">
        <v>1492</v>
      </c>
      <c r="O1497" s="3" t="str">
        <f t="shared" si="174"/>
        <v>NA</v>
      </c>
      <c r="P1497" s="3" t="e">
        <f t="shared" si="170"/>
        <v>#VALUE!</v>
      </c>
      <c r="Q1497" s="3" t="e">
        <f t="shared" si="171"/>
        <v>#VALUE!</v>
      </c>
      <c r="R1497" s="3">
        <f t="shared" si="172"/>
        <v>-0.2886751345948127</v>
      </c>
      <c r="S1497" s="3">
        <f t="shared" si="173"/>
        <v>-0.50000000000000022</v>
      </c>
      <c r="T1497" s="4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</row>
    <row r="1498" spans="1:59" s="35" customFormat="1" x14ac:dyDescent="0.2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4"/>
      <c r="N1498" s="3">
        <v>1493</v>
      </c>
      <c r="O1498" s="3" t="str">
        <f t="shared" si="174"/>
        <v>NA</v>
      </c>
      <c r="P1498" s="3" t="e">
        <f t="shared" si="170"/>
        <v>#VALUE!</v>
      </c>
      <c r="Q1498" s="3" t="e">
        <f t="shared" si="171"/>
        <v>#VALUE!</v>
      </c>
      <c r="R1498" s="3">
        <f t="shared" si="172"/>
        <v>-0.57735026918962573</v>
      </c>
      <c r="S1498" s="3">
        <f t="shared" si="173"/>
        <v>0</v>
      </c>
      <c r="T1498" s="4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</row>
    <row r="1499" spans="1:59" s="35" customFormat="1" x14ac:dyDescent="0.2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4"/>
      <c r="N1499" s="3">
        <v>1494</v>
      </c>
      <c r="O1499" s="3" t="str">
        <f t="shared" si="174"/>
        <v>NA</v>
      </c>
      <c r="P1499" s="3" t="e">
        <f t="shared" si="170"/>
        <v>#VALUE!</v>
      </c>
      <c r="Q1499" s="3" t="e">
        <f t="shared" si="171"/>
        <v>#VALUE!</v>
      </c>
      <c r="R1499" s="3">
        <f t="shared" si="172"/>
        <v>6.1257422745431001E-17</v>
      </c>
      <c r="S1499" s="3">
        <f t="shared" si="173"/>
        <v>1</v>
      </c>
      <c r="T1499" s="4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</row>
    <row r="1500" spans="1:59" s="35" customFormat="1" x14ac:dyDescent="0.2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4"/>
      <c r="N1500" s="3">
        <v>1495</v>
      </c>
      <c r="O1500" s="3" t="str">
        <f t="shared" si="174"/>
        <v>NA</v>
      </c>
      <c r="P1500" s="3" t="e">
        <f t="shared" si="170"/>
        <v>#VALUE!</v>
      </c>
      <c r="Q1500" s="3" t="e">
        <f t="shared" si="171"/>
        <v>#VALUE!</v>
      </c>
      <c r="R1500" s="3">
        <f t="shared" si="172"/>
        <v>0.57735026918962573</v>
      </c>
      <c r="S1500" s="3">
        <f t="shared" si="173"/>
        <v>0</v>
      </c>
      <c r="T1500" s="4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</row>
    <row r="1501" spans="1:59" s="35" customFormat="1" x14ac:dyDescent="0.2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4"/>
      <c r="N1501" s="3">
        <v>1496</v>
      </c>
      <c r="O1501" s="3" t="str">
        <f t="shared" si="174"/>
        <v>NA</v>
      </c>
      <c r="P1501" s="3" t="e">
        <f t="shared" si="170"/>
        <v>#VALUE!</v>
      </c>
      <c r="Q1501" s="3" t="e">
        <f t="shared" si="171"/>
        <v>#VALUE!</v>
      </c>
      <c r="R1501" s="3">
        <f t="shared" si="172"/>
        <v>0.28867513459481303</v>
      </c>
      <c r="S1501" s="3">
        <f t="shared" si="173"/>
        <v>-0.5</v>
      </c>
      <c r="T1501" s="4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</row>
    <row r="1502" spans="1:59" s="35" customFormat="1" x14ac:dyDescent="0.2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4"/>
      <c r="N1502" s="3">
        <v>1497</v>
      </c>
      <c r="O1502" s="3" t="str">
        <f t="shared" si="174"/>
        <v>NA</v>
      </c>
      <c r="P1502" s="3" t="e">
        <f t="shared" si="170"/>
        <v>#VALUE!</v>
      </c>
      <c r="Q1502" s="3" t="e">
        <f t="shared" si="171"/>
        <v>#VALUE!</v>
      </c>
      <c r="R1502" s="3">
        <f t="shared" si="172"/>
        <v>-0.86602540378443849</v>
      </c>
      <c r="S1502" s="3">
        <f t="shared" si="173"/>
        <v>-0.50000000000000033</v>
      </c>
      <c r="T1502" s="4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</row>
    <row r="1503" spans="1:59" s="35" customFormat="1" x14ac:dyDescent="0.2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4"/>
      <c r="N1503" s="3">
        <v>1498</v>
      </c>
      <c r="O1503" s="3" t="str">
        <f t="shared" si="174"/>
        <v>NA</v>
      </c>
      <c r="P1503" s="3" t="e">
        <f t="shared" si="170"/>
        <v>#VALUE!</v>
      </c>
      <c r="Q1503" s="3" t="e">
        <f t="shared" si="171"/>
        <v>#VALUE!</v>
      </c>
      <c r="R1503" s="3">
        <f t="shared" si="172"/>
        <v>-0.28867513459481281</v>
      </c>
      <c r="S1503" s="3">
        <f t="shared" si="173"/>
        <v>0.49999999999999983</v>
      </c>
      <c r="T1503" s="4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</row>
    <row r="1504" spans="1:59" s="35" customFormat="1" x14ac:dyDescent="0.2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4"/>
      <c r="N1504" s="3">
        <v>1499</v>
      </c>
      <c r="O1504" s="3" t="str">
        <f t="shared" si="174"/>
        <v>NA</v>
      </c>
      <c r="P1504" s="3" t="e">
        <f t="shared" si="170"/>
        <v>#VALUE!</v>
      </c>
      <c r="Q1504" s="3" t="e">
        <f t="shared" si="171"/>
        <v>#VALUE!</v>
      </c>
      <c r="R1504" s="3">
        <f t="shared" si="172"/>
        <v>0.28867513459481292</v>
      </c>
      <c r="S1504" s="3">
        <f t="shared" si="173"/>
        <v>0.50000000000000011</v>
      </c>
      <c r="T1504" s="4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</row>
    <row r="1505" spans="1:59" s="35" customFormat="1" x14ac:dyDescent="0.2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4"/>
      <c r="N1505" s="3">
        <v>1500</v>
      </c>
      <c r="O1505" s="3" t="str">
        <f t="shared" si="174"/>
        <v>NA</v>
      </c>
      <c r="P1505" s="3" t="e">
        <f t="shared" si="170"/>
        <v>#VALUE!</v>
      </c>
      <c r="Q1505" s="3" t="e">
        <f t="shared" si="171"/>
        <v>#VALUE!</v>
      </c>
      <c r="R1505" s="3">
        <f t="shared" si="172"/>
        <v>0.86602540378443871</v>
      </c>
      <c r="S1505" s="3">
        <f t="shared" si="173"/>
        <v>-0.49999999999999983</v>
      </c>
      <c r="T1505" s="4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</row>
    <row r="1506" spans="1:59" s="35" customFormat="1" x14ac:dyDescent="0.2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4"/>
      <c r="N1506" s="3">
        <v>1501</v>
      </c>
      <c r="O1506" s="3" t="str">
        <f t="shared" si="174"/>
        <v>NA</v>
      </c>
      <c r="P1506" s="3" t="e">
        <f t="shared" si="170"/>
        <v>#VALUE!</v>
      </c>
      <c r="Q1506" s="3" t="e">
        <f t="shared" si="171"/>
        <v>#VALUE!</v>
      </c>
      <c r="R1506" s="3">
        <f t="shared" si="172"/>
        <v>-0.2886751345948127</v>
      </c>
      <c r="S1506" s="3">
        <f t="shared" si="173"/>
        <v>-0.50000000000000022</v>
      </c>
      <c r="T1506" s="4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</row>
    <row r="1507" spans="1:59" s="35" customFormat="1" x14ac:dyDescent="0.2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4"/>
      <c r="N1507" s="3">
        <v>1502</v>
      </c>
      <c r="O1507" s="3" t="str">
        <f t="shared" si="174"/>
        <v>NA</v>
      </c>
      <c r="P1507" s="3" t="e">
        <f t="shared" si="170"/>
        <v>#VALUE!</v>
      </c>
      <c r="Q1507" s="3" t="e">
        <f t="shared" si="171"/>
        <v>#VALUE!</v>
      </c>
      <c r="R1507" s="3">
        <f t="shared" si="172"/>
        <v>-0.57735026918962573</v>
      </c>
      <c r="S1507" s="3">
        <f t="shared" si="173"/>
        <v>0</v>
      </c>
      <c r="T1507" s="4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</row>
    <row r="1508" spans="1:59" s="35" customFormat="1" x14ac:dyDescent="0.2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4"/>
      <c r="N1508" s="3">
        <v>1503</v>
      </c>
      <c r="O1508" s="3" t="str">
        <f t="shared" si="174"/>
        <v>NA</v>
      </c>
      <c r="P1508" s="3" t="e">
        <f t="shared" si="170"/>
        <v>#VALUE!</v>
      </c>
      <c r="Q1508" s="3" t="e">
        <f t="shared" si="171"/>
        <v>#VALUE!</v>
      </c>
      <c r="R1508" s="3">
        <f t="shared" si="172"/>
        <v>6.1257422745431001E-17</v>
      </c>
      <c r="S1508" s="3">
        <f t="shared" si="173"/>
        <v>1</v>
      </c>
      <c r="T1508" s="4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</row>
    <row r="1509" spans="1:59" s="35" customFormat="1" x14ac:dyDescent="0.2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4"/>
      <c r="N1509" s="3">
        <v>1504</v>
      </c>
      <c r="O1509" s="3" t="str">
        <f t="shared" si="174"/>
        <v>NA</v>
      </c>
      <c r="P1509" s="3" t="e">
        <f t="shared" si="170"/>
        <v>#VALUE!</v>
      </c>
      <c r="Q1509" s="3" t="e">
        <f t="shared" si="171"/>
        <v>#VALUE!</v>
      </c>
      <c r="R1509" s="3">
        <f t="shared" si="172"/>
        <v>0.57735026918962573</v>
      </c>
      <c r="S1509" s="3">
        <f t="shared" si="173"/>
        <v>0</v>
      </c>
      <c r="T1509" s="4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</row>
    <row r="1510" spans="1:59" s="35" customFormat="1" x14ac:dyDescent="0.2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4"/>
      <c r="N1510" s="3">
        <v>1505</v>
      </c>
      <c r="O1510" s="3" t="str">
        <f t="shared" si="174"/>
        <v>NA</v>
      </c>
      <c r="P1510" s="3" t="e">
        <f t="shared" si="170"/>
        <v>#VALUE!</v>
      </c>
      <c r="Q1510" s="3" t="e">
        <f t="shared" si="171"/>
        <v>#VALUE!</v>
      </c>
      <c r="R1510" s="3">
        <f t="shared" si="172"/>
        <v>0.28867513459481303</v>
      </c>
      <c r="S1510" s="3">
        <f t="shared" si="173"/>
        <v>-0.5</v>
      </c>
      <c r="T1510" s="4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</row>
    <row r="1511" spans="1:59" s="35" customFormat="1" x14ac:dyDescent="0.2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4"/>
      <c r="N1511" s="3">
        <v>1506</v>
      </c>
      <c r="O1511" s="3" t="str">
        <f t="shared" si="174"/>
        <v>NA</v>
      </c>
      <c r="P1511" s="3" t="e">
        <f t="shared" si="170"/>
        <v>#VALUE!</v>
      </c>
      <c r="Q1511" s="3" t="e">
        <f t="shared" si="171"/>
        <v>#VALUE!</v>
      </c>
      <c r="R1511" s="3">
        <f t="shared" si="172"/>
        <v>-0.86602540378443849</v>
      </c>
      <c r="S1511" s="3">
        <f t="shared" si="173"/>
        <v>-0.50000000000000033</v>
      </c>
      <c r="T1511" s="4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</row>
    <row r="1512" spans="1:59" s="35" customFormat="1" x14ac:dyDescent="0.2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4"/>
      <c r="N1512" s="3">
        <v>1507</v>
      </c>
      <c r="O1512" s="3" t="str">
        <f t="shared" si="174"/>
        <v>NA</v>
      </c>
      <c r="P1512" s="3" t="e">
        <f t="shared" si="170"/>
        <v>#VALUE!</v>
      </c>
      <c r="Q1512" s="3" t="e">
        <f t="shared" si="171"/>
        <v>#VALUE!</v>
      </c>
      <c r="R1512" s="3">
        <f t="shared" si="172"/>
        <v>-0.28867513459481281</v>
      </c>
      <c r="S1512" s="3">
        <f t="shared" si="173"/>
        <v>0.49999999999999983</v>
      </c>
      <c r="T1512" s="4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</row>
    <row r="1513" spans="1:59" s="35" customFormat="1" x14ac:dyDescent="0.2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4"/>
      <c r="N1513" s="3">
        <v>1508</v>
      </c>
      <c r="O1513" s="3" t="str">
        <f t="shared" si="174"/>
        <v>NA</v>
      </c>
      <c r="P1513" s="3" t="e">
        <f t="shared" si="170"/>
        <v>#VALUE!</v>
      </c>
      <c r="Q1513" s="3" t="e">
        <f t="shared" si="171"/>
        <v>#VALUE!</v>
      </c>
      <c r="R1513" s="3">
        <f t="shared" si="172"/>
        <v>0.28867513459481292</v>
      </c>
      <c r="S1513" s="3">
        <f t="shared" si="173"/>
        <v>0.50000000000000011</v>
      </c>
      <c r="T1513" s="4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</row>
    <row r="1514" spans="1:59" s="35" customFormat="1" x14ac:dyDescent="0.2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4"/>
      <c r="N1514" s="3">
        <v>1509</v>
      </c>
      <c r="O1514" s="3" t="str">
        <f t="shared" si="174"/>
        <v>NA</v>
      </c>
      <c r="P1514" s="3" t="e">
        <f t="shared" si="170"/>
        <v>#VALUE!</v>
      </c>
      <c r="Q1514" s="3" t="e">
        <f t="shared" si="171"/>
        <v>#VALUE!</v>
      </c>
      <c r="R1514" s="3">
        <f t="shared" si="172"/>
        <v>0.86602540378443871</v>
      </c>
      <c r="S1514" s="3">
        <f t="shared" si="173"/>
        <v>-0.49999999999999983</v>
      </c>
      <c r="T1514" s="4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</row>
    <row r="1515" spans="1:59" s="35" customFormat="1" x14ac:dyDescent="0.2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4"/>
      <c r="N1515" s="3">
        <v>1510</v>
      </c>
      <c r="O1515" s="3" t="str">
        <f t="shared" si="174"/>
        <v>NA</v>
      </c>
      <c r="P1515" s="3" t="e">
        <f t="shared" si="170"/>
        <v>#VALUE!</v>
      </c>
      <c r="Q1515" s="3" t="e">
        <f t="shared" si="171"/>
        <v>#VALUE!</v>
      </c>
      <c r="R1515" s="3">
        <f t="shared" si="172"/>
        <v>-0.2886751345948127</v>
      </c>
      <c r="S1515" s="3">
        <f t="shared" si="173"/>
        <v>-0.50000000000000022</v>
      </c>
      <c r="T1515" s="4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</row>
    <row r="1516" spans="1:59" s="35" customFormat="1" x14ac:dyDescent="0.2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4"/>
      <c r="N1516" s="3">
        <v>1511</v>
      </c>
      <c r="O1516" s="3" t="str">
        <f t="shared" si="174"/>
        <v>NA</v>
      </c>
      <c r="P1516" s="3" t="e">
        <f t="shared" si="170"/>
        <v>#VALUE!</v>
      </c>
      <c r="Q1516" s="3" t="e">
        <f t="shared" si="171"/>
        <v>#VALUE!</v>
      </c>
      <c r="R1516" s="3">
        <f t="shared" si="172"/>
        <v>-0.57735026918962573</v>
      </c>
      <c r="S1516" s="3">
        <f t="shared" si="173"/>
        <v>0</v>
      </c>
      <c r="T1516" s="4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</row>
    <row r="1517" spans="1:59" s="35" customFormat="1" x14ac:dyDescent="0.2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4"/>
      <c r="N1517" s="3">
        <v>1512</v>
      </c>
      <c r="O1517" s="3" t="str">
        <f t="shared" si="174"/>
        <v>NA</v>
      </c>
      <c r="P1517" s="3" t="e">
        <f t="shared" si="170"/>
        <v>#VALUE!</v>
      </c>
      <c r="Q1517" s="3" t="e">
        <f t="shared" si="171"/>
        <v>#VALUE!</v>
      </c>
      <c r="R1517" s="3">
        <f t="shared" si="172"/>
        <v>6.1257422745431001E-17</v>
      </c>
      <c r="S1517" s="3">
        <f t="shared" si="173"/>
        <v>1</v>
      </c>
      <c r="T1517" s="4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</row>
    <row r="1518" spans="1:59" s="35" customFormat="1" x14ac:dyDescent="0.2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4"/>
      <c r="N1518" s="3">
        <v>1513</v>
      </c>
      <c r="O1518" s="3" t="str">
        <f t="shared" si="174"/>
        <v>NA</v>
      </c>
      <c r="P1518" s="3" t="e">
        <f t="shared" si="170"/>
        <v>#VALUE!</v>
      </c>
      <c r="Q1518" s="3" t="e">
        <f t="shared" si="171"/>
        <v>#VALUE!</v>
      </c>
      <c r="R1518" s="3">
        <f t="shared" si="172"/>
        <v>0.57735026918962573</v>
      </c>
      <c r="S1518" s="3">
        <f t="shared" si="173"/>
        <v>0</v>
      </c>
      <c r="T1518" s="4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</row>
    <row r="1519" spans="1:59" s="35" customFormat="1" x14ac:dyDescent="0.2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4"/>
      <c r="N1519" s="3">
        <v>1514</v>
      </c>
      <c r="O1519" s="3" t="str">
        <f t="shared" si="174"/>
        <v>NA</v>
      </c>
      <c r="P1519" s="3" t="e">
        <f t="shared" si="170"/>
        <v>#VALUE!</v>
      </c>
      <c r="Q1519" s="3" t="e">
        <f t="shared" si="171"/>
        <v>#VALUE!</v>
      </c>
      <c r="R1519" s="3">
        <f t="shared" si="172"/>
        <v>0.28867513459481303</v>
      </c>
      <c r="S1519" s="3">
        <f t="shared" si="173"/>
        <v>-0.5</v>
      </c>
      <c r="T1519" s="4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</row>
    <row r="1520" spans="1:59" s="35" customFormat="1" x14ac:dyDescent="0.2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4"/>
      <c r="N1520" s="3">
        <v>1515</v>
      </c>
      <c r="O1520" s="3" t="str">
        <f t="shared" si="174"/>
        <v>NA</v>
      </c>
      <c r="P1520" s="3" t="e">
        <f t="shared" si="170"/>
        <v>#VALUE!</v>
      </c>
      <c r="Q1520" s="3" t="e">
        <f t="shared" si="171"/>
        <v>#VALUE!</v>
      </c>
      <c r="R1520" s="3">
        <f t="shared" si="172"/>
        <v>-0.86602540378443849</v>
      </c>
      <c r="S1520" s="3">
        <f t="shared" si="173"/>
        <v>-0.50000000000000033</v>
      </c>
      <c r="T1520" s="4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</row>
    <row r="1521" spans="1:59" s="35" customFormat="1" x14ac:dyDescent="0.2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4"/>
      <c r="N1521" s="3">
        <v>1516</v>
      </c>
      <c r="O1521" s="3" t="str">
        <f t="shared" si="174"/>
        <v>NA</v>
      </c>
      <c r="P1521" s="3" t="e">
        <f t="shared" si="170"/>
        <v>#VALUE!</v>
      </c>
      <c r="Q1521" s="3" t="e">
        <f t="shared" si="171"/>
        <v>#VALUE!</v>
      </c>
      <c r="R1521" s="3">
        <f t="shared" si="172"/>
        <v>-0.28867513459481281</v>
      </c>
      <c r="S1521" s="3">
        <f t="shared" si="173"/>
        <v>0.49999999999999983</v>
      </c>
      <c r="T1521" s="4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</row>
    <row r="1522" spans="1:59" s="35" customFormat="1" x14ac:dyDescent="0.2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4"/>
      <c r="N1522" s="3">
        <v>1517</v>
      </c>
      <c r="O1522" s="3" t="str">
        <f t="shared" si="174"/>
        <v>NA</v>
      </c>
      <c r="P1522" s="3" t="e">
        <f t="shared" si="170"/>
        <v>#VALUE!</v>
      </c>
      <c r="Q1522" s="3" t="e">
        <f t="shared" si="171"/>
        <v>#VALUE!</v>
      </c>
      <c r="R1522" s="3">
        <f t="shared" si="172"/>
        <v>0.28867513459481292</v>
      </c>
      <c r="S1522" s="3">
        <f t="shared" si="173"/>
        <v>0.50000000000000011</v>
      </c>
      <c r="T1522" s="4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</row>
    <row r="1523" spans="1:59" s="35" customFormat="1" x14ac:dyDescent="0.2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4"/>
      <c r="N1523" s="3">
        <v>1518</v>
      </c>
      <c r="O1523" s="3" t="str">
        <f t="shared" si="174"/>
        <v>NA</v>
      </c>
      <c r="P1523" s="3" t="e">
        <f t="shared" si="170"/>
        <v>#VALUE!</v>
      </c>
      <c r="Q1523" s="3" t="e">
        <f t="shared" si="171"/>
        <v>#VALUE!</v>
      </c>
      <c r="R1523" s="3">
        <f t="shared" si="172"/>
        <v>0.86602540378443871</v>
      </c>
      <c r="S1523" s="3">
        <f t="shared" si="173"/>
        <v>-0.49999999999999983</v>
      </c>
      <c r="T1523" s="4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</row>
    <row r="1524" spans="1:59" s="35" customFormat="1" x14ac:dyDescent="0.2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4"/>
      <c r="N1524" s="3">
        <v>1519</v>
      </c>
      <c r="O1524" s="3" t="str">
        <f t="shared" si="174"/>
        <v>NA</v>
      </c>
      <c r="P1524" s="3" t="e">
        <f t="shared" si="170"/>
        <v>#VALUE!</v>
      </c>
      <c r="Q1524" s="3" t="e">
        <f t="shared" si="171"/>
        <v>#VALUE!</v>
      </c>
      <c r="R1524" s="3">
        <f t="shared" si="172"/>
        <v>-0.2886751345948127</v>
      </c>
      <c r="S1524" s="3">
        <f t="shared" si="173"/>
        <v>-0.50000000000000022</v>
      </c>
      <c r="T1524" s="4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</row>
    <row r="1525" spans="1:59" s="35" customFormat="1" x14ac:dyDescent="0.2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4"/>
      <c r="N1525" s="3">
        <v>1520</v>
      </c>
      <c r="O1525" s="3" t="str">
        <f t="shared" si="174"/>
        <v>NA</v>
      </c>
      <c r="P1525" s="3" t="e">
        <f t="shared" si="170"/>
        <v>#VALUE!</v>
      </c>
      <c r="Q1525" s="3" t="e">
        <f t="shared" si="171"/>
        <v>#VALUE!</v>
      </c>
      <c r="R1525" s="3">
        <f t="shared" si="172"/>
        <v>-0.57735026918962573</v>
      </c>
      <c r="S1525" s="3">
        <f t="shared" si="173"/>
        <v>0</v>
      </c>
      <c r="T1525" s="4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</row>
    <row r="1526" spans="1:59" s="35" customFormat="1" x14ac:dyDescent="0.2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4"/>
      <c r="N1526" s="3">
        <v>1521</v>
      </c>
      <c r="O1526" s="3" t="str">
        <f t="shared" si="174"/>
        <v>NA</v>
      </c>
      <c r="P1526" s="3" t="e">
        <f t="shared" si="170"/>
        <v>#VALUE!</v>
      </c>
      <c r="Q1526" s="3" t="e">
        <f t="shared" si="171"/>
        <v>#VALUE!</v>
      </c>
      <c r="R1526" s="3">
        <f t="shared" si="172"/>
        <v>6.1257422745431001E-17</v>
      </c>
      <c r="S1526" s="3">
        <f t="shared" si="173"/>
        <v>1</v>
      </c>
      <c r="T1526" s="4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</row>
    <row r="1527" spans="1:59" s="35" customFormat="1" x14ac:dyDescent="0.2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4"/>
      <c r="N1527" s="3">
        <v>1522</v>
      </c>
      <c r="O1527" s="3" t="str">
        <f t="shared" si="174"/>
        <v>NA</v>
      </c>
      <c r="P1527" s="3" t="e">
        <f t="shared" si="170"/>
        <v>#VALUE!</v>
      </c>
      <c r="Q1527" s="3" t="e">
        <f t="shared" si="171"/>
        <v>#VALUE!</v>
      </c>
      <c r="R1527" s="3">
        <f t="shared" si="172"/>
        <v>0.57735026918962573</v>
      </c>
      <c r="S1527" s="3">
        <f t="shared" si="173"/>
        <v>0</v>
      </c>
      <c r="T1527" s="4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</row>
    <row r="1528" spans="1:59" s="35" customFormat="1" x14ac:dyDescent="0.2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4"/>
      <c r="N1528" s="3">
        <v>1523</v>
      </c>
      <c r="O1528" s="3" t="str">
        <f t="shared" si="174"/>
        <v>NA</v>
      </c>
      <c r="P1528" s="3" t="e">
        <f t="shared" si="170"/>
        <v>#VALUE!</v>
      </c>
      <c r="Q1528" s="3" t="e">
        <f t="shared" si="171"/>
        <v>#VALUE!</v>
      </c>
      <c r="R1528" s="3">
        <f t="shared" si="172"/>
        <v>0.28867513459481303</v>
      </c>
      <c r="S1528" s="3">
        <f t="shared" si="173"/>
        <v>-0.5</v>
      </c>
      <c r="T1528" s="4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</row>
    <row r="1529" spans="1:59" s="35" customFormat="1" x14ac:dyDescent="0.2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4"/>
      <c r="N1529" s="3">
        <v>1524</v>
      </c>
      <c r="O1529" s="3" t="str">
        <f t="shared" si="174"/>
        <v>NA</v>
      </c>
      <c r="P1529" s="3" t="e">
        <f t="shared" si="170"/>
        <v>#VALUE!</v>
      </c>
      <c r="Q1529" s="3" t="e">
        <f t="shared" si="171"/>
        <v>#VALUE!</v>
      </c>
      <c r="R1529" s="3">
        <f t="shared" si="172"/>
        <v>-0.86602540378443849</v>
      </c>
      <c r="S1529" s="3">
        <f t="shared" si="173"/>
        <v>-0.50000000000000033</v>
      </c>
      <c r="T1529" s="4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</row>
    <row r="1530" spans="1:59" s="35" customFormat="1" x14ac:dyDescent="0.2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4"/>
      <c r="N1530" s="3">
        <v>1525</v>
      </c>
      <c r="O1530" s="3" t="str">
        <f t="shared" si="174"/>
        <v>NA</v>
      </c>
      <c r="P1530" s="3" t="e">
        <f t="shared" si="170"/>
        <v>#VALUE!</v>
      </c>
      <c r="Q1530" s="3" t="e">
        <f t="shared" si="171"/>
        <v>#VALUE!</v>
      </c>
      <c r="R1530" s="3">
        <f t="shared" si="172"/>
        <v>-0.28867513459481281</v>
      </c>
      <c r="S1530" s="3">
        <f t="shared" si="173"/>
        <v>0.49999999999999983</v>
      </c>
      <c r="T1530" s="4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</row>
    <row r="1531" spans="1:59" s="35" customFormat="1" x14ac:dyDescent="0.2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4"/>
      <c r="N1531" s="3">
        <v>1526</v>
      </c>
      <c r="O1531" s="3" t="str">
        <f t="shared" si="174"/>
        <v>NA</v>
      </c>
      <c r="P1531" s="3" t="e">
        <f t="shared" si="170"/>
        <v>#VALUE!</v>
      </c>
      <c r="Q1531" s="3" t="e">
        <f t="shared" si="171"/>
        <v>#VALUE!</v>
      </c>
      <c r="R1531" s="3">
        <f t="shared" si="172"/>
        <v>0.28867513459481292</v>
      </c>
      <c r="S1531" s="3">
        <f t="shared" si="173"/>
        <v>0.50000000000000011</v>
      </c>
      <c r="T1531" s="4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</row>
    <row r="1532" spans="1:59" s="35" customFormat="1" x14ac:dyDescent="0.2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4"/>
      <c r="N1532" s="3">
        <v>1527</v>
      </c>
      <c r="O1532" s="3" t="str">
        <f t="shared" si="174"/>
        <v>NA</v>
      </c>
      <c r="P1532" s="3" t="e">
        <f t="shared" si="170"/>
        <v>#VALUE!</v>
      </c>
      <c r="Q1532" s="3" t="e">
        <f t="shared" si="171"/>
        <v>#VALUE!</v>
      </c>
      <c r="R1532" s="3">
        <f t="shared" si="172"/>
        <v>0.86602540378443871</v>
      </c>
      <c r="S1532" s="3">
        <f t="shared" si="173"/>
        <v>-0.49999999999999983</v>
      </c>
      <c r="T1532" s="4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</row>
    <row r="1533" spans="1:59" s="35" customFormat="1" x14ac:dyDescent="0.2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4"/>
      <c r="N1533" s="3">
        <v>1528</v>
      </c>
      <c r="O1533" s="3" t="str">
        <f t="shared" si="174"/>
        <v>NA</v>
      </c>
      <c r="P1533" s="3" t="e">
        <f t="shared" si="170"/>
        <v>#VALUE!</v>
      </c>
      <c r="Q1533" s="3" t="e">
        <f t="shared" si="171"/>
        <v>#VALUE!</v>
      </c>
      <c r="R1533" s="3">
        <f t="shared" si="172"/>
        <v>-0.2886751345948127</v>
      </c>
      <c r="S1533" s="3">
        <f t="shared" si="173"/>
        <v>-0.50000000000000022</v>
      </c>
      <c r="T1533" s="4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</row>
    <row r="1534" spans="1:59" s="35" customFormat="1" x14ac:dyDescent="0.2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4"/>
      <c r="N1534" s="3">
        <v>1529</v>
      </c>
      <c r="O1534" s="3" t="str">
        <f t="shared" si="174"/>
        <v>NA</v>
      </c>
      <c r="P1534" s="3" t="e">
        <f t="shared" si="170"/>
        <v>#VALUE!</v>
      </c>
      <c r="Q1534" s="3" t="e">
        <f t="shared" si="171"/>
        <v>#VALUE!</v>
      </c>
      <c r="R1534" s="3">
        <f t="shared" si="172"/>
        <v>-0.57735026918962573</v>
      </c>
      <c r="S1534" s="3">
        <f t="shared" si="173"/>
        <v>0</v>
      </c>
      <c r="T1534" s="4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</row>
    <row r="1535" spans="1:59" s="35" customFormat="1" x14ac:dyDescent="0.2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4"/>
      <c r="N1535" s="3">
        <v>1530</v>
      </c>
      <c r="O1535" s="3" t="str">
        <f t="shared" si="174"/>
        <v>NA</v>
      </c>
      <c r="P1535" s="3" t="e">
        <f t="shared" si="170"/>
        <v>#VALUE!</v>
      </c>
      <c r="Q1535" s="3" t="e">
        <f t="shared" si="171"/>
        <v>#VALUE!</v>
      </c>
      <c r="R1535" s="3">
        <f t="shared" si="172"/>
        <v>6.1257422745431001E-17</v>
      </c>
      <c r="S1535" s="3">
        <f t="shared" si="173"/>
        <v>1</v>
      </c>
      <c r="T1535" s="4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</row>
    <row r="1536" spans="1:59" s="35" customFormat="1" x14ac:dyDescent="0.2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4"/>
      <c r="N1536" s="3">
        <v>1531</v>
      </c>
      <c r="O1536" s="3" t="str">
        <f t="shared" si="174"/>
        <v>NA</v>
      </c>
      <c r="P1536" s="3" t="e">
        <f t="shared" si="170"/>
        <v>#VALUE!</v>
      </c>
      <c r="Q1536" s="3" t="e">
        <f t="shared" si="171"/>
        <v>#VALUE!</v>
      </c>
      <c r="R1536" s="3">
        <f t="shared" si="172"/>
        <v>0.57735026918962573</v>
      </c>
      <c r="S1536" s="3">
        <f t="shared" si="173"/>
        <v>0</v>
      </c>
      <c r="T1536" s="4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</row>
    <row r="1537" spans="1:59" s="35" customFormat="1" x14ac:dyDescent="0.2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4"/>
      <c r="N1537" s="3">
        <v>1532</v>
      </c>
      <c r="O1537" s="3" t="str">
        <f t="shared" si="174"/>
        <v>NA</v>
      </c>
      <c r="P1537" s="3" t="e">
        <f t="shared" si="170"/>
        <v>#VALUE!</v>
      </c>
      <c r="Q1537" s="3" t="e">
        <f t="shared" si="171"/>
        <v>#VALUE!</v>
      </c>
      <c r="R1537" s="3">
        <f t="shared" si="172"/>
        <v>0.28867513459481303</v>
      </c>
      <c r="S1537" s="3">
        <f t="shared" si="173"/>
        <v>-0.5</v>
      </c>
      <c r="T1537" s="4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</row>
    <row r="1538" spans="1:59" s="35" customFormat="1" x14ac:dyDescent="0.2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4"/>
      <c r="N1538" s="3">
        <v>1533</v>
      </c>
      <c r="O1538" s="3" t="str">
        <f t="shared" si="174"/>
        <v>NA</v>
      </c>
      <c r="P1538" s="3" t="e">
        <f t="shared" si="170"/>
        <v>#VALUE!</v>
      </c>
      <c r="Q1538" s="3" t="e">
        <f t="shared" si="171"/>
        <v>#VALUE!</v>
      </c>
      <c r="R1538" s="3">
        <f t="shared" si="172"/>
        <v>-0.86602540378443849</v>
      </c>
      <c r="S1538" s="3">
        <f t="shared" si="173"/>
        <v>-0.50000000000000033</v>
      </c>
      <c r="T1538" s="4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</row>
    <row r="1539" spans="1:59" s="35" customFormat="1" x14ac:dyDescent="0.2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4"/>
      <c r="N1539" s="3">
        <v>1534</v>
      </c>
      <c r="O1539" s="3" t="str">
        <f t="shared" si="174"/>
        <v>NA</v>
      </c>
      <c r="P1539" s="3" t="e">
        <f t="shared" si="170"/>
        <v>#VALUE!</v>
      </c>
      <c r="Q1539" s="3" t="e">
        <f t="shared" si="171"/>
        <v>#VALUE!</v>
      </c>
      <c r="R1539" s="3">
        <f t="shared" si="172"/>
        <v>-0.28867513459481281</v>
      </c>
      <c r="S1539" s="3">
        <f t="shared" si="173"/>
        <v>0.49999999999999983</v>
      </c>
      <c r="T1539" s="4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</row>
    <row r="1540" spans="1:59" s="35" customFormat="1" x14ac:dyDescent="0.2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4"/>
      <c r="N1540" s="3">
        <v>1535</v>
      </c>
      <c r="O1540" s="3" t="str">
        <f t="shared" si="174"/>
        <v>NA</v>
      </c>
      <c r="P1540" s="3" t="e">
        <f t="shared" si="170"/>
        <v>#VALUE!</v>
      </c>
      <c r="Q1540" s="3" t="e">
        <f t="shared" si="171"/>
        <v>#VALUE!</v>
      </c>
      <c r="R1540" s="3">
        <f t="shared" si="172"/>
        <v>0.28867513459481292</v>
      </c>
      <c r="S1540" s="3">
        <f t="shared" si="173"/>
        <v>0.50000000000000011</v>
      </c>
      <c r="T1540" s="4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</row>
    <row r="1541" spans="1:59" s="35" customFormat="1" x14ac:dyDescent="0.2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4"/>
      <c r="N1541" s="3">
        <v>1536</v>
      </c>
      <c r="O1541" s="3" t="str">
        <f t="shared" si="174"/>
        <v>NA</v>
      </c>
      <c r="P1541" s="3" t="e">
        <f t="shared" ref="P1541:P1604" si="175">(1-MOD(O1541-1,$E$1)/$E$1)*VLOOKUP(IF(INT((O1541-1)/$E$1)=$A$1,1,INT((O1541-1)/$E$1)+1),$A$7:$C$57,2)+MOD(O1541-1,$E$1)/$E$1*VLOOKUP(IF(INT((O1541-1)/$E$1)+1=$A$1,1,(INT((O1541-1)/$E$1)+2)),$A$7:$C$57,2)</f>
        <v>#VALUE!</v>
      </c>
      <c r="Q1541" s="3" t="e">
        <f t="shared" ref="Q1541:Q1604" si="176">(1-MOD(O1541-1,$E$1)/$E$1)*VLOOKUP(IF(INT((O1541-1)/$E$1)=$A$1,1,INT((O1541-1)/$E$1)+1),$A$7:$C$57,3)+MOD(O1541-1,$E$1)/$E$1*VLOOKUP(IF(INT((O1541-1)/$E$1)+1=$A$1,1,(INT((O1541-1)/$E$1)+2)),$A$7:$C$57,3)</f>
        <v>#VALUE!</v>
      </c>
      <c r="R1541" s="3">
        <f t="shared" ref="R1541:R1604" si="177">VLOOKUP(MOD(N1541*$C$1,$A$1*$E$1),$N$5:$Q$2019,3)</f>
        <v>0.86602540378443871</v>
      </c>
      <c r="S1541" s="3">
        <f t="shared" ref="S1541:S1604" si="178">VLOOKUP(MOD(N1541*$C$1,$A$1*$E$1),$N$5:$Q$2019,4)</f>
        <v>-0.49999999999999983</v>
      </c>
      <c r="T1541" s="4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</row>
    <row r="1542" spans="1:59" s="35" customFormat="1" x14ac:dyDescent="0.2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4"/>
      <c r="N1542" s="3">
        <v>1537</v>
      </c>
      <c r="O1542" s="3" t="str">
        <f t="shared" ref="O1542:O1605" si="179">IF($N$4&gt;=O1541,O1541+1,"NA")</f>
        <v>NA</v>
      </c>
      <c r="P1542" s="3" t="e">
        <f t="shared" si="175"/>
        <v>#VALUE!</v>
      </c>
      <c r="Q1542" s="3" t="e">
        <f t="shared" si="176"/>
        <v>#VALUE!</v>
      </c>
      <c r="R1542" s="3">
        <f t="shared" si="177"/>
        <v>-0.2886751345948127</v>
      </c>
      <c r="S1542" s="3">
        <f t="shared" si="178"/>
        <v>-0.50000000000000022</v>
      </c>
      <c r="T1542" s="4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</row>
    <row r="1543" spans="1:59" s="35" customFormat="1" x14ac:dyDescent="0.2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4"/>
      <c r="N1543" s="3">
        <v>1538</v>
      </c>
      <c r="O1543" s="3" t="str">
        <f t="shared" si="179"/>
        <v>NA</v>
      </c>
      <c r="P1543" s="3" t="e">
        <f t="shared" si="175"/>
        <v>#VALUE!</v>
      </c>
      <c r="Q1543" s="3" t="e">
        <f t="shared" si="176"/>
        <v>#VALUE!</v>
      </c>
      <c r="R1543" s="3">
        <f t="shared" si="177"/>
        <v>-0.57735026918962573</v>
      </c>
      <c r="S1543" s="3">
        <f t="shared" si="178"/>
        <v>0</v>
      </c>
      <c r="T1543" s="4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</row>
    <row r="1544" spans="1:59" s="35" customFormat="1" x14ac:dyDescent="0.2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4"/>
      <c r="N1544" s="3">
        <v>1539</v>
      </c>
      <c r="O1544" s="3" t="str">
        <f t="shared" si="179"/>
        <v>NA</v>
      </c>
      <c r="P1544" s="3" t="e">
        <f t="shared" si="175"/>
        <v>#VALUE!</v>
      </c>
      <c r="Q1544" s="3" t="e">
        <f t="shared" si="176"/>
        <v>#VALUE!</v>
      </c>
      <c r="R1544" s="3">
        <f t="shared" si="177"/>
        <v>6.1257422745431001E-17</v>
      </c>
      <c r="S1544" s="3">
        <f t="shared" si="178"/>
        <v>1</v>
      </c>
      <c r="T1544" s="4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</row>
    <row r="1545" spans="1:59" s="35" customFormat="1" x14ac:dyDescent="0.2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4"/>
      <c r="N1545" s="3">
        <v>1540</v>
      </c>
      <c r="O1545" s="3" t="str">
        <f t="shared" si="179"/>
        <v>NA</v>
      </c>
      <c r="P1545" s="3" t="e">
        <f t="shared" si="175"/>
        <v>#VALUE!</v>
      </c>
      <c r="Q1545" s="3" t="e">
        <f t="shared" si="176"/>
        <v>#VALUE!</v>
      </c>
      <c r="R1545" s="3">
        <f t="shared" si="177"/>
        <v>0.57735026918962573</v>
      </c>
      <c r="S1545" s="3">
        <f t="shared" si="178"/>
        <v>0</v>
      </c>
      <c r="T1545" s="4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</row>
    <row r="1546" spans="1:59" s="35" customFormat="1" x14ac:dyDescent="0.2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4"/>
      <c r="N1546" s="3">
        <v>1541</v>
      </c>
      <c r="O1546" s="3" t="str">
        <f t="shared" si="179"/>
        <v>NA</v>
      </c>
      <c r="P1546" s="3" t="e">
        <f t="shared" si="175"/>
        <v>#VALUE!</v>
      </c>
      <c r="Q1546" s="3" t="e">
        <f t="shared" si="176"/>
        <v>#VALUE!</v>
      </c>
      <c r="R1546" s="3">
        <f t="shared" si="177"/>
        <v>0.28867513459481303</v>
      </c>
      <c r="S1546" s="3">
        <f t="shared" si="178"/>
        <v>-0.5</v>
      </c>
      <c r="T1546" s="4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</row>
    <row r="1547" spans="1:59" s="35" customFormat="1" x14ac:dyDescent="0.2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4"/>
      <c r="N1547" s="3">
        <v>1542</v>
      </c>
      <c r="O1547" s="3" t="str">
        <f t="shared" si="179"/>
        <v>NA</v>
      </c>
      <c r="P1547" s="3" t="e">
        <f t="shared" si="175"/>
        <v>#VALUE!</v>
      </c>
      <c r="Q1547" s="3" t="e">
        <f t="shared" si="176"/>
        <v>#VALUE!</v>
      </c>
      <c r="R1547" s="3">
        <f t="shared" si="177"/>
        <v>-0.86602540378443849</v>
      </c>
      <c r="S1547" s="3">
        <f t="shared" si="178"/>
        <v>-0.50000000000000033</v>
      </c>
      <c r="T1547" s="4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</row>
    <row r="1548" spans="1:59" s="35" customFormat="1" x14ac:dyDescent="0.2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4"/>
      <c r="N1548" s="3">
        <v>1543</v>
      </c>
      <c r="O1548" s="3" t="str">
        <f t="shared" si="179"/>
        <v>NA</v>
      </c>
      <c r="P1548" s="3" t="e">
        <f t="shared" si="175"/>
        <v>#VALUE!</v>
      </c>
      <c r="Q1548" s="3" t="e">
        <f t="shared" si="176"/>
        <v>#VALUE!</v>
      </c>
      <c r="R1548" s="3">
        <f t="shared" si="177"/>
        <v>-0.28867513459481281</v>
      </c>
      <c r="S1548" s="3">
        <f t="shared" si="178"/>
        <v>0.49999999999999983</v>
      </c>
      <c r="T1548" s="4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</row>
    <row r="1549" spans="1:59" s="35" customFormat="1" x14ac:dyDescent="0.2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4"/>
      <c r="N1549" s="3">
        <v>1544</v>
      </c>
      <c r="O1549" s="3" t="str">
        <f t="shared" si="179"/>
        <v>NA</v>
      </c>
      <c r="P1549" s="3" t="e">
        <f t="shared" si="175"/>
        <v>#VALUE!</v>
      </c>
      <c r="Q1549" s="3" t="e">
        <f t="shared" si="176"/>
        <v>#VALUE!</v>
      </c>
      <c r="R1549" s="3">
        <f t="shared" si="177"/>
        <v>0.28867513459481292</v>
      </c>
      <c r="S1549" s="3">
        <f t="shared" si="178"/>
        <v>0.50000000000000011</v>
      </c>
      <c r="T1549" s="4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</row>
    <row r="1550" spans="1:59" s="35" customFormat="1" x14ac:dyDescent="0.2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4"/>
      <c r="N1550" s="3">
        <v>1545</v>
      </c>
      <c r="O1550" s="3" t="str">
        <f t="shared" si="179"/>
        <v>NA</v>
      </c>
      <c r="P1550" s="3" t="e">
        <f t="shared" si="175"/>
        <v>#VALUE!</v>
      </c>
      <c r="Q1550" s="3" t="e">
        <f t="shared" si="176"/>
        <v>#VALUE!</v>
      </c>
      <c r="R1550" s="3">
        <f t="shared" si="177"/>
        <v>0.86602540378443871</v>
      </c>
      <c r="S1550" s="3">
        <f t="shared" si="178"/>
        <v>-0.49999999999999983</v>
      </c>
      <c r="T1550" s="4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</row>
    <row r="1551" spans="1:59" s="35" customFormat="1" x14ac:dyDescent="0.2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4"/>
      <c r="N1551" s="3">
        <v>1546</v>
      </c>
      <c r="O1551" s="3" t="str">
        <f t="shared" si="179"/>
        <v>NA</v>
      </c>
      <c r="P1551" s="3" t="e">
        <f t="shared" si="175"/>
        <v>#VALUE!</v>
      </c>
      <c r="Q1551" s="3" t="e">
        <f t="shared" si="176"/>
        <v>#VALUE!</v>
      </c>
      <c r="R1551" s="3">
        <f t="shared" si="177"/>
        <v>-0.2886751345948127</v>
      </c>
      <c r="S1551" s="3">
        <f t="shared" si="178"/>
        <v>-0.50000000000000022</v>
      </c>
      <c r="T1551" s="4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</row>
    <row r="1552" spans="1:59" s="35" customFormat="1" x14ac:dyDescent="0.2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4"/>
      <c r="N1552" s="3">
        <v>1547</v>
      </c>
      <c r="O1552" s="3" t="str">
        <f t="shared" si="179"/>
        <v>NA</v>
      </c>
      <c r="P1552" s="3" t="e">
        <f t="shared" si="175"/>
        <v>#VALUE!</v>
      </c>
      <c r="Q1552" s="3" t="e">
        <f t="shared" si="176"/>
        <v>#VALUE!</v>
      </c>
      <c r="R1552" s="3">
        <f t="shared" si="177"/>
        <v>-0.57735026918962573</v>
      </c>
      <c r="S1552" s="3">
        <f t="shared" si="178"/>
        <v>0</v>
      </c>
      <c r="T1552" s="4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</row>
    <row r="1553" spans="1:59" s="35" customFormat="1" x14ac:dyDescent="0.2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4"/>
      <c r="N1553" s="3">
        <v>1548</v>
      </c>
      <c r="O1553" s="3" t="str">
        <f t="shared" si="179"/>
        <v>NA</v>
      </c>
      <c r="P1553" s="3" t="e">
        <f t="shared" si="175"/>
        <v>#VALUE!</v>
      </c>
      <c r="Q1553" s="3" t="e">
        <f t="shared" si="176"/>
        <v>#VALUE!</v>
      </c>
      <c r="R1553" s="3">
        <f t="shared" si="177"/>
        <v>6.1257422745431001E-17</v>
      </c>
      <c r="S1553" s="3">
        <f t="shared" si="178"/>
        <v>1</v>
      </c>
      <c r="T1553" s="4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</row>
    <row r="1554" spans="1:59" s="35" customFormat="1" x14ac:dyDescent="0.2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4"/>
      <c r="N1554" s="3">
        <v>1549</v>
      </c>
      <c r="O1554" s="3" t="str">
        <f t="shared" si="179"/>
        <v>NA</v>
      </c>
      <c r="P1554" s="3" t="e">
        <f t="shared" si="175"/>
        <v>#VALUE!</v>
      </c>
      <c r="Q1554" s="3" t="e">
        <f t="shared" si="176"/>
        <v>#VALUE!</v>
      </c>
      <c r="R1554" s="3">
        <f t="shared" si="177"/>
        <v>0.57735026918962573</v>
      </c>
      <c r="S1554" s="3">
        <f t="shared" si="178"/>
        <v>0</v>
      </c>
      <c r="T1554" s="4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</row>
    <row r="1555" spans="1:59" s="35" customFormat="1" x14ac:dyDescent="0.2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4"/>
      <c r="N1555" s="3">
        <v>1550</v>
      </c>
      <c r="O1555" s="3" t="str">
        <f t="shared" si="179"/>
        <v>NA</v>
      </c>
      <c r="P1555" s="3" t="e">
        <f t="shared" si="175"/>
        <v>#VALUE!</v>
      </c>
      <c r="Q1555" s="3" t="e">
        <f t="shared" si="176"/>
        <v>#VALUE!</v>
      </c>
      <c r="R1555" s="3">
        <f t="shared" si="177"/>
        <v>0.28867513459481303</v>
      </c>
      <c r="S1555" s="3">
        <f t="shared" si="178"/>
        <v>-0.5</v>
      </c>
      <c r="T1555" s="4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</row>
    <row r="1556" spans="1:59" s="35" customFormat="1" x14ac:dyDescent="0.2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4"/>
      <c r="N1556" s="3">
        <v>1551</v>
      </c>
      <c r="O1556" s="3" t="str">
        <f t="shared" si="179"/>
        <v>NA</v>
      </c>
      <c r="P1556" s="3" t="e">
        <f t="shared" si="175"/>
        <v>#VALUE!</v>
      </c>
      <c r="Q1556" s="3" t="e">
        <f t="shared" si="176"/>
        <v>#VALUE!</v>
      </c>
      <c r="R1556" s="3">
        <f t="shared" si="177"/>
        <v>-0.86602540378443849</v>
      </c>
      <c r="S1556" s="3">
        <f t="shared" si="178"/>
        <v>-0.50000000000000033</v>
      </c>
      <c r="T1556" s="4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</row>
    <row r="1557" spans="1:59" s="35" customFormat="1" x14ac:dyDescent="0.2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4"/>
      <c r="N1557" s="3">
        <v>1552</v>
      </c>
      <c r="O1557" s="3" t="str">
        <f t="shared" si="179"/>
        <v>NA</v>
      </c>
      <c r="P1557" s="3" t="e">
        <f t="shared" si="175"/>
        <v>#VALUE!</v>
      </c>
      <c r="Q1557" s="3" t="e">
        <f t="shared" si="176"/>
        <v>#VALUE!</v>
      </c>
      <c r="R1557" s="3">
        <f t="shared" si="177"/>
        <v>-0.28867513459481281</v>
      </c>
      <c r="S1557" s="3">
        <f t="shared" si="178"/>
        <v>0.49999999999999983</v>
      </c>
      <c r="T1557" s="4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</row>
    <row r="1558" spans="1:59" s="35" customFormat="1" x14ac:dyDescent="0.2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4"/>
      <c r="N1558" s="3">
        <v>1553</v>
      </c>
      <c r="O1558" s="3" t="str">
        <f t="shared" si="179"/>
        <v>NA</v>
      </c>
      <c r="P1558" s="3" t="e">
        <f t="shared" si="175"/>
        <v>#VALUE!</v>
      </c>
      <c r="Q1558" s="3" t="e">
        <f t="shared" si="176"/>
        <v>#VALUE!</v>
      </c>
      <c r="R1558" s="3">
        <f t="shared" si="177"/>
        <v>0.28867513459481292</v>
      </c>
      <c r="S1558" s="3">
        <f t="shared" si="178"/>
        <v>0.50000000000000011</v>
      </c>
      <c r="T1558" s="4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</row>
    <row r="1559" spans="1:59" s="35" customFormat="1" x14ac:dyDescent="0.2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4"/>
      <c r="N1559" s="3">
        <v>1554</v>
      </c>
      <c r="O1559" s="3" t="str">
        <f t="shared" si="179"/>
        <v>NA</v>
      </c>
      <c r="P1559" s="3" t="e">
        <f t="shared" si="175"/>
        <v>#VALUE!</v>
      </c>
      <c r="Q1559" s="3" t="e">
        <f t="shared" si="176"/>
        <v>#VALUE!</v>
      </c>
      <c r="R1559" s="3">
        <f t="shared" si="177"/>
        <v>0.86602540378443871</v>
      </c>
      <c r="S1559" s="3">
        <f t="shared" si="178"/>
        <v>-0.49999999999999983</v>
      </c>
      <c r="T1559" s="4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</row>
    <row r="1560" spans="1:59" s="35" customFormat="1" x14ac:dyDescent="0.2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4"/>
      <c r="N1560" s="3">
        <v>1555</v>
      </c>
      <c r="O1560" s="3" t="str">
        <f t="shared" si="179"/>
        <v>NA</v>
      </c>
      <c r="P1560" s="3" t="e">
        <f t="shared" si="175"/>
        <v>#VALUE!</v>
      </c>
      <c r="Q1560" s="3" t="e">
        <f t="shared" si="176"/>
        <v>#VALUE!</v>
      </c>
      <c r="R1560" s="3">
        <f t="shared" si="177"/>
        <v>-0.2886751345948127</v>
      </c>
      <c r="S1560" s="3">
        <f t="shared" si="178"/>
        <v>-0.50000000000000022</v>
      </c>
      <c r="T1560" s="4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</row>
    <row r="1561" spans="1:59" s="35" customFormat="1" x14ac:dyDescent="0.2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4"/>
      <c r="N1561" s="3">
        <v>1556</v>
      </c>
      <c r="O1561" s="3" t="str">
        <f t="shared" si="179"/>
        <v>NA</v>
      </c>
      <c r="P1561" s="3" t="e">
        <f t="shared" si="175"/>
        <v>#VALUE!</v>
      </c>
      <c r="Q1561" s="3" t="e">
        <f t="shared" si="176"/>
        <v>#VALUE!</v>
      </c>
      <c r="R1561" s="3">
        <f t="shared" si="177"/>
        <v>-0.57735026918962573</v>
      </c>
      <c r="S1561" s="3">
        <f t="shared" si="178"/>
        <v>0</v>
      </c>
      <c r="T1561" s="4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</row>
    <row r="1562" spans="1:59" s="35" customFormat="1" x14ac:dyDescent="0.2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4"/>
      <c r="N1562" s="3">
        <v>1557</v>
      </c>
      <c r="O1562" s="3" t="str">
        <f t="shared" si="179"/>
        <v>NA</v>
      </c>
      <c r="P1562" s="3" t="e">
        <f t="shared" si="175"/>
        <v>#VALUE!</v>
      </c>
      <c r="Q1562" s="3" t="e">
        <f t="shared" si="176"/>
        <v>#VALUE!</v>
      </c>
      <c r="R1562" s="3">
        <f t="shared" si="177"/>
        <v>6.1257422745431001E-17</v>
      </c>
      <c r="S1562" s="3">
        <f t="shared" si="178"/>
        <v>1</v>
      </c>
      <c r="T1562" s="4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</row>
    <row r="1563" spans="1:59" s="35" customFormat="1" x14ac:dyDescent="0.2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4"/>
      <c r="N1563" s="3">
        <v>1558</v>
      </c>
      <c r="O1563" s="3" t="str">
        <f t="shared" si="179"/>
        <v>NA</v>
      </c>
      <c r="P1563" s="3" t="e">
        <f t="shared" si="175"/>
        <v>#VALUE!</v>
      </c>
      <c r="Q1563" s="3" t="e">
        <f t="shared" si="176"/>
        <v>#VALUE!</v>
      </c>
      <c r="R1563" s="3">
        <f t="shared" si="177"/>
        <v>0.57735026918962573</v>
      </c>
      <c r="S1563" s="3">
        <f t="shared" si="178"/>
        <v>0</v>
      </c>
      <c r="T1563" s="4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</row>
    <row r="1564" spans="1:59" s="35" customFormat="1" x14ac:dyDescent="0.2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4"/>
      <c r="N1564" s="3">
        <v>1559</v>
      </c>
      <c r="O1564" s="3" t="str">
        <f t="shared" si="179"/>
        <v>NA</v>
      </c>
      <c r="P1564" s="3" t="e">
        <f t="shared" si="175"/>
        <v>#VALUE!</v>
      </c>
      <c r="Q1564" s="3" t="e">
        <f t="shared" si="176"/>
        <v>#VALUE!</v>
      </c>
      <c r="R1564" s="3">
        <f t="shared" si="177"/>
        <v>0.28867513459481303</v>
      </c>
      <c r="S1564" s="3">
        <f t="shared" si="178"/>
        <v>-0.5</v>
      </c>
      <c r="T1564" s="4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</row>
    <row r="1565" spans="1:59" s="35" customFormat="1" x14ac:dyDescent="0.2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4"/>
      <c r="N1565" s="3">
        <v>1560</v>
      </c>
      <c r="O1565" s="3" t="str">
        <f t="shared" si="179"/>
        <v>NA</v>
      </c>
      <c r="P1565" s="3" t="e">
        <f t="shared" si="175"/>
        <v>#VALUE!</v>
      </c>
      <c r="Q1565" s="3" t="e">
        <f t="shared" si="176"/>
        <v>#VALUE!</v>
      </c>
      <c r="R1565" s="3">
        <f t="shared" si="177"/>
        <v>-0.86602540378443849</v>
      </c>
      <c r="S1565" s="3">
        <f t="shared" si="178"/>
        <v>-0.50000000000000033</v>
      </c>
      <c r="T1565" s="4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</row>
    <row r="1566" spans="1:59" s="35" customFormat="1" x14ac:dyDescent="0.2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4"/>
      <c r="N1566" s="3">
        <v>1561</v>
      </c>
      <c r="O1566" s="3" t="str">
        <f t="shared" si="179"/>
        <v>NA</v>
      </c>
      <c r="P1566" s="3" t="e">
        <f t="shared" si="175"/>
        <v>#VALUE!</v>
      </c>
      <c r="Q1566" s="3" t="e">
        <f t="shared" si="176"/>
        <v>#VALUE!</v>
      </c>
      <c r="R1566" s="3">
        <f t="shared" si="177"/>
        <v>-0.28867513459481281</v>
      </c>
      <c r="S1566" s="3">
        <f t="shared" si="178"/>
        <v>0.49999999999999983</v>
      </c>
      <c r="T1566" s="4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</row>
    <row r="1567" spans="1:59" s="35" customFormat="1" x14ac:dyDescent="0.2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4"/>
      <c r="N1567" s="3">
        <v>1562</v>
      </c>
      <c r="O1567" s="3" t="str">
        <f t="shared" si="179"/>
        <v>NA</v>
      </c>
      <c r="P1567" s="3" t="e">
        <f t="shared" si="175"/>
        <v>#VALUE!</v>
      </c>
      <c r="Q1567" s="3" t="e">
        <f t="shared" si="176"/>
        <v>#VALUE!</v>
      </c>
      <c r="R1567" s="3">
        <f t="shared" si="177"/>
        <v>0.28867513459481292</v>
      </c>
      <c r="S1567" s="3">
        <f t="shared" si="178"/>
        <v>0.50000000000000011</v>
      </c>
      <c r="T1567" s="4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</row>
    <row r="1568" spans="1:59" s="35" customFormat="1" x14ac:dyDescent="0.2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4"/>
      <c r="N1568" s="3">
        <v>1563</v>
      </c>
      <c r="O1568" s="3" t="str">
        <f t="shared" si="179"/>
        <v>NA</v>
      </c>
      <c r="P1568" s="3" t="e">
        <f t="shared" si="175"/>
        <v>#VALUE!</v>
      </c>
      <c r="Q1568" s="3" t="e">
        <f t="shared" si="176"/>
        <v>#VALUE!</v>
      </c>
      <c r="R1568" s="3">
        <f t="shared" si="177"/>
        <v>0.86602540378443871</v>
      </c>
      <c r="S1568" s="3">
        <f t="shared" si="178"/>
        <v>-0.49999999999999983</v>
      </c>
      <c r="T1568" s="4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</row>
    <row r="1569" spans="1:59" s="35" customFormat="1" x14ac:dyDescent="0.2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4"/>
      <c r="N1569" s="3">
        <v>1564</v>
      </c>
      <c r="O1569" s="3" t="str">
        <f t="shared" si="179"/>
        <v>NA</v>
      </c>
      <c r="P1569" s="3" t="e">
        <f t="shared" si="175"/>
        <v>#VALUE!</v>
      </c>
      <c r="Q1569" s="3" t="e">
        <f t="shared" si="176"/>
        <v>#VALUE!</v>
      </c>
      <c r="R1569" s="3">
        <f t="shared" si="177"/>
        <v>-0.2886751345948127</v>
      </c>
      <c r="S1569" s="3">
        <f t="shared" si="178"/>
        <v>-0.50000000000000022</v>
      </c>
      <c r="T1569" s="4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</row>
    <row r="1570" spans="1:59" s="35" customFormat="1" x14ac:dyDescent="0.2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4"/>
      <c r="N1570" s="3">
        <v>1565</v>
      </c>
      <c r="O1570" s="3" t="str">
        <f t="shared" si="179"/>
        <v>NA</v>
      </c>
      <c r="P1570" s="3" t="e">
        <f t="shared" si="175"/>
        <v>#VALUE!</v>
      </c>
      <c r="Q1570" s="3" t="e">
        <f t="shared" si="176"/>
        <v>#VALUE!</v>
      </c>
      <c r="R1570" s="3">
        <f t="shared" si="177"/>
        <v>-0.57735026918962573</v>
      </c>
      <c r="S1570" s="3">
        <f t="shared" si="178"/>
        <v>0</v>
      </c>
      <c r="T1570" s="4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</row>
    <row r="1571" spans="1:59" s="35" customFormat="1" x14ac:dyDescent="0.2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4"/>
      <c r="N1571" s="3">
        <v>1566</v>
      </c>
      <c r="O1571" s="3" t="str">
        <f t="shared" si="179"/>
        <v>NA</v>
      </c>
      <c r="P1571" s="3" t="e">
        <f t="shared" si="175"/>
        <v>#VALUE!</v>
      </c>
      <c r="Q1571" s="3" t="e">
        <f t="shared" si="176"/>
        <v>#VALUE!</v>
      </c>
      <c r="R1571" s="3">
        <f t="shared" si="177"/>
        <v>6.1257422745431001E-17</v>
      </c>
      <c r="S1571" s="3">
        <f t="shared" si="178"/>
        <v>1</v>
      </c>
      <c r="T1571" s="4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</row>
    <row r="1572" spans="1:59" s="35" customFormat="1" x14ac:dyDescent="0.2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4"/>
      <c r="N1572" s="3">
        <v>1567</v>
      </c>
      <c r="O1572" s="3" t="str">
        <f t="shared" si="179"/>
        <v>NA</v>
      </c>
      <c r="P1572" s="3" t="e">
        <f t="shared" si="175"/>
        <v>#VALUE!</v>
      </c>
      <c r="Q1572" s="3" t="e">
        <f t="shared" si="176"/>
        <v>#VALUE!</v>
      </c>
      <c r="R1572" s="3">
        <f t="shared" si="177"/>
        <v>0.57735026918962573</v>
      </c>
      <c r="S1572" s="3">
        <f t="shared" si="178"/>
        <v>0</v>
      </c>
      <c r="T1572" s="4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</row>
    <row r="1573" spans="1:59" s="35" customFormat="1" x14ac:dyDescent="0.2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4"/>
      <c r="N1573" s="3">
        <v>1568</v>
      </c>
      <c r="O1573" s="3" t="str">
        <f t="shared" si="179"/>
        <v>NA</v>
      </c>
      <c r="P1573" s="3" t="e">
        <f t="shared" si="175"/>
        <v>#VALUE!</v>
      </c>
      <c r="Q1573" s="3" t="e">
        <f t="shared" si="176"/>
        <v>#VALUE!</v>
      </c>
      <c r="R1573" s="3">
        <f t="shared" si="177"/>
        <v>0.28867513459481303</v>
      </c>
      <c r="S1573" s="3">
        <f t="shared" si="178"/>
        <v>-0.5</v>
      </c>
      <c r="T1573" s="4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</row>
    <row r="1574" spans="1:59" s="35" customFormat="1" x14ac:dyDescent="0.2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4"/>
      <c r="N1574" s="3">
        <v>1569</v>
      </c>
      <c r="O1574" s="3" t="str">
        <f t="shared" si="179"/>
        <v>NA</v>
      </c>
      <c r="P1574" s="3" t="e">
        <f t="shared" si="175"/>
        <v>#VALUE!</v>
      </c>
      <c r="Q1574" s="3" t="e">
        <f t="shared" si="176"/>
        <v>#VALUE!</v>
      </c>
      <c r="R1574" s="3">
        <f t="shared" si="177"/>
        <v>-0.86602540378443849</v>
      </c>
      <c r="S1574" s="3">
        <f t="shared" si="178"/>
        <v>-0.50000000000000033</v>
      </c>
      <c r="T1574" s="4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</row>
    <row r="1575" spans="1:59" s="35" customFormat="1" x14ac:dyDescent="0.2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4"/>
      <c r="N1575" s="3">
        <v>1570</v>
      </c>
      <c r="O1575" s="3" t="str">
        <f t="shared" si="179"/>
        <v>NA</v>
      </c>
      <c r="P1575" s="3" t="e">
        <f t="shared" si="175"/>
        <v>#VALUE!</v>
      </c>
      <c r="Q1575" s="3" t="e">
        <f t="shared" si="176"/>
        <v>#VALUE!</v>
      </c>
      <c r="R1575" s="3">
        <f t="shared" si="177"/>
        <v>-0.28867513459481281</v>
      </c>
      <c r="S1575" s="3">
        <f t="shared" si="178"/>
        <v>0.49999999999999983</v>
      </c>
      <c r="T1575" s="4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</row>
    <row r="1576" spans="1:59" s="35" customFormat="1" x14ac:dyDescent="0.2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4"/>
      <c r="N1576" s="3">
        <v>1571</v>
      </c>
      <c r="O1576" s="3" t="str">
        <f t="shared" si="179"/>
        <v>NA</v>
      </c>
      <c r="P1576" s="3" t="e">
        <f t="shared" si="175"/>
        <v>#VALUE!</v>
      </c>
      <c r="Q1576" s="3" t="e">
        <f t="shared" si="176"/>
        <v>#VALUE!</v>
      </c>
      <c r="R1576" s="3">
        <f t="shared" si="177"/>
        <v>0.28867513459481292</v>
      </c>
      <c r="S1576" s="3">
        <f t="shared" si="178"/>
        <v>0.50000000000000011</v>
      </c>
      <c r="T1576" s="4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</row>
    <row r="1577" spans="1:59" s="35" customFormat="1" x14ac:dyDescent="0.2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4"/>
      <c r="N1577" s="3">
        <v>1572</v>
      </c>
      <c r="O1577" s="3" t="str">
        <f t="shared" si="179"/>
        <v>NA</v>
      </c>
      <c r="P1577" s="3" t="e">
        <f t="shared" si="175"/>
        <v>#VALUE!</v>
      </c>
      <c r="Q1577" s="3" t="e">
        <f t="shared" si="176"/>
        <v>#VALUE!</v>
      </c>
      <c r="R1577" s="3">
        <f t="shared" si="177"/>
        <v>0.86602540378443871</v>
      </c>
      <c r="S1577" s="3">
        <f t="shared" si="178"/>
        <v>-0.49999999999999983</v>
      </c>
      <c r="T1577" s="4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</row>
    <row r="1578" spans="1:59" s="35" customFormat="1" x14ac:dyDescent="0.2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4"/>
      <c r="N1578" s="3">
        <v>1573</v>
      </c>
      <c r="O1578" s="3" t="str">
        <f t="shared" si="179"/>
        <v>NA</v>
      </c>
      <c r="P1578" s="3" t="e">
        <f t="shared" si="175"/>
        <v>#VALUE!</v>
      </c>
      <c r="Q1578" s="3" t="e">
        <f t="shared" si="176"/>
        <v>#VALUE!</v>
      </c>
      <c r="R1578" s="3">
        <f t="shared" si="177"/>
        <v>-0.2886751345948127</v>
      </c>
      <c r="S1578" s="3">
        <f t="shared" si="178"/>
        <v>-0.50000000000000022</v>
      </c>
      <c r="T1578" s="4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</row>
    <row r="1579" spans="1:59" s="35" customFormat="1" x14ac:dyDescent="0.2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4"/>
      <c r="N1579" s="3">
        <v>1574</v>
      </c>
      <c r="O1579" s="3" t="str">
        <f t="shared" si="179"/>
        <v>NA</v>
      </c>
      <c r="P1579" s="3" t="e">
        <f t="shared" si="175"/>
        <v>#VALUE!</v>
      </c>
      <c r="Q1579" s="3" t="e">
        <f t="shared" si="176"/>
        <v>#VALUE!</v>
      </c>
      <c r="R1579" s="3">
        <f t="shared" si="177"/>
        <v>-0.57735026918962573</v>
      </c>
      <c r="S1579" s="3">
        <f t="shared" si="178"/>
        <v>0</v>
      </c>
      <c r="T1579" s="4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</row>
    <row r="1580" spans="1:59" s="35" customFormat="1" x14ac:dyDescent="0.2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4"/>
      <c r="N1580" s="3">
        <v>1575</v>
      </c>
      <c r="O1580" s="3" t="str">
        <f t="shared" si="179"/>
        <v>NA</v>
      </c>
      <c r="P1580" s="3" t="e">
        <f t="shared" si="175"/>
        <v>#VALUE!</v>
      </c>
      <c r="Q1580" s="3" t="e">
        <f t="shared" si="176"/>
        <v>#VALUE!</v>
      </c>
      <c r="R1580" s="3">
        <f t="shared" si="177"/>
        <v>6.1257422745431001E-17</v>
      </c>
      <c r="S1580" s="3">
        <f t="shared" si="178"/>
        <v>1</v>
      </c>
      <c r="T1580" s="4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</row>
    <row r="1581" spans="1:59" s="35" customFormat="1" x14ac:dyDescent="0.2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4"/>
      <c r="N1581" s="3">
        <v>1576</v>
      </c>
      <c r="O1581" s="3" t="str">
        <f t="shared" si="179"/>
        <v>NA</v>
      </c>
      <c r="P1581" s="3" t="e">
        <f t="shared" si="175"/>
        <v>#VALUE!</v>
      </c>
      <c r="Q1581" s="3" t="e">
        <f t="shared" si="176"/>
        <v>#VALUE!</v>
      </c>
      <c r="R1581" s="3">
        <f t="shared" si="177"/>
        <v>0.57735026918962573</v>
      </c>
      <c r="S1581" s="3">
        <f t="shared" si="178"/>
        <v>0</v>
      </c>
      <c r="T1581" s="4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</row>
    <row r="1582" spans="1:59" s="35" customFormat="1" x14ac:dyDescent="0.2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4"/>
      <c r="N1582" s="3">
        <v>1577</v>
      </c>
      <c r="O1582" s="3" t="str">
        <f t="shared" si="179"/>
        <v>NA</v>
      </c>
      <c r="P1582" s="3" t="e">
        <f t="shared" si="175"/>
        <v>#VALUE!</v>
      </c>
      <c r="Q1582" s="3" t="e">
        <f t="shared" si="176"/>
        <v>#VALUE!</v>
      </c>
      <c r="R1582" s="3">
        <f t="shared" si="177"/>
        <v>0.28867513459481303</v>
      </c>
      <c r="S1582" s="3">
        <f t="shared" si="178"/>
        <v>-0.5</v>
      </c>
      <c r="T1582" s="4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</row>
    <row r="1583" spans="1:59" s="35" customFormat="1" x14ac:dyDescent="0.2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4"/>
      <c r="N1583" s="3">
        <v>1578</v>
      </c>
      <c r="O1583" s="3" t="str">
        <f t="shared" si="179"/>
        <v>NA</v>
      </c>
      <c r="P1583" s="3" t="e">
        <f t="shared" si="175"/>
        <v>#VALUE!</v>
      </c>
      <c r="Q1583" s="3" t="e">
        <f t="shared" si="176"/>
        <v>#VALUE!</v>
      </c>
      <c r="R1583" s="3">
        <f t="shared" si="177"/>
        <v>-0.86602540378443849</v>
      </c>
      <c r="S1583" s="3">
        <f t="shared" si="178"/>
        <v>-0.50000000000000033</v>
      </c>
      <c r="T1583" s="4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</row>
    <row r="1584" spans="1:59" s="35" customFormat="1" x14ac:dyDescent="0.2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4"/>
      <c r="N1584" s="3">
        <v>1579</v>
      </c>
      <c r="O1584" s="3" t="str">
        <f t="shared" si="179"/>
        <v>NA</v>
      </c>
      <c r="P1584" s="3" t="e">
        <f t="shared" si="175"/>
        <v>#VALUE!</v>
      </c>
      <c r="Q1584" s="3" t="e">
        <f t="shared" si="176"/>
        <v>#VALUE!</v>
      </c>
      <c r="R1584" s="3">
        <f t="shared" si="177"/>
        <v>-0.28867513459481281</v>
      </c>
      <c r="S1584" s="3">
        <f t="shared" si="178"/>
        <v>0.49999999999999983</v>
      </c>
      <c r="T1584" s="4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</row>
    <row r="1585" spans="1:59" s="35" customFormat="1" x14ac:dyDescent="0.2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4"/>
      <c r="N1585" s="3">
        <v>1580</v>
      </c>
      <c r="O1585" s="3" t="str">
        <f t="shared" si="179"/>
        <v>NA</v>
      </c>
      <c r="P1585" s="3" t="e">
        <f t="shared" si="175"/>
        <v>#VALUE!</v>
      </c>
      <c r="Q1585" s="3" t="e">
        <f t="shared" si="176"/>
        <v>#VALUE!</v>
      </c>
      <c r="R1585" s="3">
        <f t="shared" si="177"/>
        <v>0.28867513459481292</v>
      </c>
      <c r="S1585" s="3">
        <f t="shared" si="178"/>
        <v>0.50000000000000011</v>
      </c>
      <c r="T1585" s="4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</row>
    <row r="1586" spans="1:59" s="35" customFormat="1" x14ac:dyDescent="0.2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4"/>
      <c r="N1586" s="3">
        <v>1581</v>
      </c>
      <c r="O1586" s="3" t="str">
        <f t="shared" si="179"/>
        <v>NA</v>
      </c>
      <c r="P1586" s="3" t="e">
        <f t="shared" si="175"/>
        <v>#VALUE!</v>
      </c>
      <c r="Q1586" s="3" t="e">
        <f t="shared" si="176"/>
        <v>#VALUE!</v>
      </c>
      <c r="R1586" s="3">
        <f t="shared" si="177"/>
        <v>0.86602540378443871</v>
      </c>
      <c r="S1586" s="3">
        <f t="shared" si="178"/>
        <v>-0.49999999999999983</v>
      </c>
      <c r="T1586" s="4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</row>
    <row r="1587" spans="1:59" s="35" customFormat="1" x14ac:dyDescent="0.2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4"/>
      <c r="N1587" s="3">
        <v>1582</v>
      </c>
      <c r="O1587" s="3" t="str">
        <f t="shared" si="179"/>
        <v>NA</v>
      </c>
      <c r="P1587" s="3" t="e">
        <f t="shared" si="175"/>
        <v>#VALUE!</v>
      </c>
      <c r="Q1587" s="3" t="e">
        <f t="shared" si="176"/>
        <v>#VALUE!</v>
      </c>
      <c r="R1587" s="3">
        <f t="shared" si="177"/>
        <v>-0.2886751345948127</v>
      </c>
      <c r="S1587" s="3">
        <f t="shared" si="178"/>
        <v>-0.50000000000000022</v>
      </c>
      <c r="T1587" s="4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</row>
    <row r="1588" spans="1:59" s="35" customFormat="1" x14ac:dyDescent="0.2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4"/>
      <c r="N1588" s="3">
        <v>1583</v>
      </c>
      <c r="O1588" s="3" t="str">
        <f t="shared" si="179"/>
        <v>NA</v>
      </c>
      <c r="P1588" s="3" t="e">
        <f t="shared" si="175"/>
        <v>#VALUE!</v>
      </c>
      <c r="Q1588" s="3" t="e">
        <f t="shared" si="176"/>
        <v>#VALUE!</v>
      </c>
      <c r="R1588" s="3">
        <f t="shared" si="177"/>
        <v>-0.57735026918962573</v>
      </c>
      <c r="S1588" s="3">
        <f t="shared" si="178"/>
        <v>0</v>
      </c>
      <c r="T1588" s="4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</row>
    <row r="1589" spans="1:59" s="35" customFormat="1" x14ac:dyDescent="0.2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4"/>
      <c r="N1589" s="3">
        <v>1584</v>
      </c>
      <c r="O1589" s="3" t="str">
        <f t="shared" si="179"/>
        <v>NA</v>
      </c>
      <c r="P1589" s="3" t="e">
        <f t="shared" si="175"/>
        <v>#VALUE!</v>
      </c>
      <c r="Q1589" s="3" t="e">
        <f t="shared" si="176"/>
        <v>#VALUE!</v>
      </c>
      <c r="R1589" s="3">
        <f t="shared" si="177"/>
        <v>6.1257422745431001E-17</v>
      </c>
      <c r="S1589" s="3">
        <f t="shared" si="178"/>
        <v>1</v>
      </c>
      <c r="T1589" s="4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</row>
    <row r="1590" spans="1:59" s="35" customFormat="1" x14ac:dyDescent="0.2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4"/>
      <c r="N1590" s="3">
        <v>1585</v>
      </c>
      <c r="O1590" s="3" t="str">
        <f t="shared" si="179"/>
        <v>NA</v>
      </c>
      <c r="P1590" s="3" t="e">
        <f t="shared" si="175"/>
        <v>#VALUE!</v>
      </c>
      <c r="Q1590" s="3" t="e">
        <f t="shared" si="176"/>
        <v>#VALUE!</v>
      </c>
      <c r="R1590" s="3">
        <f t="shared" si="177"/>
        <v>0.57735026918962573</v>
      </c>
      <c r="S1590" s="3">
        <f t="shared" si="178"/>
        <v>0</v>
      </c>
      <c r="T1590" s="4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</row>
    <row r="1591" spans="1:59" s="35" customFormat="1" x14ac:dyDescent="0.2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4"/>
      <c r="N1591" s="3">
        <v>1586</v>
      </c>
      <c r="O1591" s="3" t="str">
        <f t="shared" si="179"/>
        <v>NA</v>
      </c>
      <c r="P1591" s="3" t="e">
        <f t="shared" si="175"/>
        <v>#VALUE!</v>
      </c>
      <c r="Q1591" s="3" t="e">
        <f t="shared" si="176"/>
        <v>#VALUE!</v>
      </c>
      <c r="R1591" s="3">
        <f t="shared" si="177"/>
        <v>0.28867513459481303</v>
      </c>
      <c r="S1591" s="3">
        <f t="shared" si="178"/>
        <v>-0.5</v>
      </c>
      <c r="T1591" s="4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</row>
    <row r="1592" spans="1:59" s="35" customFormat="1" x14ac:dyDescent="0.2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4"/>
      <c r="N1592" s="3">
        <v>1587</v>
      </c>
      <c r="O1592" s="3" t="str">
        <f t="shared" si="179"/>
        <v>NA</v>
      </c>
      <c r="P1592" s="3" t="e">
        <f t="shared" si="175"/>
        <v>#VALUE!</v>
      </c>
      <c r="Q1592" s="3" t="e">
        <f t="shared" si="176"/>
        <v>#VALUE!</v>
      </c>
      <c r="R1592" s="3">
        <f t="shared" si="177"/>
        <v>-0.86602540378443849</v>
      </c>
      <c r="S1592" s="3">
        <f t="shared" si="178"/>
        <v>-0.50000000000000033</v>
      </c>
      <c r="T1592" s="4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</row>
    <row r="1593" spans="1:59" s="35" customFormat="1" x14ac:dyDescent="0.2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4"/>
      <c r="N1593" s="3">
        <v>1588</v>
      </c>
      <c r="O1593" s="3" t="str">
        <f t="shared" si="179"/>
        <v>NA</v>
      </c>
      <c r="P1593" s="3" t="e">
        <f t="shared" si="175"/>
        <v>#VALUE!</v>
      </c>
      <c r="Q1593" s="3" t="e">
        <f t="shared" si="176"/>
        <v>#VALUE!</v>
      </c>
      <c r="R1593" s="3">
        <f t="shared" si="177"/>
        <v>-0.28867513459481281</v>
      </c>
      <c r="S1593" s="3">
        <f t="shared" si="178"/>
        <v>0.49999999999999983</v>
      </c>
      <c r="T1593" s="4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</row>
    <row r="1594" spans="1:59" s="35" customFormat="1" x14ac:dyDescent="0.2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4"/>
      <c r="N1594" s="3">
        <v>1589</v>
      </c>
      <c r="O1594" s="3" t="str">
        <f t="shared" si="179"/>
        <v>NA</v>
      </c>
      <c r="P1594" s="3" t="e">
        <f t="shared" si="175"/>
        <v>#VALUE!</v>
      </c>
      <c r="Q1594" s="3" t="e">
        <f t="shared" si="176"/>
        <v>#VALUE!</v>
      </c>
      <c r="R1594" s="3">
        <f t="shared" si="177"/>
        <v>0.28867513459481292</v>
      </c>
      <c r="S1594" s="3">
        <f t="shared" si="178"/>
        <v>0.50000000000000011</v>
      </c>
      <c r="T1594" s="4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</row>
    <row r="1595" spans="1:59" s="35" customFormat="1" x14ac:dyDescent="0.2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4"/>
      <c r="N1595" s="3">
        <v>1590</v>
      </c>
      <c r="O1595" s="3" t="str">
        <f t="shared" si="179"/>
        <v>NA</v>
      </c>
      <c r="P1595" s="3" t="e">
        <f t="shared" si="175"/>
        <v>#VALUE!</v>
      </c>
      <c r="Q1595" s="3" t="e">
        <f t="shared" si="176"/>
        <v>#VALUE!</v>
      </c>
      <c r="R1595" s="3">
        <f t="shared" si="177"/>
        <v>0.86602540378443871</v>
      </c>
      <c r="S1595" s="3">
        <f t="shared" si="178"/>
        <v>-0.49999999999999983</v>
      </c>
      <c r="T1595" s="4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</row>
    <row r="1596" spans="1:59" s="35" customFormat="1" x14ac:dyDescent="0.2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4"/>
      <c r="N1596" s="3">
        <v>1591</v>
      </c>
      <c r="O1596" s="3" t="str">
        <f t="shared" si="179"/>
        <v>NA</v>
      </c>
      <c r="P1596" s="3" t="e">
        <f t="shared" si="175"/>
        <v>#VALUE!</v>
      </c>
      <c r="Q1596" s="3" t="e">
        <f t="shared" si="176"/>
        <v>#VALUE!</v>
      </c>
      <c r="R1596" s="3">
        <f t="shared" si="177"/>
        <v>-0.2886751345948127</v>
      </c>
      <c r="S1596" s="3">
        <f t="shared" si="178"/>
        <v>-0.50000000000000022</v>
      </c>
      <c r="T1596" s="4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</row>
    <row r="1597" spans="1:59" s="35" customFormat="1" x14ac:dyDescent="0.2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4"/>
      <c r="N1597" s="3">
        <v>1592</v>
      </c>
      <c r="O1597" s="3" t="str">
        <f t="shared" si="179"/>
        <v>NA</v>
      </c>
      <c r="P1597" s="3" t="e">
        <f t="shared" si="175"/>
        <v>#VALUE!</v>
      </c>
      <c r="Q1597" s="3" t="e">
        <f t="shared" si="176"/>
        <v>#VALUE!</v>
      </c>
      <c r="R1597" s="3">
        <f t="shared" si="177"/>
        <v>-0.57735026918962573</v>
      </c>
      <c r="S1597" s="3">
        <f t="shared" si="178"/>
        <v>0</v>
      </c>
      <c r="T1597" s="4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</row>
    <row r="1598" spans="1:59" s="35" customFormat="1" x14ac:dyDescent="0.2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4"/>
      <c r="N1598" s="3">
        <v>1593</v>
      </c>
      <c r="O1598" s="3" t="str">
        <f t="shared" si="179"/>
        <v>NA</v>
      </c>
      <c r="P1598" s="3" t="e">
        <f t="shared" si="175"/>
        <v>#VALUE!</v>
      </c>
      <c r="Q1598" s="3" t="e">
        <f t="shared" si="176"/>
        <v>#VALUE!</v>
      </c>
      <c r="R1598" s="3">
        <f t="shared" si="177"/>
        <v>6.1257422745431001E-17</v>
      </c>
      <c r="S1598" s="3">
        <f t="shared" si="178"/>
        <v>1</v>
      </c>
      <c r="T1598" s="4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</row>
    <row r="1599" spans="1:59" s="35" customFormat="1" x14ac:dyDescent="0.2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4"/>
      <c r="N1599" s="3">
        <v>1594</v>
      </c>
      <c r="O1599" s="3" t="str">
        <f t="shared" si="179"/>
        <v>NA</v>
      </c>
      <c r="P1599" s="3" t="e">
        <f t="shared" si="175"/>
        <v>#VALUE!</v>
      </c>
      <c r="Q1599" s="3" t="e">
        <f t="shared" si="176"/>
        <v>#VALUE!</v>
      </c>
      <c r="R1599" s="3">
        <f t="shared" si="177"/>
        <v>0.57735026918962573</v>
      </c>
      <c r="S1599" s="3">
        <f t="shared" si="178"/>
        <v>0</v>
      </c>
      <c r="T1599" s="4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</row>
    <row r="1600" spans="1:59" s="35" customFormat="1" x14ac:dyDescent="0.2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4"/>
      <c r="N1600" s="3">
        <v>1595</v>
      </c>
      <c r="O1600" s="3" t="str">
        <f t="shared" si="179"/>
        <v>NA</v>
      </c>
      <c r="P1600" s="3" t="e">
        <f t="shared" si="175"/>
        <v>#VALUE!</v>
      </c>
      <c r="Q1600" s="3" t="e">
        <f t="shared" si="176"/>
        <v>#VALUE!</v>
      </c>
      <c r="R1600" s="3">
        <f t="shared" si="177"/>
        <v>0.28867513459481303</v>
      </c>
      <c r="S1600" s="3">
        <f t="shared" si="178"/>
        <v>-0.5</v>
      </c>
      <c r="T1600" s="4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</row>
    <row r="1601" spans="1:59" s="35" customFormat="1" x14ac:dyDescent="0.2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4"/>
      <c r="N1601" s="3">
        <v>1596</v>
      </c>
      <c r="O1601" s="3" t="str">
        <f t="shared" si="179"/>
        <v>NA</v>
      </c>
      <c r="P1601" s="3" t="e">
        <f t="shared" si="175"/>
        <v>#VALUE!</v>
      </c>
      <c r="Q1601" s="3" t="e">
        <f t="shared" si="176"/>
        <v>#VALUE!</v>
      </c>
      <c r="R1601" s="3">
        <f t="shared" si="177"/>
        <v>-0.86602540378443849</v>
      </c>
      <c r="S1601" s="3">
        <f t="shared" si="178"/>
        <v>-0.50000000000000033</v>
      </c>
      <c r="T1601" s="4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</row>
    <row r="1602" spans="1:59" s="35" customFormat="1" x14ac:dyDescent="0.2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4"/>
      <c r="N1602" s="3">
        <v>1597</v>
      </c>
      <c r="O1602" s="3" t="str">
        <f t="shared" si="179"/>
        <v>NA</v>
      </c>
      <c r="P1602" s="3" t="e">
        <f t="shared" si="175"/>
        <v>#VALUE!</v>
      </c>
      <c r="Q1602" s="3" t="e">
        <f t="shared" si="176"/>
        <v>#VALUE!</v>
      </c>
      <c r="R1602" s="3">
        <f t="shared" si="177"/>
        <v>-0.28867513459481281</v>
      </c>
      <c r="S1602" s="3">
        <f t="shared" si="178"/>
        <v>0.49999999999999983</v>
      </c>
      <c r="T1602" s="4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</row>
    <row r="1603" spans="1:59" s="35" customFormat="1" x14ac:dyDescent="0.2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4"/>
      <c r="N1603" s="3">
        <v>1598</v>
      </c>
      <c r="O1603" s="3" t="str">
        <f t="shared" si="179"/>
        <v>NA</v>
      </c>
      <c r="P1603" s="3" t="e">
        <f t="shared" si="175"/>
        <v>#VALUE!</v>
      </c>
      <c r="Q1603" s="3" t="e">
        <f t="shared" si="176"/>
        <v>#VALUE!</v>
      </c>
      <c r="R1603" s="3">
        <f t="shared" si="177"/>
        <v>0.28867513459481292</v>
      </c>
      <c r="S1603" s="3">
        <f t="shared" si="178"/>
        <v>0.50000000000000011</v>
      </c>
      <c r="T1603" s="4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</row>
    <row r="1604" spans="1:59" s="35" customFormat="1" x14ac:dyDescent="0.2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4"/>
      <c r="N1604" s="3">
        <v>1599</v>
      </c>
      <c r="O1604" s="3" t="str">
        <f t="shared" si="179"/>
        <v>NA</v>
      </c>
      <c r="P1604" s="3" t="e">
        <f t="shared" si="175"/>
        <v>#VALUE!</v>
      </c>
      <c r="Q1604" s="3" t="e">
        <f t="shared" si="176"/>
        <v>#VALUE!</v>
      </c>
      <c r="R1604" s="3">
        <f t="shared" si="177"/>
        <v>0.86602540378443871</v>
      </c>
      <c r="S1604" s="3">
        <f t="shared" si="178"/>
        <v>-0.49999999999999983</v>
      </c>
      <c r="T1604" s="4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</row>
    <row r="1605" spans="1:59" s="35" customFormat="1" x14ac:dyDescent="0.2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4"/>
      <c r="N1605" s="3">
        <v>1600</v>
      </c>
      <c r="O1605" s="3" t="str">
        <f t="shared" si="179"/>
        <v>NA</v>
      </c>
      <c r="P1605" s="3" t="e">
        <f t="shared" ref="P1605:P1668" si="180">(1-MOD(O1605-1,$E$1)/$E$1)*VLOOKUP(IF(INT((O1605-1)/$E$1)=$A$1,1,INT((O1605-1)/$E$1)+1),$A$7:$C$57,2)+MOD(O1605-1,$E$1)/$E$1*VLOOKUP(IF(INT((O1605-1)/$E$1)+1=$A$1,1,(INT((O1605-1)/$E$1)+2)),$A$7:$C$57,2)</f>
        <v>#VALUE!</v>
      </c>
      <c r="Q1605" s="3" t="e">
        <f t="shared" ref="Q1605:Q1668" si="181">(1-MOD(O1605-1,$E$1)/$E$1)*VLOOKUP(IF(INT((O1605-1)/$E$1)=$A$1,1,INT((O1605-1)/$E$1)+1),$A$7:$C$57,3)+MOD(O1605-1,$E$1)/$E$1*VLOOKUP(IF(INT((O1605-1)/$E$1)+1=$A$1,1,(INT((O1605-1)/$E$1)+2)),$A$7:$C$57,3)</f>
        <v>#VALUE!</v>
      </c>
      <c r="R1605" s="3">
        <f t="shared" ref="R1605:R1668" si="182">VLOOKUP(MOD(N1605*$C$1,$A$1*$E$1),$N$5:$Q$2019,3)</f>
        <v>-0.2886751345948127</v>
      </c>
      <c r="S1605" s="3">
        <f t="shared" ref="S1605:S1668" si="183">VLOOKUP(MOD(N1605*$C$1,$A$1*$E$1),$N$5:$Q$2019,4)</f>
        <v>-0.50000000000000022</v>
      </c>
      <c r="T1605" s="4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</row>
    <row r="1606" spans="1:59" s="35" customFormat="1" x14ac:dyDescent="0.2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4"/>
      <c r="N1606" s="3">
        <v>1601</v>
      </c>
      <c r="O1606" s="3" t="str">
        <f t="shared" ref="O1606:O1669" si="184">IF($N$4&gt;=O1605,O1605+1,"NA")</f>
        <v>NA</v>
      </c>
      <c r="P1606" s="3" t="e">
        <f t="shared" si="180"/>
        <v>#VALUE!</v>
      </c>
      <c r="Q1606" s="3" t="e">
        <f t="shared" si="181"/>
        <v>#VALUE!</v>
      </c>
      <c r="R1606" s="3">
        <f t="shared" si="182"/>
        <v>-0.57735026918962573</v>
      </c>
      <c r="S1606" s="3">
        <f t="shared" si="183"/>
        <v>0</v>
      </c>
      <c r="T1606" s="4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</row>
    <row r="1607" spans="1:59" s="35" customFormat="1" x14ac:dyDescent="0.2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4"/>
      <c r="N1607" s="3">
        <v>1602</v>
      </c>
      <c r="O1607" s="3" t="str">
        <f t="shared" si="184"/>
        <v>NA</v>
      </c>
      <c r="P1607" s="3" t="e">
        <f t="shared" si="180"/>
        <v>#VALUE!</v>
      </c>
      <c r="Q1607" s="3" t="e">
        <f t="shared" si="181"/>
        <v>#VALUE!</v>
      </c>
      <c r="R1607" s="3">
        <f t="shared" si="182"/>
        <v>6.1257422745431001E-17</v>
      </c>
      <c r="S1607" s="3">
        <f t="shared" si="183"/>
        <v>1</v>
      </c>
      <c r="T1607" s="4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</row>
    <row r="1608" spans="1:59" s="35" customFormat="1" x14ac:dyDescent="0.2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4"/>
      <c r="N1608" s="3">
        <v>1603</v>
      </c>
      <c r="O1608" s="3" t="str">
        <f t="shared" si="184"/>
        <v>NA</v>
      </c>
      <c r="P1608" s="3" t="e">
        <f t="shared" si="180"/>
        <v>#VALUE!</v>
      </c>
      <c r="Q1608" s="3" t="e">
        <f t="shared" si="181"/>
        <v>#VALUE!</v>
      </c>
      <c r="R1608" s="3">
        <f t="shared" si="182"/>
        <v>0.57735026918962573</v>
      </c>
      <c r="S1608" s="3">
        <f t="shared" si="183"/>
        <v>0</v>
      </c>
      <c r="T1608" s="4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</row>
    <row r="1609" spans="1:59" s="35" customFormat="1" x14ac:dyDescent="0.2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4"/>
      <c r="N1609" s="3">
        <v>1604</v>
      </c>
      <c r="O1609" s="3" t="str">
        <f t="shared" si="184"/>
        <v>NA</v>
      </c>
      <c r="P1609" s="3" t="e">
        <f t="shared" si="180"/>
        <v>#VALUE!</v>
      </c>
      <c r="Q1609" s="3" t="e">
        <f t="shared" si="181"/>
        <v>#VALUE!</v>
      </c>
      <c r="R1609" s="3">
        <f t="shared" si="182"/>
        <v>0.28867513459481303</v>
      </c>
      <c r="S1609" s="3">
        <f t="shared" si="183"/>
        <v>-0.5</v>
      </c>
      <c r="T1609" s="4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</row>
    <row r="1610" spans="1:59" s="35" customFormat="1" x14ac:dyDescent="0.2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4"/>
      <c r="N1610" s="3">
        <v>1605</v>
      </c>
      <c r="O1610" s="3" t="str">
        <f t="shared" si="184"/>
        <v>NA</v>
      </c>
      <c r="P1610" s="3" t="e">
        <f t="shared" si="180"/>
        <v>#VALUE!</v>
      </c>
      <c r="Q1610" s="3" t="e">
        <f t="shared" si="181"/>
        <v>#VALUE!</v>
      </c>
      <c r="R1610" s="3">
        <f t="shared" si="182"/>
        <v>-0.86602540378443849</v>
      </c>
      <c r="S1610" s="3">
        <f t="shared" si="183"/>
        <v>-0.50000000000000033</v>
      </c>
      <c r="T1610" s="4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</row>
    <row r="1611" spans="1:59" s="35" customFormat="1" x14ac:dyDescent="0.2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4"/>
      <c r="N1611" s="3">
        <v>1606</v>
      </c>
      <c r="O1611" s="3" t="str">
        <f t="shared" si="184"/>
        <v>NA</v>
      </c>
      <c r="P1611" s="3" t="e">
        <f t="shared" si="180"/>
        <v>#VALUE!</v>
      </c>
      <c r="Q1611" s="3" t="e">
        <f t="shared" si="181"/>
        <v>#VALUE!</v>
      </c>
      <c r="R1611" s="3">
        <f t="shared" si="182"/>
        <v>-0.28867513459481281</v>
      </c>
      <c r="S1611" s="3">
        <f t="shared" si="183"/>
        <v>0.49999999999999983</v>
      </c>
      <c r="T1611" s="4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</row>
    <row r="1612" spans="1:59" s="35" customFormat="1" x14ac:dyDescent="0.2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4"/>
      <c r="N1612" s="3">
        <v>1607</v>
      </c>
      <c r="O1612" s="3" t="str">
        <f t="shared" si="184"/>
        <v>NA</v>
      </c>
      <c r="P1612" s="3" t="e">
        <f t="shared" si="180"/>
        <v>#VALUE!</v>
      </c>
      <c r="Q1612" s="3" t="e">
        <f t="shared" si="181"/>
        <v>#VALUE!</v>
      </c>
      <c r="R1612" s="3">
        <f t="shared" si="182"/>
        <v>0.28867513459481292</v>
      </c>
      <c r="S1612" s="3">
        <f t="shared" si="183"/>
        <v>0.50000000000000011</v>
      </c>
      <c r="T1612" s="4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</row>
    <row r="1613" spans="1:59" s="35" customFormat="1" x14ac:dyDescent="0.2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4"/>
      <c r="N1613" s="3">
        <v>1608</v>
      </c>
      <c r="O1613" s="3" t="str">
        <f t="shared" si="184"/>
        <v>NA</v>
      </c>
      <c r="P1613" s="3" t="e">
        <f t="shared" si="180"/>
        <v>#VALUE!</v>
      </c>
      <c r="Q1613" s="3" t="e">
        <f t="shared" si="181"/>
        <v>#VALUE!</v>
      </c>
      <c r="R1613" s="3">
        <f t="shared" si="182"/>
        <v>0.86602540378443871</v>
      </c>
      <c r="S1613" s="3">
        <f t="shared" si="183"/>
        <v>-0.49999999999999983</v>
      </c>
      <c r="T1613" s="4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</row>
    <row r="1614" spans="1:59" s="35" customFormat="1" x14ac:dyDescent="0.2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4"/>
      <c r="N1614" s="3">
        <v>1609</v>
      </c>
      <c r="O1614" s="3" t="str">
        <f t="shared" si="184"/>
        <v>NA</v>
      </c>
      <c r="P1614" s="3" t="e">
        <f t="shared" si="180"/>
        <v>#VALUE!</v>
      </c>
      <c r="Q1614" s="3" t="e">
        <f t="shared" si="181"/>
        <v>#VALUE!</v>
      </c>
      <c r="R1614" s="3">
        <f t="shared" si="182"/>
        <v>-0.2886751345948127</v>
      </c>
      <c r="S1614" s="3">
        <f t="shared" si="183"/>
        <v>-0.50000000000000022</v>
      </c>
      <c r="T1614" s="4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</row>
    <row r="1615" spans="1:59" s="35" customFormat="1" x14ac:dyDescent="0.2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4"/>
      <c r="N1615" s="3">
        <v>1610</v>
      </c>
      <c r="O1615" s="3" t="str">
        <f t="shared" si="184"/>
        <v>NA</v>
      </c>
      <c r="P1615" s="3" t="e">
        <f t="shared" si="180"/>
        <v>#VALUE!</v>
      </c>
      <c r="Q1615" s="3" t="e">
        <f t="shared" si="181"/>
        <v>#VALUE!</v>
      </c>
      <c r="R1615" s="3">
        <f t="shared" si="182"/>
        <v>-0.57735026918962573</v>
      </c>
      <c r="S1615" s="3">
        <f t="shared" si="183"/>
        <v>0</v>
      </c>
      <c r="T1615" s="4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</row>
    <row r="1616" spans="1:59" s="35" customFormat="1" x14ac:dyDescent="0.2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4"/>
      <c r="N1616" s="3">
        <v>1611</v>
      </c>
      <c r="O1616" s="3" t="str">
        <f t="shared" si="184"/>
        <v>NA</v>
      </c>
      <c r="P1616" s="3" t="e">
        <f t="shared" si="180"/>
        <v>#VALUE!</v>
      </c>
      <c r="Q1616" s="3" t="e">
        <f t="shared" si="181"/>
        <v>#VALUE!</v>
      </c>
      <c r="R1616" s="3">
        <f t="shared" si="182"/>
        <v>6.1257422745431001E-17</v>
      </c>
      <c r="S1616" s="3">
        <f t="shared" si="183"/>
        <v>1</v>
      </c>
      <c r="T1616" s="4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</row>
    <row r="1617" spans="1:59" s="35" customFormat="1" x14ac:dyDescent="0.2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4"/>
      <c r="N1617" s="3">
        <v>1612</v>
      </c>
      <c r="O1617" s="3" t="str">
        <f t="shared" si="184"/>
        <v>NA</v>
      </c>
      <c r="P1617" s="3" t="e">
        <f t="shared" si="180"/>
        <v>#VALUE!</v>
      </c>
      <c r="Q1617" s="3" t="e">
        <f t="shared" si="181"/>
        <v>#VALUE!</v>
      </c>
      <c r="R1617" s="3">
        <f t="shared" si="182"/>
        <v>0.57735026918962573</v>
      </c>
      <c r="S1617" s="3">
        <f t="shared" si="183"/>
        <v>0</v>
      </c>
      <c r="T1617" s="4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</row>
    <row r="1618" spans="1:59" s="35" customFormat="1" x14ac:dyDescent="0.2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4"/>
      <c r="N1618" s="3">
        <v>1613</v>
      </c>
      <c r="O1618" s="3" t="str">
        <f t="shared" si="184"/>
        <v>NA</v>
      </c>
      <c r="P1618" s="3" t="e">
        <f t="shared" si="180"/>
        <v>#VALUE!</v>
      </c>
      <c r="Q1618" s="3" t="e">
        <f t="shared" si="181"/>
        <v>#VALUE!</v>
      </c>
      <c r="R1618" s="3">
        <f t="shared" si="182"/>
        <v>0.28867513459481303</v>
      </c>
      <c r="S1618" s="3">
        <f t="shared" si="183"/>
        <v>-0.5</v>
      </c>
      <c r="T1618" s="4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</row>
    <row r="1619" spans="1:59" s="35" customFormat="1" x14ac:dyDescent="0.2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4"/>
      <c r="N1619" s="3">
        <v>1614</v>
      </c>
      <c r="O1619" s="3" t="str">
        <f t="shared" si="184"/>
        <v>NA</v>
      </c>
      <c r="P1619" s="3" t="e">
        <f t="shared" si="180"/>
        <v>#VALUE!</v>
      </c>
      <c r="Q1619" s="3" t="e">
        <f t="shared" si="181"/>
        <v>#VALUE!</v>
      </c>
      <c r="R1619" s="3">
        <f t="shared" si="182"/>
        <v>-0.86602540378443849</v>
      </c>
      <c r="S1619" s="3">
        <f t="shared" si="183"/>
        <v>-0.50000000000000033</v>
      </c>
      <c r="T1619" s="4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</row>
    <row r="1620" spans="1:59" s="35" customFormat="1" x14ac:dyDescent="0.2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4"/>
      <c r="N1620" s="3">
        <v>1615</v>
      </c>
      <c r="O1620" s="3" t="str">
        <f t="shared" si="184"/>
        <v>NA</v>
      </c>
      <c r="P1620" s="3" t="e">
        <f t="shared" si="180"/>
        <v>#VALUE!</v>
      </c>
      <c r="Q1620" s="3" t="e">
        <f t="shared" si="181"/>
        <v>#VALUE!</v>
      </c>
      <c r="R1620" s="3">
        <f t="shared" si="182"/>
        <v>-0.28867513459481281</v>
      </c>
      <c r="S1620" s="3">
        <f t="shared" si="183"/>
        <v>0.49999999999999983</v>
      </c>
      <c r="T1620" s="4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</row>
    <row r="1621" spans="1:59" s="35" customFormat="1" x14ac:dyDescent="0.2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4"/>
      <c r="N1621" s="3">
        <v>1616</v>
      </c>
      <c r="O1621" s="3" t="str">
        <f t="shared" si="184"/>
        <v>NA</v>
      </c>
      <c r="P1621" s="3" t="e">
        <f t="shared" si="180"/>
        <v>#VALUE!</v>
      </c>
      <c r="Q1621" s="3" t="e">
        <f t="shared" si="181"/>
        <v>#VALUE!</v>
      </c>
      <c r="R1621" s="3">
        <f t="shared" si="182"/>
        <v>0.28867513459481292</v>
      </c>
      <c r="S1621" s="3">
        <f t="shared" si="183"/>
        <v>0.50000000000000011</v>
      </c>
      <c r="T1621" s="4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</row>
    <row r="1622" spans="1:59" s="35" customFormat="1" x14ac:dyDescent="0.2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4"/>
      <c r="N1622" s="3">
        <v>1617</v>
      </c>
      <c r="O1622" s="3" t="str">
        <f t="shared" si="184"/>
        <v>NA</v>
      </c>
      <c r="P1622" s="3" t="e">
        <f t="shared" si="180"/>
        <v>#VALUE!</v>
      </c>
      <c r="Q1622" s="3" t="e">
        <f t="shared" si="181"/>
        <v>#VALUE!</v>
      </c>
      <c r="R1622" s="3">
        <f t="shared" si="182"/>
        <v>0.86602540378443871</v>
      </c>
      <c r="S1622" s="3">
        <f t="shared" si="183"/>
        <v>-0.49999999999999983</v>
      </c>
      <c r="T1622" s="4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</row>
    <row r="1623" spans="1:59" s="35" customFormat="1" x14ac:dyDescent="0.2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4"/>
      <c r="N1623" s="3">
        <v>1618</v>
      </c>
      <c r="O1623" s="3" t="str">
        <f t="shared" si="184"/>
        <v>NA</v>
      </c>
      <c r="P1623" s="3" t="e">
        <f t="shared" si="180"/>
        <v>#VALUE!</v>
      </c>
      <c r="Q1623" s="3" t="e">
        <f t="shared" si="181"/>
        <v>#VALUE!</v>
      </c>
      <c r="R1623" s="3">
        <f t="shared" si="182"/>
        <v>-0.2886751345948127</v>
      </c>
      <c r="S1623" s="3">
        <f t="shared" si="183"/>
        <v>-0.50000000000000022</v>
      </c>
      <c r="T1623" s="4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</row>
    <row r="1624" spans="1:59" s="35" customFormat="1" x14ac:dyDescent="0.2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4"/>
      <c r="N1624" s="3">
        <v>1619</v>
      </c>
      <c r="O1624" s="3" t="str">
        <f t="shared" si="184"/>
        <v>NA</v>
      </c>
      <c r="P1624" s="3" t="e">
        <f t="shared" si="180"/>
        <v>#VALUE!</v>
      </c>
      <c r="Q1624" s="3" t="e">
        <f t="shared" si="181"/>
        <v>#VALUE!</v>
      </c>
      <c r="R1624" s="3">
        <f t="shared" si="182"/>
        <v>-0.57735026918962573</v>
      </c>
      <c r="S1624" s="3">
        <f t="shared" si="183"/>
        <v>0</v>
      </c>
      <c r="T1624" s="4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</row>
    <row r="1625" spans="1:59" s="35" customFormat="1" x14ac:dyDescent="0.2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4"/>
      <c r="N1625" s="3">
        <v>1620</v>
      </c>
      <c r="O1625" s="3" t="str">
        <f t="shared" si="184"/>
        <v>NA</v>
      </c>
      <c r="P1625" s="3" t="e">
        <f t="shared" si="180"/>
        <v>#VALUE!</v>
      </c>
      <c r="Q1625" s="3" t="e">
        <f t="shared" si="181"/>
        <v>#VALUE!</v>
      </c>
      <c r="R1625" s="3">
        <f t="shared" si="182"/>
        <v>6.1257422745431001E-17</v>
      </c>
      <c r="S1625" s="3">
        <f t="shared" si="183"/>
        <v>1</v>
      </c>
      <c r="T1625" s="4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</row>
    <row r="1626" spans="1:59" s="35" customFormat="1" x14ac:dyDescent="0.2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4"/>
      <c r="N1626" s="3">
        <v>1621</v>
      </c>
      <c r="O1626" s="3" t="str">
        <f t="shared" si="184"/>
        <v>NA</v>
      </c>
      <c r="P1626" s="3" t="e">
        <f t="shared" si="180"/>
        <v>#VALUE!</v>
      </c>
      <c r="Q1626" s="3" t="e">
        <f t="shared" si="181"/>
        <v>#VALUE!</v>
      </c>
      <c r="R1626" s="3">
        <f t="shared" si="182"/>
        <v>0.57735026918962573</v>
      </c>
      <c r="S1626" s="3">
        <f t="shared" si="183"/>
        <v>0</v>
      </c>
      <c r="T1626" s="4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</row>
    <row r="1627" spans="1:59" s="35" customFormat="1" x14ac:dyDescent="0.2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4"/>
      <c r="N1627" s="3">
        <v>1622</v>
      </c>
      <c r="O1627" s="3" t="str">
        <f t="shared" si="184"/>
        <v>NA</v>
      </c>
      <c r="P1627" s="3" t="e">
        <f t="shared" si="180"/>
        <v>#VALUE!</v>
      </c>
      <c r="Q1627" s="3" t="e">
        <f t="shared" si="181"/>
        <v>#VALUE!</v>
      </c>
      <c r="R1627" s="3">
        <f t="shared" si="182"/>
        <v>0.28867513459481303</v>
      </c>
      <c r="S1627" s="3">
        <f t="shared" si="183"/>
        <v>-0.5</v>
      </c>
      <c r="T1627" s="4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</row>
    <row r="1628" spans="1:59" s="35" customFormat="1" x14ac:dyDescent="0.2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4"/>
      <c r="N1628" s="3">
        <v>1623</v>
      </c>
      <c r="O1628" s="3" t="str">
        <f t="shared" si="184"/>
        <v>NA</v>
      </c>
      <c r="P1628" s="3" t="e">
        <f t="shared" si="180"/>
        <v>#VALUE!</v>
      </c>
      <c r="Q1628" s="3" t="e">
        <f t="shared" si="181"/>
        <v>#VALUE!</v>
      </c>
      <c r="R1628" s="3">
        <f t="shared" si="182"/>
        <v>-0.86602540378443849</v>
      </c>
      <c r="S1628" s="3">
        <f t="shared" si="183"/>
        <v>-0.50000000000000033</v>
      </c>
      <c r="T1628" s="4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</row>
    <row r="1629" spans="1:59" s="35" customFormat="1" x14ac:dyDescent="0.2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4"/>
      <c r="N1629" s="3">
        <v>1624</v>
      </c>
      <c r="O1629" s="3" t="str">
        <f t="shared" si="184"/>
        <v>NA</v>
      </c>
      <c r="P1629" s="3" t="e">
        <f t="shared" si="180"/>
        <v>#VALUE!</v>
      </c>
      <c r="Q1629" s="3" t="e">
        <f t="shared" si="181"/>
        <v>#VALUE!</v>
      </c>
      <c r="R1629" s="3">
        <f t="shared" si="182"/>
        <v>-0.28867513459481281</v>
      </c>
      <c r="S1629" s="3">
        <f t="shared" si="183"/>
        <v>0.49999999999999983</v>
      </c>
      <c r="T1629" s="4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</row>
    <row r="1630" spans="1:59" s="35" customFormat="1" x14ac:dyDescent="0.2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4"/>
      <c r="N1630" s="3">
        <v>1625</v>
      </c>
      <c r="O1630" s="3" t="str">
        <f t="shared" si="184"/>
        <v>NA</v>
      </c>
      <c r="P1630" s="3" t="e">
        <f t="shared" si="180"/>
        <v>#VALUE!</v>
      </c>
      <c r="Q1630" s="3" t="e">
        <f t="shared" si="181"/>
        <v>#VALUE!</v>
      </c>
      <c r="R1630" s="3">
        <f t="shared" si="182"/>
        <v>0.28867513459481292</v>
      </c>
      <c r="S1630" s="3">
        <f t="shared" si="183"/>
        <v>0.50000000000000011</v>
      </c>
      <c r="T1630" s="4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</row>
    <row r="1631" spans="1:59" s="35" customFormat="1" x14ac:dyDescent="0.2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4"/>
      <c r="N1631" s="3">
        <v>1626</v>
      </c>
      <c r="O1631" s="3" t="str">
        <f t="shared" si="184"/>
        <v>NA</v>
      </c>
      <c r="P1631" s="3" t="e">
        <f t="shared" si="180"/>
        <v>#VALUE!</v>
      </c>
      <c r="Q1631" s="3" t="e">
        <f t="shared" si="181"/>
        <v>#VALUE!</v>
      </c>
      <c r="R1631" s="3">
        <f t="shared" si="182"/>
        <v>0.86602540378443871</v>
      </c>
      <c r="S1631" s="3">
        <f t="shared" si="183"/>
        <v>-0.49999999999999983</v>
      </c>
      <c r="T1631" s="4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</row>
    <row r="1632" spans="1:59" s="35" customFormat="1" x14ac:dyDescent="0.2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4"/>
      <c r="N1632" s="3">
        <v>1627</v>
      </c>
      <c r="O1632" s="3" t="str">
        <f t="shared" si="184"/>
        <v>NA</v>
      </c>
      <c r="P1632" s="3" t="e">
        <f t="shared" si="180"/>
        <v>#VALUE!</v>
      </c>
      <c r="Q1632" s="3" t="e">
        <f t="shared" si="181"/>
        <v>#VALUE!</v>
      </c>
      <c r="R1632" s="3">
        <f t="shared" si="182"/>
        <v>-0.2886751345948127</v>
      </c>
      <c r="S1632" s="3">
        <f t="shared" si="183"/>
        <v>-0.50000000000000022</v>
      </c>
      <c r="T1632" s="4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</row>
    <row r="1633" spans="1:59" s="35" customFormat="1" x14ac:dyDescent="0.2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4"/>
      <c r="N1633" s="3">
        <v>1628</v>
      </c>
      <c r="O1633" s="3" t="str">
        <f t="shared" si="184"/>
        <v>NA</v>
      </c>
      <c r="P1633" s="3" t="e">
        <f t="shared" si="180"/>
        <v>#VALUE!</v>
      </c>
      <c r="Q1633" s="3" t="e">
        <f t="shared" si="181"/>
        <v>#VALUE!</v>
      </c>
      <c r="R1633" s="3">
        <f t="shared" si="182"/>
        <v>-0.57735026918962573</v>
      </c>
      <c r="S1633" s="3">
        <f t="shared" si="183"/>
        <v>0</v>
      </c>
      <c r="T1633" s="4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</row>
    <row r="1634" spans="1:59" s="35" customFormat="1" x14ac:dyDescent="0.2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4"/>
      <c r="N1634" s="3">
        <v>1629</v>
      </c>
      <c r="O1634" s="3" t="str">
        <f t="shared" si="184"/>
        <v>NA</v>
      </c>
      <c r="P1634" s="3" t="e">
        <f t="shared" si="180"/>
        <v>#VALUE!</v>
      </c>
      <c r="Q1634" s="3" t="e">
        <f t="shared" si="181"/>
        <v>#VALUE!</v>
      </c>
      <c r="R1634" s="3">
        <f t="shared" si="182"/>
        <v>6.1257422745431001E-17</v>
      </c>
      <c r="S1634" s="3">
        <f t="shared" si="183"/>
        <v>1</v>
      </c>
      <c r="T1634" s="4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</row>
    <row r="1635" spans="1:59" s="35" customFormat="1" x14ac:dyDescent="0.2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4"/>
      <c r="N1635" s="3">
        <v>1630</v>
      </c>
      <c r="O1635" s="3" t="str">
        <f t="shared" si="184"/>
        <v>NA</v>
      </c>
      <c r="P1635" s="3" t="e">
        <f t="shared" si="180"/>
        <v>#VALUE!</v>
      </c>
      <c r="Q1635" s="3" t="e">
        <f t="shared" si="181"/>
        <v>#VALUE!</v>
      </c>
      <c r="R1635" s="3">
        <f t="shared" si="182"/>
        <v>0.57735026918962573</v>
      </c>
      <c r="S1635" s="3">
        <f t="shared" si="183"/>
        <v>0</v>
      </c>
      <c r="T1635" s="4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</row>
    <row r="1636" spans="1:59" s="35" customFormat="1" x14ac:dyDescent="0.2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4"/>
      <c r="N1636" s="3">
        <v>1631</v>
      </c>
      <c r="O1636" s="3" t="str">
        <f t="shared" si="184"/>
        <v>NA</v>
      </c>
      <c r="P1636" s="3" t="e">
        <f t="shared" si="180"/>
        <v>#VALUE!</v>
      </c>
      <c r="Q1636" s="3" t="e">
        <f t="shared" si="181"/>
        <v>#VALUE!</v>
      </c>
      <c r="R1636" s="3">
        <f t="shared" si="182"/>
        <v>0.28867513459481303</v>
      </c>
      <c r="S1636" s="3">
        <f t="shared" si="183"/>
        <v>-0.5</v>
      </c>
      <c r="T1636" s="4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</row>
    <row r="1637" spans="1:59" s="35" customFormat="1" x14ac:dyDescent="0.2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4"/>
      <c r="N1637" s="3">
        <v>1632</v>
      </c>
      <c r="O1637" s="3" t="str">
        <f t="shared" si="184"/>
        <v>NA</v>
      </c>
      <c r="P1637" s="3" t="e">
        <f t="shared" si="180"/>
        <v>#VALUE!</v>
      </c>
      <c r="Q1637" s="3" t="e">
        <f t="shared" si="181"/>
        <v>#VALUE!</v>
      </c>
      <c r="R1637" s="3">
        <f t="shared" si="182"/>
        <v>-0.86602540378443849</v>
      </c>
      <c r="S1637" s="3">
        <f t="shared" si="183"/>
        <v>-0.50000000000000033</v>
      </c>
      <c r="T1637" s="4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</row>
    <row r="1638" spans="1:59" s="35" customFormat="1" x14ac:dyDescent="0.2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4"/>
      <c r="N1638" s="3">
        <v>1633</v>
      </c>
      <c r="O1638" s="3" t="str">
        <f t="shared" si="184"/>
        <v>NA</v>
      </c>
      <c r="P1638" s="3" t="e">
        <f t="shared" si="180"/>
        <v>#VALUE!</v>
      </c>
      <c r="Q1638" s="3" t="e">
        <f t="shared" si="181"/>
        <v>#VALUE!</v>
      </c>
      <c r="R1638" s="3">
        <f t="shared" si="182"/>
        <v>-0.28867513459481281</v>
      </c>
      <c r="S1638" s="3">
        <f t="shared" si="183"/>
        <v>0.49999999999999983</v>
      </c>
      <c r="T1638" s="4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</row>
    <row r="1639" spans="1:59" s="35" customFormat="1" x14ac:dyDescent="0.2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4"/>
      <c r="N1639" s="3">
        <v>1634</v>
      </c>
      <c r="O1639" s="3" t="str">
        <f t="shared" si="184"/>
        <v>NA</v>
      </c>
      <c r="P1639" s="3" t="e">
        <f t="shared" si="180"/>
        <v>#VALUE!</v>
      </c>
      <c r="Q1639" s="3" t="e">
        <f t="shared" si="181"/>
        <v>#VALUE!</v>
      </c>
      <c r="R1639" s="3">
        <f t="shared" si="182"/>
        <v>0.28867513459481292</v>
      </c>
      <c r="S1639" s="3">
        <f t="shared" si="183"/>
        <v>0.50000000000000011</v>
      </c>
      <c r="T1639" s="4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</row>
    <row r="1640" spans="1:59" s="35" customFormat="1" x14ac:dyDescent="0.2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4"/>
      <c r="N1640" s="3">
        <v>1635</v>
      </c>
      <c r="O1640" s="3" t="str">
        <f t="shared" si="184"/>
        <v>NA</v>
      </c>
      <c r="P1640" s="3" t="e">
        <f t="shared" si="180"/>
        <v>#VALUE!</v>
      </c>
      <c r="Q1640" s="3" t="e">
        <f t="shared" si="181"/>
        <v>#VALUE!</v>
      </c>
      <c r="R1640" s="3">
        <f t="shared" si="182"/>
        <v>0.86602540378443871</v>
      </c>
      <c r="S1640" s="3">
        <f t="shared" si="183"/>
        <v>-0.49999999999999983</v>
      </c>
      <c r="T1640" s="4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</row>
    <row r="1641" spans="1:59" s="35" customFormat="1" x14ac:dyDescent="0.2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4"/>
      <c r="N1641" s="3">
        <v>1636</v>
      </c>
      <c r="O1641" s="3" t="str">
        <f t="shared" si="184"/>
        <v>NA</v>
      </c>
      <c r="P1641" s="3" t="e">
        <f t="shared" si="180"/>
        <v>#VALUE!</v>
      </c>
      <c r="Q1641" s="3" t="e">
        <f t="shared" si="181"/>
        <v>#VALUE!</v>
      </c>
      <c r="R1641" s="3">
        <f t="shared" si="182"/>
        <v>-0.2886751345948127</v>
      </c>
      <c r="S1641" s="3">
        <f t="shared" si="183"/>
        <v>-0.50000000000000022</v>
      </c>
      <c r="T1641" s="4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</row>
    <row r="1642" spans="1:59" s="35" customFormat="1" x14ac:dyDescent="0.2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4"/>
      <c r="N1642" s="3">
        <v>1637</v>
      </c>
      <c r="O1642" s="3" t="str">
        <f t="shared" si="184"/>
        <v>NA</v>
      </c>
      <c r="P1642" s="3" t="e">
        <f t="shared" si="180"/>
        <v>#VALUE!</v>
      </c>
      <c r="Q1642" s="3" t="e">
        <f t="shared" si="181"/>
        <v>#VALUE!</v>
      </c>
      <c r="R1642" s="3">
        <f t="shared" si="182"/>
        <v>-0.57735026918962573</v>
      </c>
      <c r="S1642" s="3">
        <f t="shared" si="183"/>
        <v>0</v>
      </c>
      <c r="T1642" s="4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</row>
    <row r="1643" spans="1:59" s="35" customFormat="1" x14ac:dyDescent="0.2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4"/>
      <c r="N1643" s="3">
        <v>1638</v>
      </c>
      <c r="O1643" s="3" t="str">
        <f t="shared" si="184"/>
        <v>NA</v>
      </c>
      <c r="P1643" s="3" t="e">
        <f t="shared" si="180"/>
        <v>#VALUE!</v>
      </c>
      <c r="Q1643" s="3" t="e">
        <f t="shared" si="181"/>
        <v>#VALUE!</v>
      </c>
      <c r="R1643" s="3">
        <f t="shared" si="182"/>
        <v>6.1257422745431001E-17</v>
      </c>
      <c r="S1643" s="3">
        <f t="shared" si="183"/>
        <v>1</v>
      </c>
      <c r="T1643" s="4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</row>
    <row r="1644" spans="1:59" s="35" customFormat="1" x14ac:dyDescent="0.2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4"/>
      <c r="N1644" s="3">
        <v>1639</v>
      </c>
      <c r="O1644" s="3" t="str">
        <f t="shared" si="184"/>
        <v>NA</v>
      </c>
      <c r="P1644" s="3" t="e">
        <f t="shared" si="180"/>
        <v>#VALUE!</v>
      </c>
      <c r="Q1644" s="3" t="e">
        <f t="shared" si="181"/>
        <v>#VALUE!</v>
      </c>
      <c r="R1644" s="3">
        <f t="shared" si="182"/>
        <v>0.57735026918962573</v>
      </c>
      <c r="S1644" s="3">
        <f t="shared" si="183"/>
        <v>0</v>
      </c>
      <c r="T1644" s="4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</row>
    <row r="1645" spans="1:59" s="35" customFormat="1" x14ac:dyDescent="0.2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4"/>
      <c r="N1645" s="3">
        <v>1640</v>
      </c>
      <c r="O1645" s="3" t="str">
        <f t="shared" si="184"/>
        <v>NA</v>
      </c>
      <c r="P1645" s="3" t="e">
        <f t="shared" si="180"/>
        <v>#VALUE!</v>
      </c>
      <c r="Q1645" s="3" t="e">
        <f t="shared" si="181"/>
        <v>#VALUE!</v>
      </c>
      <c r="R1645" s="3">
        <f t="shared" si="182"/>
        <v>0.28867513459481303</v>
      </c>
      <c r="S1645" s="3">
        <f t="shared" si="183"/>
        <v>-0.5</v>
      </c>
      <c r="T1645" s="4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</row>
    <row r="1646" spans="1:59" s="35" customFormat="1" x14ac:dyDescent="0.2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4"/>
      <c r="N1646" s="3">
        <v>1641</v>
      </c>
      <c r="O1646" s="3" t="str">
        <f t="shared" si="184"/>
        <v>NA</v>
      </c>
      <c r="P1646" s="3" t="e">
        <f t="shared" si="180"/>
        <v>#VALUE!</v>
      </c>
      <c r="Q1646" s="3" t="e">
        <f t="shared" si="181"/>
        <v>#VALUE!</v>
      </c>
      <c r="R1646" s="3">
        <f t="shared" si="182"/>
        <v>-0.86602540378443849</v>
      </c>
      <c r="S1646" s="3">
        <f t="shared" si="183"/>
        <v>-0.50000000000000033</v>
      </c>
      <c r="T1646" s="4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</row>
    <row r="1647" spans="1:59" s="35" customFormat="1" x14ac:dyDescent="0.2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4"/>
      <c r="N1647" s="3">
        <v>1642</v>
      </c>
      <c r="O1647" s="3" t="str">
        <f t="shared" si="184"/>
        <v>NA</v>
      </c>
      <c r="P1647" s="3" t="e">
        <f t="shared" si="180"/>
        <v>#VALUE!</v>
      </c>
      <c r="Q1647" s="3" t="e">
        <f t="shared" si="181"/>
        <v>#VALUE!</v>
      </c>
      <c r="R1647" s="3">
        <f t="shared" si="182"/>
        <v>-0.28867513459481281</v>
      </c>
      <c r="S1647" s="3">
        <f t="shared" si="183"/>
        <v>0.49999999999999983</v>
      </c>
      <c r="T1647" s="4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</row>
    <row r="1648" spans="1:59" s="35" customFormat="1" x14ac:dyDescent="0.2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4"/>
      <c r="N1648" s="3">
        <v>1643</v>
      </c>
      <c r="O1648" s="3" t="str">
        <f t="shared" si="184"/>
        <v>NA</v>
      </c>
      <c r="P1648" s="3" t="e">
        <f t="shared" si="180"/>
        <v>#VALUE!</v>
      </c>
      <c r="Q1648" s="3" t="e">
        <f t="shared" si="181"/>
        <v>#VALUE!</v>
      </c>
      <c r="R1648" s="3">
        <f t="shared" si="182"/>
        <v>0.28867513459481292</v>
      </c>
      <c r="S1648" s="3">
        <f t="shared" si="183"/>
        <v>0.50000000000000011</v>
      </c>
      <c r="T1648" s="4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</row>
    <row r="1649" spans="1:59" s="35" customFormat="1" x14ac:dyDescent="0.2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4"/>
      <c r="N1649" s="3">
        <v>1644</v>
      </c>
      <c r="O1649" s="3" t="str">
        <f t="shared" si="184"/>
        <v>NA</v>
      </c>
      <c r="P1649" s="3" t="e">
        <f t="shared" si="180"/>
        <v>#VALUE!</v>
      </c>
      <c r="Q1649" s="3" t="e">
        <f t="shared" si="181"/>
        <v>#VALUE!</v>
      </c>
      <c r="R1649" s="3">
        <f t="shared" si="182"/>
        <v>0.86602540378443871</v>
      </c>
      <c r="S1649" s="3">
        <f t="shared" si="183"/>
        <v>-0.49999999999999983</v>
      </c>
      <c r="T1649" s="4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</row>
    <row r="1650" spans="1:59" s="35" customFormat="1" x14ac:dyDescent="0.2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4"/>
      <c r="N1650" s="3">
        <v>1645</v>
      </c>
      <c r="O1650" s="3" t="str">
        <f t="shared" si="184"/>
        <v>NA</v>
      </c>
      <c r="P1650" s="3" t="e">
        <f t="shared" si="180"/>
        <v>#VALUE!</v>
      </c>
      <c r="Q1650" s="3" t="e">
        <f t="shared" si="181"/>
        <v>#VALUE!</v>
      </c>
      <c r="R1650" s="3">
        <f t="shared" si="182"/>
        <v>-0.2886751345948127</v>
      </c>
      <c r="S1650" s="3">
        <f t="shared" si="183"/>
        <v>-0.50000000000000022</v>
      </c>
      <c r="T1650" s="4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</row>
    <row r="1651" spans="1:59" s="35" customFormat="1" x14ac:dyDescent="0.2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4"/>
      <c r="N1651" s="3">
        <v>1646</v>
      </c>
      <c r="O1651" s="3" t="str">
        <f t="shared" si="184"/>
        <v>NA</v>
      </c>
      <c r="P1651" s="3" t="e">
        <f t="shared" si="180"/>
        <v>#VALUE!</v>
      </c>
      <c r="Q1651" s="3" t="e">
        <f t="shared" si="181"/>
        <v>#VALUE!</v>
      </c>
      <c r="R1651" s="3">
        <f t="shared" si="182"/>
        <v>-0.57735026918962573</v>
      </c>
      <c r="S1651" s="3">
        <f t="shared" si="183"/>
        <v>0</v>
      </c>
      <c r="T1651" s="4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</row>
    <row r="1652" spans="1:59" s="35" customFormat="1" x14ac:dyDescent="0.2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4"/>
      <c r="N1652" s="3">
        <v>1647</v>
      </c>
      <c r="O1652" s="3" t="str">
        <f t="shared" si="184"/>
        <v>NA</v>
      </c>
      <c r="P1652" s="3" t="e">
        <f t="shared" si="180"/>
        <v>#VALUE!</v>
      </c>
      <c r="Q1652" s="3" t="e">
        <f t="shared" si="181"/>
        <v>#VALUE!</v>
      </c>
      <c r="R1652" s="3">
        <f t="shared" si="182"/>
        <v>6.1257422745431001E-17</v>
      </c>
      <c r="S1652" s="3">
        <f t="shared" si="183"/>
        <v>1</v>
      </c>
      <c r="T1652" s="4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</row>
    <row r="1653" spans="1:59" s="35" customFormat="1" x14ac:dyDescent="0.2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4"/>
      <c r="N1653" s="3">
        <v>1648</v>
      </c>
      <c r="O1653" s="3" t="str">
        <f t="shared" si="184"/>
        <v>NA</v>
      </c>
      <c r="P1653" s="3" t="e">
        <f t="shared" si="180"/>
        <v>#VALUE!</v>
      </c>
      <c r="Q1653" s="3" t="e">
        <f t="shared" si="181"/>
        <v>#VALUE!</v>
      </c>
      <c r="R1653" s="3">
        <f t="shared" si="182"/>
        <v>0.57735026918962573</v>
      </c>
      <c r="S1653" s="3">
        <f t="shared" si="183"/>
        <v>0</v>
      </c>
      <c r="T1653" s="4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</row>
    <row r="1654" spans="1:59" s="35" customFormat="1" x14ac:dyDescent="0.2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4"/>
      <c r="N1654" s="3">
        <v>1649</v>
      </c>
      <c r="O1654" s="3" t="str">
        <f t="shared" si="184"/>
        <v>NA</v>
      </c>
      <c r="P1654" s="3" t="e">
        <f t="shared" si="180"/>
        <v>#VALUE!</v>
      </c>
      <c r="Q1654" s="3" t="e">
        <f t="shared" si="181"/>
        <v>#VALUE!</v>
      </c>
      <c r="R1654" s="3">
        <f t="shared" si="182"/>
        <v>0.28867513459481303</v>
      </c>
      <c r="S1654" s="3">
        <f t="shared" si="183"/>
        <v>-0.5</v>
      </c>
      <c r="T1654" s="4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</row>
    <row r="1655" spans="1:59" s="35" customFormat="1" x14ac:dyDescent="0.2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4"/>
      <c r="N1655" s="3">
        <v>1650</v>
      </c>
      <c r="O1655" s="3" t="str">
        <f t="shared" si="184"/>
        <v>NA</v>
      </c>
      <c r="P1655" s="3" t="e">
        <f t="shared" si="180"/>
        <v>#VALUE!</v>
      </c>
      <c r="Q1655" s="3" t="e">
        <f t="shared" si="181"/>
        <v>#VALUE!</v>
      </c>
      <c r="R1655" s="3">
        <f t="shared" si="182"/>
        <v>-0.86602540378443849</v>
      </c>
      <c r="S1655" s="3">
        <f t="shared" si="183"/>
        <v>-0.50000000000000033</v>
      </c>
      <c r="T1655" s="4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</row>
    <row r="1656" spans="1:59" s="35" customFormat="1" x14ac:dyDescent="0.2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4"/>
      <c r="N1656" s="3">
        <v>1651</v>
      </c>
      <c r="O1656" s="3" t="str">
        <f t="shared" si="184"/>
        <v>NA</v>
      </c>
      <c r="P1656" s="3" t="e">
        <f t="shared" si="180"/>
        <v>#VALUE!</v>
      </c>
      <c r="Q1656" s="3" t="e">
        <f t="shared" si="181"/>
        <v>#VALUE!</v>
      </c>
      <c r="R1656" s="3">
        <f t="shared" si="182"/>
        <v>-0.28867513459481281</v>
      </c>
      <c r="S1656" s="3">
        <f t="shared" si="183"/>
        <v>0.49999999999999983</v>
      </c>
      <c r="T1656" s="4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</row>
    <row r="1657" spans="1:59" s="35" customFormat="1" x14ac:dyDescent="0.2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4"/>
      <c r="N1657" s="3">
        <v>1652</v>
      </c>
      <c r="O1657" s="3" t="str">
        <f t="shared" si="184"/>
        <v>NA</v>
      </c>
      <c r="P1657" s="3" t="e">
        <f t="shared" si="180"/>
        <v>#VALUE!</v>
      </c>
      <c r="Q1657" s="3" t="e">
        <f t="shared" si="181"/>
        <v>#VALUE!</v>
      </c>
      <c r="R1657" s="3">
        <f t="shared" si="182"/>
        <v>0.28867513459481292</v>
      </c>
      <c r="S1657" s="3">
        <f t="shared" si="183"/>
        <v>0.50000000000000011</v>
      </c>
      <c r="T1657" s="4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</row>
    <row r="1658" spans="1:59" s="35" customFormat="1" x14ac:dyDescent="0.2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4"/>
      <c r="N1658" s="3">
        <v>1653</v>
      </c>
      <c r="O1658" s="3" t="str">
        <f t="shared" si="184"/>
        <v>NA</v>
      </c>
      <c r="P1658" s="3" t="e">
        <f t="shared" si="180"/>
        <v>#VALUE!</v>
      </c>
      <c r="Q1658" s="3" t="e">
        <f t="shared" si="181"/>
        <v>#VALUE!</v>
      </c>
      <c r="R1658" s="3">
        <f t="shared" si="182"/>
        <v>0.86602540378443871</v>
      </c>
      <c r="S1658" s="3">
        <f t="shared" si="183"/>
        <v>-0.49999999999999983</v>
      </c>
      <c r="T1658" s="4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</row>
    <row r="1659" spans="1:59" s="35" customFormat="1" x14ac:dyDescent="0.2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4"/>
      <c r="N1659" s="3">
        <v>1654</v>
      </c>
      <c r="O1659" s="3" t="str">
        <f t="shared" si="184"/>
        <v>NA</v>
      </c>
      <c r="P1659" s="3" t="e">
        <f t="shared" si="180"/>
        <v>#VALUE!</v>
      </c>
      <c r="Q1659" s="3" t="e">
        <f t="shared" si="181"/>
        <v>#VALUE!</v>
      </c>
      <c r="R1659" s="3">
        <f t="shared" si="182"/>
        <v>-0.2886751345948127</v>
      </c>
      <c r="S1659" s="3">
        <f t="shared" si="183"/>
        <v>-0.50000000000000022</v>
      </c>
      <c r="T1659" s="4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</row>
    <row r="1660" spans="1:59" s="35" customFormat="1" x14ac:dyDescent="0.2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4"/>
      <c r="N1660" s="3">
        <v>1655</v>
      </c>
      <c r="O1660" s="3" t="str">
        <f t="shared" si="184"/>
        <v>NA</v>
      </c>
      <c r="P1660" s="3" t="e">
        <f t="shared" si="180"/>
        <v>#VALUE!</v>
      </c>
      <c r="Q1660" s="3" t="e">
        <f t="shared" si="181"/>
        <v>#VALUE!</v>
      </c>
      <c r="R1660" s="3">
        <f t="shared" si="182"/>
        <v>-0.57735026918962573</v>
      </c>
      <c r="S1660" s="3">
        <f t="shared" si="183"/>
        <v>0</v>
      </c>
      <c r="T1660" s="4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</row>
    <row r="1661" spans="1:59" s="35" customFormat="1" x14ac:dyDescent="0.2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4"/>
      <c r="N1661" s="3">
        <v>1656</v>
      </c>
      <c r="O1661" s="3" t="str">
        <f t="shared" si="184"/>
        <v>NA</v>
      </c>
      <c r="P1661" s="3" t="e">
        <f t="shared" si="180"/>
        <v>#VALUE!</v>
      </c>
      <c r="Q1661" s="3" t="e">
        <f t="shared" si="181"/>
        <v>#VALUE!</v>
      </c>
      <c r="R1661" s="3">
        <f t="shared" si="182"/>
        <v>6.1257422745431001E-17</v>
      </c>
      <c r="S1661" s="3">
        <f t="shared" si="183"/>
        <v>1</v>
      </c>
      <c r="T1661" s="4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</row>
    <row r="1662" spans="1:59" s="35" customFormat="1" x14ac:dyDescent="0.2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4"/>
      <c r="N1662" s="3">
        <v>1657</v>
      </c>
      <c r="O1662" s="3" t="str">
        <f t="shared" si="184"/>
        <v>NA</v>
      </c>
      <c r="P1662" s="3" t="e">
        <f t="shared" si="180"/>
        <v>#VALUE!</v>
      </c>
      <c r="Q1662" s="3" t="e">
        <f t="shared" si="181"/>
        <v>#VALUE!</v>
      </c>
      <c r="R1662" s="3">
        <f t="shared" si="182"/>
        <v>0.57735026918962573</v>
      </c>
      <c r="S1662" s="3">
        <f t="shared" si="183"/>
        <v>0</v>
      </c>
      <c r="T1662" s="4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</row>
    <row r="1663" spans="1:59" s="35" customFormat="1" x14ac:dyDescent="0.2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4"/>
      <c r="N1663" s="3">
        <v>1658</v>
      </c>
      <c r="O1663" s="3" t="str">
        <f t="shared" si="184"/>
        <v>NA</v>
      </c>
      <c r="P1663" s="3" t="e">
        <f t="shared" si="180"/>
        <v>#VALUE!</v>
      </c>
      <c r="Q1663" s="3" t="e">
        <f t="shared" si="181"/>
        <v>#VALUE!</v>
      </c>
      <c r="R1663" s="3">
        <f t="shared" si="182"/>
        <v>0.28867513459481303</v>
      </c>
      <c r="S1663" s="3">
        <f t="shared" si="183"/>
        <v>-0.5</v>
      </c>
      <c r="T1663" s="4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</row>
    <row r="1664" spans="1:59" s="35" customFormat="1" x14ac:dyDescent="0.2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4"/>
      <c r="N1664" s="3">
        <v>1659</v>
      </c>
      <c r="O1664" s="3" t="str">
        <f t="shared" si="184"/>
        <v>NA</v>
      </c>
      <c r="P1664" s="3" t="e">
        <f t="shared" si="180"/>
        <v>#VALUE!</v>
      </c>
      <c r="Q1664" s="3" t="e">
        <f t="shared" si="181"/>
        <v>#VALUE!</v>
      </c>
      <c r="R1664" s="3">
        <f t="shared" si="182"/>
        <v>-0.86602540378443849</v>
      </c>
      <c r="S1664" s="3">
        <f t="shared" si="183"/>
        <v>-0.50000000000000033</v>
      </c>
      <c r="T1664" s="4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</row>
    <row r="1665" spans="1:59" s="35" customFormat="1" x14ac:dyDescent="0.2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4"/>
      <c r="N1665" s="3">
        <v>1660</v>
      </c>
      <c r="O1665" s="3" t="str">
        <f t="shared" si="184"/>
        <v>NA</v>
      </c>
      <c r="P1665" s="3" t="e">
        <f t="shared" si="180"/>
        <v>#VALUE!</v>
      </c>
      <c r="Q1665" s="3" t="e">
        <f t="shared" si="181"/>
        <v>#VALUE!</v>
      </c>
      <c r="R1665" s="3">
        <f t="shared" si="182"/>
        <v>-0.28867513459481281</v>
      </c>
      <c r="S1665" s="3">
        <f t="shared" si="183"/>
        <v>0.49999999999999983</v>
      </c>
      <c r="T1665" s="4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</row>
    <row r="1666" spans="1:59" s="35" customFormat="1" x14ac:dyDescent="0.2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4"/>
      <c r="N1666" s="3">
        <v>1661</v>
      </c>
      <c r="O1666" s="3" t="str">
        <f t="shared" si="184"/>
        <v>NA</v>
      </c>
      <c r="P1666" s="3" t="e">
        <f t="shared" si="180"/>
        <v>#VALUE!</v>
      </c>
      <c r="Q1666" s="3" t="e">
        <f t="shared" si="181"/>
        <v>#VALUE!</v>
      </c>
      <c r="R1666" s="3">
        <f t="shared" si="182"/>
        <v>0.28867513459481292</v>
      </c>
      <c r="S1666" s="3">
        <f t="shared" si="183"/>
        <v>0.50000000000000011</v>
      </c>
      <c r="T1666" s="4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</row>
    <row r="1667" spans="1:59" s="35" customFormat="1" x14ac:dyDescent="0.2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4"/>
      <c r="N1667" s="3">
        <v>1662</v>
      </c>
      <c r="O1667" s="3" t="str">
        <f t="shared" si="184"/>
        <v>NA</v>
      </c>
      <c r="P1667" s="3" t="e">
        <f t="shared" si="180"/>
        <v>#VALUE!</v>
      </c>
      <c r="Q1667" s="3" t="e">
        <f t="shared" si="181"/>
        <v>#VALUE!</v>
      </c>
      <c r="R1667" s="3">
        <f t="shared" si="182"/>
        <v>0.86602540378443871</v>
      </c>
      <c r="S1667" s="3">
        <f t="shared" si="183"/>
        <v>-0.49999999999999983</v>
      </c>
      <c r="T1667" s="4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</row>
    <row r="1668" spans="1:59" s="35" customFormat="1" x14ac:dyDescent="0.2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4"/>
      <c r="N1668" s="3">
        <v>1663</v>
      </c>
      <c r="O1668" s="3" t="str">
        <f t="shared" si="184"/>
        <v>NA</v>
      </c>
      <c r="P1668" s="3" t="e">
        <f t="shared" si="180"/>
        <v>#VALUE!</v>
      </c>
      <c r="Q1668" s="3" t="e">
        <f t="shared" si="181"/>
        <v>#VALUE!</v>
      </c>
      <c r="R1668" s="3">
        <f t="shared" si="182"/>
        <v>-0.2886751345948127</v>
      </c>
      <c r="S1668" s="3">
        <f t="shared" si="183"/>
        <v>-0.50000000000000022</v>
      </c>
      <c r="T1668" s="4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</row>
    <row r="1669" spans="1:59" s="35" customFormat="1" x14ac:dyDescent="0.2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4"/>
      <c r="N1669" s="3">
        <v>1664</v>
      </c>
      <c r="O1669" s="3" t="str">
        <f t="shared" si="184"/>
        <v>NA</v>
      </c>
      <c r="P1669" s="3" t="e">
        <f t="shared" ref="P1669:P1732" si="185">(1-MOD(O1669-1,$E$1)/$E$1)*VLOOKUP(IF(INT((O1669-1)/$E$1)=$A$1,1,INT((O1669-1)/$E$1)+1),$A$7:$C$57,2)+MOD(O1669-1,$E$1)/$E$1*VLOOKUP(IF(INT((O1669-1)/$E$1)+1=$A$1,1,(INT((O1669-1)/$E$1)+2)),$A$7:$C$57,2)</f>
        <v>#VALUE!</v>
      </c>
      <c r="Q1669" s="3" t="e">
        <f t="shared" ref="Q1669:Q1732" si="186">(1-MOD(O1669-1,$E$1)/$E$1)*VLOOKUP(IF(INT((O1669-1)/$E$1)=$A$1,1,INT((O1669-1)/$E$1)+1),$A$7:$C$57,3)+MOD(O1669-1,$E$1)/$E$1*VLOOKUP(IF(INT((O1669-1)/$E$1)+1=$A$1,1,(INT((O1669-1)/$E$1)+2)),$A$7:$C$57,3)</f>
        <v>#VALUE!</v>
      </c>
      <c r="R1669" s="3">
        <f t="shared" ref="R1669:R1732" si="187">VLOOKUP(MOD(N1669*$C$1,$A$1*$E$1),$N$5:$Q$2019,3)</f>
        <v>-0.57735026918962573</v>
      </c>
      <c r="S1669" s="3">
        <f t="shared" ref="S1669:S1732" si="188">VLOOKUP(MOD(N1669*$C$1,$A$1*$E$1),$N$5:$Q$2019,4)</f>
        <v>0</v>
      </c>
      <c r="T1669" s="4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</row>
    <row r="1670" spans="1:59" s="35" customFormat="1" x14ac:dyDescent="0.2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4"/>
      <c r="N1670" s="3">
        <v>1665</v>
      </c>
      <c r="O1670" s="3" t="str">
        <f t="shared" ref="O1670:O1733" si="189">IF($N$4&gt;=O1669,O1669+1,"NA")</f>
        <v>NA</v>
      </c>
      <c r="P1670" s="3" t="e">
        <f t="shared" si="185"/>
        <v>#VALUE!</v>
      </c>
      <c r="Q1670" s="3" t="e">
        <f t="shared" si="186"/>
        <v>#VALUE!</v>
      </c>
      <c r="R1670" s="3">
        <f t="shared" si="187"/>
        <v>6.1257422745431001E-17</v>
      </c>
      <c r="S1670" s="3">
        <f t="shared" si="188"/>
        <v>1</v>
      </c>
      <c r="T1670" s="4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</row>
    <row r="1671" spans="1:59" s="35" customFormat="1" x14ac:dyDescent="0.2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4"/>
      <c r="N1671" s="3">
        <v>1666</v>
      </c>
      <c r="O1671" s="3" t="str">
        <f t="shared" si="189"/>
        <v>NA</v>
      </c>
      <c r="P1671" s="3" t="e">
        <f t="shared" si="185"/>
        <v>#VALUE!</v>
      </c>
      <c r="Q1671" s="3" t="e">
        <f t="shared" si="186"/>
        <v>#VALUE!</v>
      </c>
      <c r="R1671" s="3">
        <f t="shared" si="187"/>
        <v>0.57735026918962573</v>
      </c>
      <c r="S1671" s="3">
        <f t="shared" si="188"/>
        <v>0</v>
      </c>
      <c r="T1671" s="4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</row>
    <row r="1672" spans="1:59" s="35" customFormat="1" x14ac:dyDescent="0.2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4"/>
      <c r="N1672" s="3">
        <v>1667</v>
      </c>
      <c r="O1672" s="3" t="str">
        <f t="shared" si="189"/>
        <v>NA</v>
      </c>
      <c r="P1672" s="3" t="e">
        <f t="shared" si="185"/>
        <v>#VALUE!</v>
      </c>
      <c r="Q1672" s="3" t="e">
        <f t="shared" si="186"/>
        <v>#VALUE!</v>
      </c>
      <c r="R1672" s="3">
        <f t="shared" si="187"/>
        <v>0.28867513459481303</v>
      </c>
      <c r="S1672" s="3">
        <f t="shared" si="188"/>
        <v>-0.5</v>
      </c>
      <c r="T1672" s="4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</row>
    <row r="1673" spans="1:59" s="35" customFormat="1" x14ac:dyDescent="0.2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4"/>
      <c r="N1673" s="3">
        <v>1668</v>
      </c>
      <c r="O1673" s="3" t="str">
        <f t="shared" si="189"/>
        <v>NA</v>
      </c>
      <c r="P1673" s="3" t="e">
        <f t="shared" si="185"/>
        <v>#VALUE!</v>
      </c>
      <c r="Q1673" s="3" t="e">
        <f t="shared" si="186"/>
        <v>#VALUE!</v>
      </c>
      <c r="R1673" s="3">
        <f t="shared" si="187"/>
        <v>-0.86602540378443849</v>
      </c>
      <c r="S1673" s="3">
        <f t="shared" si="188"/>
        <v>-0.50000000000000033</v>
      </c>
      <c r="T1673" s="4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</row>
    <row r="1674" spans="1:59" s="35" customFormat="1" x14ac:dyDescent="0.2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4"/>
      <c r="N1674" s="3">
        <v>1669</v>
      </c>
      <c r="O1674" s="3" t="str">
        <f t="shared" si="189"/>
        <v>NA</v>
      </c>
      <c r="P1674" s="3" t="e">
        <f t="shared" si="185"/>
        <v>#VALUE!</v>
      </c>
      <c r="Q1674" s="3" t="e">
        <f t="shared" si="186"/>
        <v>#VALUE!</v>
      </c>
      <c r="R1674" s="3">
        <f t="shared" si="187"/>
        <v>-0.28867513459481281</v>
      </c>
      <c r="S1674" s="3">
        <f t="shared" si="188"/>
        <v>0.49999999999999983</v>
      </c>
      <c r="T1674" s="4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</row>
    <row r="1675" spans="1:59" s="35" customFormat="1" x14ac:dyDescent="0.2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4"/>
      <c r="N1675" s="3">
        <v>1670</v>
      </c>
      <c r="O1675" s="3" t="str">
        <f t="shared" si="189"/>
        <v>NA</v>
      </c>
      <c r="P1675" s="3" t="e">
        <f t="shared" si="185"/>
        <v>#VALUE!</v>
      </c>
      <c r="Q1675" s="3" t="e">
        <f t="shared" si="186"/>
        <v>#VALUE!</v>
      </c>
      <c r="R1675" s="3">
        <f t="shared" si="187"/>
        <v>0.28867513459481292</v>
      </c>
      <c r="S1675" s="3">
        <f t="shared" si="188"/>
        <v>0.50000000000000011</v>
      </c>
      <c r="T1675" s="4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</row>
    <row r="1676" spans="1:59" s="35" customFormat="1" x14ac:dyDescent="0.2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4"/>
      <c r="N1676" s="3">
        <v>1671</v>
      </c>
      <c r="O1676" s="3" t="str">
        <f t="shared" si="189"/>
        <v>NA</v>
      </c>
      <c r="P1676" s="3" t="e">
        <f t="shared" si="185"/>
        <v>#VALUE!</v>
      </c>
      <c r="Q1676" s="3" t="e">
        <f t="shared" si="186"/>
        <v>#VALUE!</v>
      </c>
      <c r="R1676" s="3">
        <f t="shared" si="187"/>
        <v>0.86602540378443871</v>
      </c>
      <c r="S1676" s="3">
        <f t="shared" si="188"/>
        <v>-0.49999999999999983</v>
      </c>
      <c r="T1676" s="4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</row>
    <row r="1677" spans="1:59" s="35" customFormat="1" x14ac:dyDescent="0.2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4"/>
      <c r="N1677" s="3">
        <v>1672</v>
      </c>
      <c r="O1677" s="3" t="str">
        <f t="shared" si="189"/>
        <v>NA</v>
      </c>
      <c r="P1677" s="3" t="e">
        <f t="shared" si="185"/>
        <v>#VALUE!</v>
      </c>
      <c r="Q1677" s="3" t="e">
        <f t="shared" si="186"/>
        <v>#VALUE!</v>
      </c>
      <c r="R1677" s="3">
        <f t="shared" si="187"/>
        <v>-0.2886751345948127</v>
      </c>
      <c r="S1677" s="3">
        <f t="shared" si="188"/>
        <v>-0.50000000000000022</v>
      </c>
      <c r="T1677" s="4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</row>
    <row r="1678" spans="1:59" s="35" customFormat="1" x14ac:dyDescent="0.2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4"/>
      <c r="N1678" s="3">
        <v>1673</v>
      </c>
      <c r="O1678" s="3" t="str">
        <f t="shared" si="189"/>
        <v>NA</v>
      </c>
      <c r="P1678" s="3" t="e">
        <f t="shared" si="185"/>
        <v>#VALUE!</v>
      </c>
      <c r="Q1678" s="3" t="e">
        <f t="shared" si="186"/>
        <v>#VALUE!</v>
      </c>
      <c r="R1678" s="3">
        <f t="shared" si="187"/>
        <v>-0.57735026918962573</v>
      </c>
      <c r="S1678" s="3">
        <f t="shared" si="188"/>
        <v>0</v>
      </c>
      <c r="T1678" s="4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</row>
    <row r="1679" spans="1:59" s="35" customFormat="1" x14ac:dyDescent="0.2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4"/>
      <c r="N1679" s="3">
        <v>1674</v>
      </c>
      <c r="O1679" s="3" t="str">
        <f t="shared" si="189"/>
        <v>NA</v>
      </c>
      <c r="P1679" s="3" t="e">
        <f t="shared" si="185"/>
        <v>#VALUE!</v>
      </c>
      <c r="Q1679" s="3" t="e">
        <f t="shared" si="186"/>
        <v>#VALUE!</v>
      </c>
      <c r="R1679" s="3">
        <f t="shared" si="187"/>
        <v>6.1257422745431001E-17</v>
      </c>
      <c r="S1679" s="3">
        <f t="shared" si="188"/>
        <v>1</v>
      </c>
      <c r="T1679" s="4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</row>
    <row r="1680" spans="1:59" s="35" customFormat="1" x14ac:dyDescent="0.2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4"/>
      <c r="N1680" s="3">
        <v>1675</v>
      </c>
      <c r="O1680" s="3" t="str">
        <f t="shared" si="189"/>
        <v>NA</v>
      </c>
      <c r="P1680" s="3" t="e">
        <f t="shared" si="185"/>
        <v>#VALUE!</v>
      </c>
      <c r="Q1680" s="3" t="e">
        <f t="shared" si="186"/>
        <v>#VALUE!</v>
      </c>
      <c r="R1680" s="3">
        <f t="shared" si="187"/>
        <v>0.57735026918962573</v>
      </c>
      <c r="S1680" s="3">
        <f t="shared" si="188"/>
        <v>0</v>
      </c>
      <c r="T1680" s="4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</row>
    <row r="1681" spans="1:59" s="35" customFormat="1" x14ac:dyDescent="0.2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4"/>
      <c r="N1681" s="3">
        <v>1676</v>
      </c>
      <c r="O1681" s="3" t="str">
        <f t="shared" si="189"/>
        <v>NA</v>
      </c>
      <c r="P1681" s="3" t="e">
        <f t="shared" si="185"/>
        <v>#VALUE!</v>
      </c>
      <c r="Q1681" s="3" t="e">
        <f t="shared" si="186"/>
        <v>#VALUE!</v>
      </c>
      <c r="R1681" s="3">
        <f t="shared" si="187"/>
        <v>0.28867513459481303</v>
      </c>
      <c r="S1681" s="3">
        <f t="shared" si="188"/>
        <v>-0.5</v>
      </c>
      <c r="T1681" s="4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</row>
    <row r="1682" spans="1:59" s="35" customFormat="1" x14ac:dyDescent="0.2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4"/>
      <c r="N1682" s="3">
        <v>1677</v>
      </c>
      <c r="O1682" s="3" t="str">
        <f t="shared" si="189"/>
        <v>NA</v>
      </c>
      <c r="P1682" s="3" t="e">
        <f t="shared" si="185"/>
        <v>#VALUE!</v>
      </c>
      <c r="Q1682" s="3" t="e">
        <f t="shared" si="186"/>
        <v>#VALUE!</v>
      </c>
      <c r="R1682" s="3">
        <f t="shared" si="187"/>
        <v>-0.86602540378443849</v>
      </c>
      <c r="S1682" s="3">
        <f t="shared" si="188"/>
        <v>-0.50000000000000033</v>
      </c>
      <c r="T1682" s="4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</row>
    <row r="1683" spans="1:59" s="35" customFormat="1" x14ac:dyDescent="0.2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4"/>
      <c r="N1683" s="3">
        <v>1678</v>
      </c>
      <c r="O1683" s="3" t="str">
        <f t="shared" si="189"/>
        <v>NA</v>
      </c>
      <c r="P1683" s="3" t="e">
        <f t="shared" si="185"/>
        <v>#VALUE!</v>
      </c>
      <c r="Q1683" s="3" t="e">
        <f t="shared" si="186"/>
        <v>#VALUE!</v>
      </c>
      <c r="R1683" s="3">
        <f t="shared" si="187"/>
        <v>-0.28867513459481281</v>
      </c>
      <c r="S1683" s="3">
        <f t="shared" si="188"/>
        <v>0.49999999999999983</v>
      </c>
      <c r="T1683" s="4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</row>
    <row r="1684" spans="1:59" s="35" customFormat="1" x14ac:dyDescent="0.2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4"/>
      <c r="N1684" s="3">
        <v>1679</v>
      </c>
      <c r="O1684" s="3" t="str">
        <f t="shared" si="189"/>
        <v>NA</v>
      </c>
      <c r="P1684" s="3" t="e">
        <f t="shared" si="185"/>
        <v>#VALUE!</v>
      </c>
      <c r="Q1684" s="3" t="e">
        <f t="shared" si="186"/>
        <v>#VALUE!</v>
      </c>
      <c r="R1684" s="3">
        <f t="shared" si="187"/>
        <v>0.28867513459481292</v>
      </c>
      <c r="S1684" s="3">
        <f t="shared" si="188"/>
        <v>0.50000000000000011</v>
      </c>
      <c r="T1684" s="4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</row>
    <row r="1685" spans="1:59" s="35" customFormat="1" x14ac:dyDescent="0.2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4"/>
      <c r="N1685" s="3">
        <v>1680</v>
      </c>
      <c r="O1685" s="3" t="str">
        <f t="shared" si="189"/>
        <v>NA</v>
      </c>
      <c r="P1685" s="3" t="e">
        <f t="shared" si="185"/>
        <v>#VALUE!</v>
      </c>
      <c r="Q1685" s="3" t="e">
        <f t="shared" si="186"/>
        <v>#VALUE!</v>
      </c>
      <c r="R1685" s="3">
        <f t="shared" si="187"/>
        <v>0.86602540378443871</v>
      </c>
      <c r="S1685" s="3">
        <f t="shared" si="188"/>
        <v>-0.49999999999999983</v>
      </c>
      <c r="T1685" s="4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</row>
    <row r="1686" spans="1:59" s="35" customFormat="1" x14ac:dyDescent="0.2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4"/>
      <c r="N1686" s="3">
        <v>1681</v>
      </c>
      <c r="O1686" s="3" t="str">
        <f t="shared" si="189"/>
        <v>NA</v>
      </c>
      <c r="P1686" s="3" t="e">
        <f t="shared" si="185"/>
        <v>#VALUE!</v>
      </c>
      <c r="Q1686" s="3" t="e">
        <f t="shared" si="186"/>
        <v>#VALUE!</v>
      </c>
      <c r="R1686" s="3">
        <f t="shared" si="187"/>
        <v>-0.2886751345948127</v>
      </c>
      <c r="S1686" s="3">
        <f t="shared" si="188"/>
        <v>-0.50000000000000022</v>
      </c>
      <c r="T1686" s="4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</row>
    <row r="1687" spans="1:59" s="35" customFormat="1" x14ac:dyDescent="0.2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4"/>
      <c r="N1687" s="3">
        <v>1682</v>
      </c>
      <c r="O1687" s="3" t="str">
        <f t="shared" si="189"/>
        <v>NA</v>
      </c>
      <c r="P1687" s="3" t="e">
        <f t="shared" si="185"/>
        <v>#VALUE!</v>
      </c>
      <c r="Q1687" s="3" t="e">
        <f t="shared" si="186"/>
        <v>#VALUE!</v>
      </c>
      <c r="R1687" s="3">
        <f t="shared" si="187"/>
        <v>-0.57735026918962573</v>
      </c>
      <c r="S1687" s="3">
        <f t="shared" si="188"/>
        <v>0</v>
      </c>
      <c r="T1687" s="4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</row>
    <row r="1688" spans="1:59" s="35" customFormat="1" x14ac:dyDescent="0.2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4"/>
      <c r="N1688" s="3">
        <v>1683</v>
      </c>
      <c r="O1688" s="3" t="str">
        <f t="shared" si="189"/>
        <v>NA</v>
      </c>
      <c r="P1688" s="3" t="e">
        <f t="shared" si="185"/>
        <v>#VALUE!</v>
      </c>
      <c r="Q1688" s="3" t="e">
        <f t="shared" si="186"/>
        <v>#VALUE!</v>
      </c>
      <c r="R1688" s="3">
        <f t="shared" si="187"/>
        <v>6.1257422745431001E-17</v>
      </c>
      <c r="S1688" s="3">
        <f t="shared" si="188"/>
        <v>1</v>
      </c>
      <c r="T1688" s="4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</row>
    <row r="1689" spans="1:59" s="35" customFormat="1" x14ac:dyDescent="0.2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4"/>
      <c r="N1689" s="3">
        <v>1684</v>
      </c>
      <c r="O1689" s="3" t="str">
        <f t="shared" si="189"/>
        <v>NA</v>
      </c>
      <c r="P1689" s="3" t="e">
        <f t="shared" si="185"/>
        <v>#VALUE!</v>
      </c>
      <c r="Q1689" s="3" t="e">
        <f t="shared" si="186"/>
        <v>#VALUE!</v>
      </c>
      <c r="R1689" s="3">
        <f t="shared" si="187"/>
        <v>0.57735026918962573</v>
      </c>
      <c r="S1689" s="3">
        <f t="shared" si="188"/>
        <v>0</v>
      </c>
      <c r="T1689" s="4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</row>
    <row r="1690" spans="1:59" s="35" customFormat="1" x14ac:dyDescent="0.2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4"/>
      <c r="N1690" s="3">
        <v>1685</v>
      </c>
      <c r="O1690" s="3" t="str">
        <f t="shared" si="189"/>
        <v>NA</v>
      </c>
      <c r="P1690" s="3" t="e">
        <f t="shared" si="185"/>
        <v>#VALUE!</v>
      </c>
      <c r="Q1690" s="3" t="e">
        <f t="shared" si="186"/>
        <v>#VALUE!</v>
      </c>
      <c r="R1690" s="3">
        <f t="shared" si="187"/>
        <v>0.28867513459481303</v>
      </c>
      <c r="S1690" s="3">
        <f t="shared" si="188"/>
        <v>-0.5</v>
      </c>
      <c r="T1690" s="4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</row>
    <row r="1691" spans="1:59" s="35" customFormat="1" x14ac:dyDescent="0.2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4"/>
      <c r="N1691" s="3">
        <v>1686</v>
      </c>
      <c r="O1691" s="3" t="str">
        <f t="shared" si="189"/>
        <v>NA</v>
      </c>
      <c r="P1691" s="3" t="e">
        <f t="shared" si="185"/>
        <v>#VALUE!</v>
      </c>
      <c r="Q1691" s="3" t="e">
        <f t="shared" si="186"/>
        <v>#VALUE!</v>
      </c>
      <c r="R1691" s="3">
        <f t="shared" si="187"/>
        <v>-0.86602540378443849</v>
      </c>
      <c r="S1691" s="3">
        <f t="shared" si="188"/>
        <v>-0.50000000000000033</v>
      </c>
      <c r="T1691" s="4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</row>
    <row r="1692" spans="1:59" s="35" customFormat="1" x14ac:dyDescent="0.2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4"/>
      <c r="N1692" s="3">
        <v>1687</v>
      </c>
      <c r="O1692" s="3" t="str">
        <f t="shared" si="189"/>
        <v>NA</v>
      </c>
      <c r="P1692" s="3" t="e">
        <f t="shared" si="185"/>
        <v>#VALUE!</v>
      </c>
      <c r="Q1692" s="3" t="e">
        <f t="shared" si="186"/>
        <v>#VALUE!</v>
      </c>
      <c r="R1692" s="3">
        <f t="shared" si="187"/>
        <v>-0.28867513459481281</v>
      </c>
      <c r="S1692" s="3">
        <f t="shared" si="188"/>
        <v>0.49999999999999983</v>
      </c>
      <c r="T1692" s="4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</row>
    <row r="1693" spans="1:59" s="35" customFormat="1" x14ac:dyDescent="0.2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4"/>
      <c r="N1693" s="3">
        <v>1688</v>
      </c>
      <c r="O1693" s="3" t="str">
        <f t="shared" si="189"/>
        <v>NA</v>
      </c>
      <c r="P1693" s="3" t="e">
        <f t="shared" si="185"/>
        <v>#VALUE!</v>
      </c>
      <c r="Q1693" s="3" t="e">
        <f t="shared" si="186"/>
        <v>#VALUE!</v>
      </c>
      <c r="R1693" s="3">
        <f t="shared" si="187"/>
        <v>0.28867513459481292</v>
      </c>
      <c r="S1693" s="3">
        <f t="shared" si="188"/>
        <v>0.50000000000000011</v>
      </c>
      <c r="T1693" s="4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</row>
    <row r="1694" spans="1:59" s="35" customFormat="1" x14ac:dyDescent="0.2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4"/>
      <c r="N1694" s="3">
        <v>1689</v>
      </c>
      <c r="O1694" s="3" t="str">
        <f t="shared" si="189"/>
        <v>NA</v>
      </c>
      <c r="P1694" s="3" t="e">
        <f t="shared" si="185"/>
        <v>#VALUE!</v>
      </c>
      <c r="Q1694" s="3" t="e">
        <f t="shared" si="186"/>
        <v>#VALUE!</v>
      </c>
      <c r="R1694" s="3">
        <f t="shared" si="187"/>
        <v>0.86602540378443871</v>
      </c>
      <c r="S1694" s="3">
        <f t="shared" si="188"/>
        <v>-0.49999999999999983</v>
      </c>
      <c r="T1694" s="4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</row>
    <row r="1695" spans="1:59" s="35" customFormat="1" x14ac:dyDescent="0.2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4"/>
      <c r="N1695" s="3">
        <v>1690</v>
      </c>
      <c r="O1695" s="3" t="str">
        <f t="shared" si="189"/>
        <v>NA</v>
      </c>
      <c r="P1695" s="3" t="e">
        <f t="shared" si="185"/>
        <v>#VALUE!</v>
      </c>
      <c r="Q1695" s="3" t="e">
        <f t="shared" si="186"/>
        <v>#VALUE!</v>
      </c>
      <c r="R1695" s="3">
        <f t="shared" si="187"/>
        <v>-0.2886751345948127</v>
      </c>
      <c r="S1695" s="3">
        <f t="shared" si="188"/>
        <v>-0.50000000000000022</v>
      </c>
      <c r="T1695" s="4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</row>
    <row r="1696" spans="1:59" s="35" customFormat="1" x14ac:dyDescent="0.2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4"/>
      <c r="N1696" s="3">
        <v>1691</v>
      </c>
      <c r="O1696" s="3" t="str">
        <f t="shared" si="189"/>
        <v>NA</v>
      </c>
      <c r="P1696" s="3" t="e">
        <f t="shared" si="185"/>
        <v>#VALUE!</v>
      </c>
      <c r="Q1696" s="3" t="e">
        <f t="shared" si="186"/>
        <v>#VALUE!</v>
      </c>
      <c r="R1696" s="3">
        <f t="shared" si="187"/>
        <v>-0.57735026918962573</v>
      </c>
      <c r="S1696" s="3">
        <f t="shared" si="188"/>
        <v>0</v>
      </c>
      <c r="T1696" s="4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</row>
    <row r="1697" spans="1:59" s="35" customFormat="1" x14ac:dyDescent="0.2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4"/>
      <c r="N1697" s="3">
        <v>1692</v>
      </c>
      <c r="O1697" s="3" t="str">
        <f t="shared" si="189"/>
        <v>NA</v>
      </c>
      <c r="P1697" s="3" t="e">
        <f t="shared" si="185"/>
        <v>#VALUE!</v>
      </c>
      <c r="Q1697" s="3" t="e">
        <f t="shared" si="186"/>
        <v>#VALUE!</v>
      </c>
      <c r="R1697" s="3">
        <f t="shared" si="187"/>
        <v>6.1257422745431001E-17</v>
      </c>
      <c r="S1697" s="3">
        <f t="shared" si="188"/>
        <v>1</v>
      </c>
      <c r="T1697" s="4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</row>
    <row r="1698" spans="1:59" s="35" customFormat="1" x14ac:dyDescent="0.2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4"/>
      <c r="N1698" s="3">
        <v>1693</v>
      </c>
      <c r="O1698" s="3" t="str">
        <f t="shared" si="189"/>
        <v>NA</v>
      </c>
      <c r="P1698" s="3" t="e">
        <f t="shared" si="185"/>
        <v>#VALUE!</v>
      </c>
      <c r="Q1698" s="3" t="e">
        <f t="shared" si="186"/>
        <v>#VALUE!</v>
      </c>
      <c r="R1698" s="3">
        <f t="shared" si="187"/>
        <v>0.57735026918962573</v>
      </c>
      <c r="S1698" s="3">
        <f t="shared" si="188"/>
        <v>0</v>
      </c>
      <c r="T1698" s="4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</row>
    <row r="1699" spans="1:59" s="35" customFormat="1" x14ac:dyDescent="0.2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4"/>
      <c r="N1699" s="3">
        <v>1694</v>
      </c>
      <c r="O1699" s="3" t="str">
        <f t="shared" si="189"/>
        <v>NA</v>
      </c>
      <c r="P1699" s="3" t="e">
        <f t="shared" si="185"/>
        <v>#VALUE!</v>
      </c>
      <c r="Q1699" s="3" t="e">
        <f t="shared" si="186"/>
        <v>#VALUE!</v>
      </c>
      <c r="R1699" s="3">
        <f t="shared" si="187"/>
        <v>0.28867513459481303</v>
      </c>
      <c r="S1699" s="3">
        <f t="shared" si="188"/>
        <v>-0.5</v>
      </c>
      <c r="T1699" s="4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</row>
    <row r="1700" spans="1:59" s="35" customFormat="1" x14ac:dyDescent="0.2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4"/>
      <c r="N1700" s="3">
        <v>1695</v>
      </c>
      <c r="O1700" s="3" t="str">
        <f t="shared" si="189"/>
        <v>NA</v>
      </c>
      <c r="P1700" s="3" t="e">
        <f t="shared" si="185"/>
        <v>#VALUE!</v>
      </c>
      <c r="Q1700" s="3" t="e">
        <f t="shared" si="186"/>
        <v>#VALUE!</v>
      </c>
      <c r="R1700" s="3">
        <f t="shared" si="187"/>
        <v>-0.86602540378443849</v>
      </c>
      <c r="S1700" s="3">
        <f t="shared" si="188"/>
        <v>-0.50000000000000033</v>
      </c>
      <c r="T1700" s="4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</row>
    <row r="1701" spans="1:59" s="35" customFormat="1" x14ac:dyDescent="0.2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4"/>
      <c r="N1701" s="3">
        <v>1696</v>
      </c>
      <c r="O1701" s="3" t="str">
        <f t="shared" si="189"/>
        <v>NA</v>
      </c>
      <c r="P1701" s="3" t="e">
        <f t="shared" si="185"/>
        <v>#VALUE!</v>
      </c>
      <c r="Q1701" s="3" t="e">
        <f t="shared" si="186"/>
        <v>#VALUE!</v>
      </c>
      <c r="R1701" s="3">
        <f t="shared" si="187"/>
        <v>-0.28867513459481281</v>
      </c>
      <c r="S1701" s="3">
        <f t="shared" si="188"/>
        <v>0.49999999999999983</v>
      </c>
      <c r="T1701" s="4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</row>
    <row r="1702" spans="1:59" s="35" customFormat="1" x14ac:dyDescent="0.2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4"/>
      <c r="N1702" s="3">
        <v>1697</v>
      </c>
      <c r="O1702" s="3" t="str">
        <f t="shared" si="189"/>
        <v>NA</v>
      </c>
      <c r="P1702" s="3" t="e">
        <f t="shared" si="185"/>
        <v>#VALUE!</v>
      </c>
      <c r="Q1702" s="3" t="e">
        <f t="shared" si="186"/>
        <v>#VALUE!</v>
      </c>
      <c r="R1702" s="3">
        <f t="shared" si="187"/>
        <v>0.28867513459481292</v>
      </c>
      <c r="S1702" s="3">
        <f t="shared" si="188"/>
        <v>0.50000000000000011</v>
      </c>
      <c r="T1702" s="4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</row>
    <row r="1703" spans="1:59" s="35" customFormat="1" x14ac:dyDescent="0.2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4"/>
      <c r="N1703" s="3">
        <v>1698</v>
      </c>
      <c r="O1703" s="3" t="str">
        <f t="shared" si="189"/>
        <v>NA</v>
      </c>
      <c r="P1703" s="3" t="e">
        <f t="shared" si="185"/>
        <v>#VALUE!</v>
      </c>
      <c r="Q1703" s="3" t="e">
        <f t="shared" si="186"/>
        <v>#VALUE!</v>
      </c>
      <c r="R1703" s="3">
        <f t="shared" si="187"/>
        <v>0.86602540378443871</v>
      </c>
      <c r="S1703" s="3">
        <f t="shared" si="188"/>
        <v>-0.49999999999999983</v>
      </c>
      <c r="T1703" s="4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</row>
    <row r="1704" spans="1:59" s="35" customFormat="1" x14ac:dyDescent="0.2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4"/>
      <c r="N1704" s="3">
        <v>1699</v>
      </c>
      <c r="O1704" s="3" t="str">
        <f t="shared" si="189"/>
        <v>NA</v>
      </c>
      <c r="P1704" s="3" t="e">
        <f t="shared" si="185"/>
        <v>#VALUE!</v>
      </c>
      <c r="Q1704" s="3" t="e">
        <f t="shared" si="186"/>
        <v>#VALUE!</v>
      </c>
      <c r="R1704" s="3">
        <f t="shared" si="187"/>
        <v>-0.2886751345948127</v>
      </c>
      <c r="S1704" s="3">
        <f t="shared" si="188"/>
        <v>-0.50000000000000022</v>
      </c>
      <c r="T1704" s="4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</row>
    <row r="1705" spans="1:59" s="35" customFormat="1" x14ac:dyDescent="0.2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4"/>
      <c r="N1705" s="3">
        <v>1700</v>
      </c>
      <c r="O1705" s="3" t="str">
        <f t="shared" si="189"/>
        <v>NA</v>
      </c>
      <c r="P1705" s="3" t="e">
        <f t="shared" si="185"/>
        <v>#VALUE!</v>
      </c>
      <c r="Q1705" s="3" t="e">
        <f t="shared" si="186"/>
        <v>#VALUE!</v>
      </c>
      <c r="R1705" s="3">
        <f t="shared" si="187"/>
        <v>-0.57735026918962573</v>
      </c>
      <c r="S1705" s="3">
        <f t="shared" si="188"/>
        <v>0</v>
      </c>
      <c r="T1705" s="4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</row>
    <row r="1706" spans="1:59" s="35" customFormat="1" x14ac:dyDescent="0.2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4"/>
      <c r="N1706" s="3">
        <v>1701</v>
      </c>
      <c r="O1706" s="3" t="str">
        <f t="shared" si="189"/>
        <v>NA</v>
      </c>
      <c r="P1706" s="3" t="e">
        <f t="shared" si="185"/>
        <v>#VALUE!</v>
      </c>
      <c r="Q1706" s="3" t="e">
        <f t="shared" si="186"/>
        <v>#VALUE!</v>
      </c>
      <c r="R1706" s="3">
        <f t="shared" si="187"/>
        <v>6.1257422745431001E-17</v>
      </c>
      <c r="S1706" s="3">
        <f t="shared" si="188"/>
        <v>1</v>
      </c>
      <c r="T1706" s="4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</row>
    <row r="1707" spans="1:59" s="35" customFormat="1" x14ac:dyDescent="0.2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4"/>
      <c r="N1707" s="3">
        <v>1702</v>
      </c>
      <c r="O1707" s="3" t="str">
        <f t="shared" si="189"/>
        <v>NA</v>
      </c>
      <c r="P1707" s="3" t="e">
        <f t="shared" si="185"/>
        <v>#VALUE!</v>
      </c>
      <c r="Q1707" s="3" t="e">
        <f t="shared" si="186"/>
        <v>#VALUE!</v>
      </c>
      <c r="R1707" s="3">
        <f t="shared" si="187"/>
        <v>0.57735026918962573</v>
      </c>
      <c r="S1707" s="3">
        <f t="shared" si="188"/>
        <v>0</v>
      </c>
      <c r="T1707" s="4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</row>
    <row r="1708" spans="1:59" s="35" customFormat="1" x14ac:dyDescent="0.2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4"/>
      <c r="N1708" s="3">
        <v>1703</v>
      </c>
      <c r="O1708" s="3" t="str">
        <f t="shared" si="189"/>
        <v>NA</v>
      </c>
      <c r="P1708" s="3" t="e">
        <f t="shared" si="185"/>
        <v>#VALUE!</v>
      </c>
      <c r="Q1708" s="3" t="e">
        <f t="shared" si="186"/>
        <v>#VALUE!</v>
      </c>
      <c r="R1708" s="3">
        <f t="shared" si="187"/>
        <v>0.28867513459481303</v>
      </c>
      <c r="S1708" s="3">
        <f t="shared" si="188"/>
        <v>-0.5</v>
      </c>
      <c r="T1708" s="4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</row>
    <row r="1709" spans="1:59" s="35" customFormat="1" x14ac:dyDescent="0.2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4"/>
      <c r="N1709" s="3">
        <v>1704</v>
      </c>
      <c r="O1709" s="3" t="str">
        <f t="shared" si="189"/>
        <v>NA</v>
      </c>
      <c r="P1709" s="3" t="e">
        <f t="shared" si="185"/>
        <v>#VALUE!</v>
      </c>
      <c r="Q1709" s="3" t="e">
        <f t="shared" si="186"/>
        <v>#VALUE!</v>
      </c>
      <c r="R1709" s="3">
        <f t="shared" si="187"/>
        <v>-0.86602540378443849</v>
      </c>
      <c r="S1709" s="3">
        <f t="shared" si="188"/>
        <v>-0.50000000000000033</v>
      </c>
      <c r="T1709" s="4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</row>
    <row r="1710" spans="1:59" s="35" customFormat="1" x14ac:dyDescent="0.2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4"/>
      <c r="N1710" s="3">
        <v>1705</v>
      </c>
      <c r="O1710" s="3" t="str">
        <f t="shared" si="189"/>
        <v>NA</v>
      </c>
      <c r="P1710" s="3" t="e">
        <f t="shared" si="185"/>
        <v>#VALUE!</v>
      </c>
      <c r="Q1710" s="3" t="e">
        <f t="shared" si="186"/>
        <v>#VALUE!</v>
      </c>
      <c r="R1710" s="3">
        <f t="shared" si="187"/>
        <v>-0.28867513459481281</v>
      </c>
      <c r="S1710" s="3">
        <f t="shared" si="188"/>
        <v>0.49999999999999983</v>
      </c>
      <c r="T1710" s="4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</row>
    <row r="1711" spans="1:59" s="35" customFormat="1" x14ac:dyDescent="0.2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4"/>
      <c r="N1711" s="3">
        <v>1706</v>
      </c>
      <c r="O1711" s="3" t="str">
        <f t="shared" si="189"/>
        <v>NA</v>
      </c>
      <c r="P1711" s="3" t="e">
        <f t="shared" si="185"/>
        <v>#VALUE!</v>
      </c>
      <c r="Q1711" s="3" t="e">
        <f t="shared" si="186"/>
        <v>#VALUE!</v>
      </c>
      <c r="R1711" s="3">
        <f t="shared" si="187"/>
        <v>0.28867513459481292</v>
      </c>
      <c r="S1711" s="3">
        <f t="shared" si="188"/>
        <v>0.50000000000000011</v>
      </c>
      <c r="T1711" s="4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</row>
    <row r="1712" spans="1:59" s="35" customFormat="1" x14ac:dyDescent="0.2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4"/>
      <c r="N1712" s="3">
        <v>1707</v>
      </c>
      <c r="O1712" s="3" t="str">
        <f t="shared" si="189"/>
        <v>NA</v>
      </c>
      <c r="P1712" s="3" t="e">
        <f t="shared" si="185"/>
        <v>#VALUE!</v>
      </c>
      <c r="Q1712" s="3" t="e">
        <f t="shared" si="186"/>
        <v>#VALUE!</v>
      </c>
      <c r="R1712" s="3">
        <f t="shared" si="187"/>
        <v>0.86602540378443871</v>
      </c>
      <c r="S1712" s="3">
        <f t="shared" si="188"/>
        <v>-0.49999999999999983</v>
      </c>
      <c r="T1712" s="4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</row>
    <row r="1713" spans="1:59" s="35" customFormat="1" x14ac:dyDescent="0.2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4"/>
      <c r="N1713" s="3">
        <v>1708</v>
      </c>
      <c r="O1713" s="3" t="str">
        <f t="shared" si="189"/>
        <v>NA</v>
      </c>
      <c r="P1713" s="3" t="e">
        <f t="shared" si="185"/>
        <v>#VALUE!</v>
      </c>
      <c r="Q1713" s="3" t="e">
        <f t="shared" si="186"/>
        <v>#VALUE!</v>
      </c>
      <c r="R1713" s="3">
        <f t="shared" si="187"/>
        <v>-0.2886751345948127</v>
      </c>
      <c r="S1713" s="3">
        <f t="shared" si="188"/>
        <v>-0.50000000000000022</v>
      </c>
      <c r="T1713" s="4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</row>
    <row r="1714" spans="1:59" s="35" customFormat="1" x14ac:dyDescent="0.2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4"/>
      <c r="N1714" s="3">
        <v>1709</v>
      </c>
      <c r="O1714" s="3" t="str">
        <f t="shared" si="189"/>
        <v>NA</v>
      </c>
      <c r="P1714" s="3" t="e">
        <f t="shared" si="185"/>
        <v>#VALUE!</v>
      </c>
      <c r="Q1714" s="3" t="e">
        <f t="shared" si="186"/>
        <v>#VALUE!</v>
      </c>
      <c r="R1714" s="3">
        <f t="shared" si="187"/>
        <v>-0.57735026918962573</v>
      </c>
      <c r="S1714" s="3">
        <f t="shared" si="188"/>
        <v>0</v>
      </c>
      <c r="T1714" s="4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</row>
    <row r="1715" spans="1:59" s="35" customFormat="1" x14ac:dyDescent="0.2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4"/>
      <c r="N1715" s="3">
        <v>1710</v>
      </c>
      <c r="O1715" s="3" t="str">
        <f t="shared" si="189"/>
        <v>NA</v>
      </c>
      <c r="P1715" s="3" t="e">
        <f t="shared" si="185"/>
        <v>#VALUE!</v>
      </c>
      <c r="Q1715" s="3" t="e">
        <f t="shared" si="186"/>
        <v>#VALUE!</v>
      </c>
      <c r="R1715" s="3">
        <f t="shared" si="187"/>
        <v>6.1257422745431001E-17</v>
      </c>
      <c r="S1715" s="3">
        <f t="shared" si="188"/>
        <v>1</v>
      </c>
      <c r="T1715" s="4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</row>
    <row r="1716" spans="1:59" s="35" customFormat="1" x14ac:dyDescent="0.2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4"/>
      <c r="N1716" s="3">
        <v>1711</v>
      </c>
      <c r="O1716" s="3" t="str">
        <f t="shared" si="189"/>
        <v>NA</v>
      </c>
      <c r="P1716" s="3" t="e">
        <f t="shared" si="185"/>
        <v>#VALUE!</v>
      </c>
      <c r="Q1716" s="3" t="e">
        <f t="shared" si="186"/>
        <v>#VALUE!</v>
      </c>
      <c r="R1716" s="3">
        <f t="shared" si="187"/>
        <v>0.57735026918962573</v>
      </c>
      <c r="S1716" s="3">
        <f t="shared" si="188"/>
        <v>0</v>
      </c>
      <c r="T1716" s="4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</row>
    <row r="1717" spans="1:59" s="35" customFormat="1" x14ac:dyDescent="0.2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4"/>
      <c r="N1717" s="3">
        <v>1712</v>
      </c>
      <c r="O1717" s="3" t="str">
        <f t="shared" si="189"/>
        <v>NA</v>
      </c>
      <c r="P1717" s="3" t="e">
        <f t="shared" si="185"/>
        <v>#VALUE!</v>
      </c>
      <c r="Q1717" s="3" t="e">
        <f t="shared" si="186"/>
        <v>#VALUE!</v>
      </c>
      <c r="R1717" s="3">
        <f t="shared" si="187"/>
        <v>0.28867513459481303</v>
      </c>
      <c r="S1717" s="3">
        <f t="shared" si="188"/>
        <v>-0.5</v>
      </c>
      <c r="T1717" s="4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</row>
    <row r="1718" spans="1:59" s="35" customFormat="1" x14ac:dyDescent="0.2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4"/>
      <c r="N1718" s="3">
        <v>1713</v>
      </c>
      <c r="O1718" s="3" t="str">
        <f t="shared" si="189"/>
        <v>NA</v>
      </c>
      <c r="P1718" s="3" t="e">
        <f t="shared" si="185"/>
        <v>#VALUE!</v>
      </c>
      <c r="Q1718" s="3" t="e">
        <f t="shared" si="186"/>
        <v>#VALUE!</v>
      </c>
      <c r="R1718" s="3">
        <f t="shared" si="187"/>
        <v>-0.86602540378443849</v>
      </c>
      <c r="S1718" s="3">
        <f t="shared" si="188"/>
        <v>-0.50000000000000033</v>
      </c>
      <c r="T1718" s="4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</row>
    <row r="1719" spans="1:59" s="35" customFormat="1" x14ac:dyDescent="0.2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4"/>
      <c r="N1719" s="3">
        <v>1714</v>
      </c>
      <c r="O1719" s="3" t="str">
        <f t="shared" si="189"/>
        <v>NA</v>
      </c>
      <c r="P1719" s="3" t="e">
        <f t="shared" si="185"/>
        <v>#VALUE!</v>
      </c>
      <c r="Q1719" s="3" t="e">
        <f t="shared" si="186"/>
        <v>#VALUE!</v>
      </c>
      <c r="R1719" s="3">
        <f t="shared" si="187"/>
        <v>-0.28867513459481281</v>
      </c>
      <c r="S1719" s="3">
        <f t="shared" si="188"/>
        <v>0.49999999999999983</v>
      </c>
      <c r="T1719" s="4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</row>
    <row r="1720" spans="1:59" s="35" customFormat="1" x14ac:dyDescent="0.2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4"/>
      <c r="N1720" s="3">
        <v>1715</v>
      </c>
      <c r="O1720" s="3" t="str">
        <f t="shared" si="189"/>
        <v>NA</v>
      </c>
      <c r="P1720" s="3" t="e">
        <f t="shared" si="185"/>
        <v>#VALUE!</v>
      </c>
      <c r="Q1720" s="3" t="e">
        <f t="shared" si="186"/>
        <v>#VALUE!</v>
      </c>
      <c r="R1720" s="3">
        <f t="shared" si="187"/>
        <v>0.28867513459481292</v>
      </c>
      <c r="S1720" s="3">
        <f t="shared" si="188"/>
        <v>0.50000000000000011</v>
      </c>
      <c r="T1720" s="4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</row>
    <row r="1721" spans="1:59" s="35" customFormat="1" x14ac:dyDescent="0.2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4"/>
      <c r="N1721" s="3">
        <v>1716</v>
      </c>
      <c r="O1721" s="3" t="str">
        <f t="shared" si="189"/>
        <v>NA</v>
      </c>
      <c r="P1721" s="3" t="e">
        <f t="shared" si="185"/>
        <v>#VALUE!</v>
      </c>
      <c r="Q1721" s="3" t="e">
        <f t="shared" si="186"/>
        <v>#VALUE!</v>
      </c>
      <c r="R1721" s="3">
        <f t="shared" si="187"/>
        <v>0.86602540378443871</v>
      </c>
      <c r="S1721" s="3">
        <f t="shared" si="188"/>
        <v>-0.49999999999999983</v>
      </c>
      <c r="T1721" s="4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</row>
    <row r="1722" spans="1:59" s="35" customFormat="1" x14ac:dyDescent="0.2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4"/>
      <c r="N1722" s="3">
        <v>1717</v>
      </c>
      <c r="O1722" s="3" t="str">
        <f t="shared" si="189"/>
        <v>NA</v>
      </c>
      <c r="P1722" s="3" t="e">
        <f t="shared" si="185"/>
        <v>#VALUE!</v>
      </c>
      <c r="Q1722" s="3" t="e">
        <f t="shared" si="186"/>
        <v>#VALUE!</v>
      </c>
      <c r="R1722" s="3">
        <f t="shared" si="187"/>
        <v>-0.2886751345948127</v>
      </c>
      <c r="S1722" s="3">
        <f t="shared" si="188"/>
        <v>-0.50000000000000022</v>
      </c>
      <c r="T1722" s="4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</row>
    <row r="1723" spans="1:59" s="35" customFormat="1" x14ac:dyDescent="0.2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4"/>
      <c r="N1723" s="3">
        <v>1718</v>
      </c>
      <c r="O1723" s="3" t="str">
        <f t="shared" si="189"/>
        <v>NA</v>
      </c>
      <c r="P1723" s="3" t="e">
        <f t="shared" si="185"/>
        <v>#VALUE!</v>
      </c>
      <c r="Q1723" s="3" t="e">
        <f t="shared" si="186"/>
        <v>#VALUE!</v>
      </c>
      <c r="R1723" s="3">
        <f t="shared" si="187"/>
        <v>-0.57735026918962573</v>
      </c>
      <c r="S1723" s="3">
        <f t="shared" si="188"/>
        <v>0</v>
      </c>
      <c r="T1723" s="4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</row>
    <row r="1724" spans="1:59" s="35" customFormat="1" x14ac:dyDescent="0.2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4"/>
      <c r="N1724" s="3">
        <v>1719</v>
      </c>
      <c r="O1724" s="3" t="str">
        <f t="shared" si="189"/>
        <v>NA</v>
      </c>
      <c r="P1724" s="3" t="e">
        <f t="shared" si="185"/>
        <v>#VALUE!</v>
      </c>
      <c r="Q1724" s="3" t="e">
        <f t="shared" si="186"/>
        <v>#VALUE!</v>
      </c>
      <c r="R1724" s="3">
        <f t="shared" si="187"/>
        <v>6.1257422745431001E-17</v>
      </c>
      <c r="S1724" s="3">
        <f t="shared" si="188"/>
        <v>1</v>
      </c>
      <c r="T1724" s="4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</row>
    <row r="1725" spans="1:59" s="35" customFormat="1" x14ac:dyDescent="0.2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4"/>
      <c r="N1725" s="3">
        <v>1720</v>
      </c>
      <c r="O1725" s="3" t="str">
        <f t="shared" si="189"/>
        <v>NA</v>
      </c>
      <c r="P1725" s="3" t="e">
        <f t="shared" si="185"/>
        <v>#VALUE!</v>
      </c>
      <c r="Q1725" s="3" t="e">
        <f t="shared" si="186"/>
        <v>#VALUE!</v>
      </c>
      <c r="R1725" s="3">
        <f t="shared" si="187"/>
        <v>0.57735026918962573</v>
      </c>
      <c r="S1725" s="3">
        <f t="shared" si="188"/>
        <v>0</v>
      </c>
      <c r="T1725" s="4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</row>
    <row r="1726" spans="1:59" s="35" customFormat="1" x14ac:dyDescent="0.2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4"/>
      <c r="N1726" s="3">
        <v>1721</v>
      </c>
      <c r="O1726" s="3" t="str">
        <f t="shared" si="189"/>
        <v>NA</v>
      </c>
      <c r="P1726" s="3" t="e">
        <f t="shared" si="185"/>
        <v>#VALUE!</v>
      </c>
      <c r="Q1726" s="3" t="e">
        <f t="shared" si="186"/>
        <v>#VALUE!</v>
      </c>
      <c r="R1726" s="3">
        <f t="shared" si="187"/>
        <v>0.28867513459481303</v>
      </c>
      <c r="S1726" s="3">
        <f t="shared" si="188"/>
        <v>-0.5</v>
      </c>
      <c r="T1726" s="4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</row>
    <row r="1727" spans="1:59" s="35" customFormat="1" x14ac:dyDescent="0.2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4"/>
      <c r="N1727" s="3">
        <v>1722</v>
      </c>
      <c r="O1727" s="3" t="str">
        <f t="shared" si="189"/>
        <v>NA</v>
      </c>
      <c r="P1727" s="3" t="e">
        <f t="shared" si="185"/>
        <v>#VALUE!</v>
      </c>
      <c r="Q1727" s="3" t="e">
        <f t="shared" si="186"/>
        <v>#VALUE!</v>
      </c>
      <c r="R1727" s="3">
        <f t="shared" si="187"/>
        <v>-0.86602540378443849</v>
      </c>
      <c r="S1727" s="3">
        <f t="shared" si="188"/>
        <v>-0.50000000000000033</v>
      </c>
      <c r="T1727" s="4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</row>
    <row r="1728" spans="1:59" s="35" customFormat="1" x14ac:dyDescent="0.2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4"/>
      <c r="N1728" s="3">
        <v>1723</v>
      </c>
      <c r="O1728" s="3" t="str">
        <f t="shared" si="189"/>
        <v>NA</v>
      </c>
      <c r="P1728" s="3" t="e">
        <f t="shared" si="185"/>
        <v>#VALUE!</v>
      </c>
      <c r="Q1728" s="3" t="e">
        <f t="shared" si="186"/>
        <v>#VALUE!</v>
      </c>
      <c r="R1728" s="3">
        <f t="shared" si="187"/>
        <v>-0.28867513459481281</v>
      </c>
      <c r="S1728" s="3">
        <f t="shared" si="188"/>
        <v>0.49999999999999983</v>
      </c>
      <c r="T1728" s="4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</row>
    <row r="1729" spans="1:59" s="35" customFormat="1" x14ac:dyDescent="0.2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4"/>
      <c r="N1729" s="3">
        <v>1724</v>
      </c>
      <c r="O1729" s="3" t="str">
        <f t="shared" si="189"/>
        <v>NA</v>
      </c>
      <c r="P1729" s="3" t="e">
        <f t="shared" si="185"/>
        <v>#VALUE!</v>
      </c>
      <c r="Q1729" s="3" t="e">
        <f t="shared" si="186"/>
        <v>#VALUE!</v>
      </c>
      <c r="R1729" s="3">
        <f t="shared" si="187"/>
        <v>0.28867513459481292</v>
      </c>
      <c r="S1729" s="3">
        <f t="shared" si="188"/>
        <v>0.50000000000000011</v>
      </c>
      <c r="T1729" s="4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</row>
    <row r="1730" spans="1:59" s="35" customFormat="1" x14ac:dyDescent="0.2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4"/>
      <c r="N1730" s="3">
        <v>1725</v>
      </c>
      <c r="O1730" s="3" t="str">
        <f t="shared" si="189"/>
        <v>NA</v>
      </c>
      <c r="P1730" s="3" t="e">
        <f t="shared" si="185"/>
        <v>#VALUE!</v>
      </c>
      <c r="Q1730" s="3" t="e">
        <f t="shared" si="186"/>
        <v>#VALUE!</v>
      </c>
      <c r="R1730" s="3">
        <f t="shared" si="187"/>
        <v>0.86602540378443871</v>
      </c>
      <c r="S1730" s="3">
        <f t="shared" si="188"/>
        <v>-0.49999999999999983</v>
      </c>
      <c r="T1730" s="4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</row>
    <row r="1731" spans="1:59" s="35" customFormat="1" x14ac:dyDescent="0.2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4"/>
      <c r="N1731" s="3">
        <v>1726</v>
      </c>
      <c r="O1731" s="3" t="str">
        <f t="shared" si="189"/>
        <v>NA</v>
      </c>
      <c r="P1731" s="3" t="e">
        <f t="shared" si="185"/>
        <v>#VALUE!</v>
      </c>
      <c r="Q1731" s="3" t="e">
        <f t="shared" si="186"/>
        <v>#VALUE!</v>
      </c>
      <c r="R1731" s="3">
        <f t="shared" si="187"/>
        <v>-0.2886751345948127</v>
      </c>
      <c r="S1731" s="3">
        <f t="shared" si="188"/>
        <v>-0.50000000000000022</v>
      </c>
      <c r="T1731" s="4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</row>
    <row r="1732" spans="1:59" s="35" customFormat="1" x14ac:dyDescent="0.2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4"/>
      <c r="N1732" s="3">
        <v>1727</v>
      </c>
      <c r="O1732" s="3" t="str">
        <f t="shared" si="189"/>
        <v>NA</v>
      </c>
      <c r="P1732" s="3" t="e">
        <f t="shared" si="185"/>
        <v>#VALUE!</v>
      </c>
      <c r="Q1732" s="3" t="e">
        <f t="shared" si="186"/>
        <v>#VALUE!</v>
      </c>
      <c r="R1732" s="3">
        <f t="shared" si="187"/>
        <v>-0.57735026918962573</v>
      </c>
      <c r="S1732" s="3">
        <f t="shared" si="188"/>
        <v>0</v>
      </c>
      <c r="T1732" s="4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</row>
    <row r="1733" spans="1:59" s="35" customFormat="1" x14ac:dyDescent="0.2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4"/>
      <c r="N1733" s="3">
        <v>1728</v>
      </c>
      <c r="O1733" s="3" t="str">
        <f t="shared" si="189"/>
        <v>NA</v>
      </c>
      <c r="P1733" s="3" t="e">
        <f t="shared" ref="P1733:P1796" si="190">(1-MOD(O1733-1,$E$1)/$E$1)*VLOOKUP(IF(INT((O1733-1)/$E$1)=$A$1,1,INT((O1733-1)/$E$1)+1),$A$7:$C$57,2)+MOD(O1733-1,$E$1)/$E$1*VLOOKUP(IF(INT((O1733-1)/$E$1)+1=$A$1,1,(INT((O1733-1)/$E$1)+2)),$A$7:$C$57,2)</f>
        <v>#VALUE!</v>
      </c>
      <c r="Q1733" s="3" t="e">
        <f t="shared" ref="Q1733:Q1796" si="191">(1-MOD(O1733-1,$E$1)/$E$1)*VLOOKUP(IF(INT((O1733-1)/$E$1)=$A$1,1,INT((O1733-1)/$E$1)+1),$A$7:$C$57,3)+MOD(O1733-1,$E$1)/$E$1*VLOOKUP(IF(INT((O1733-1)/$E$1)+1=$A$1,1,(INT((O1733-1)/$E$1)+2)),$A$7:$C$57,3)</f>
        <v>#VALUE!</v>
      </c>
      <c r="R1733" s="3">
        <f t="shared" ref="R1733:R1796" si="192">VLOOKUP(MOD(N1733*$C$1,$A$1*$E$1),$N$5:$Q$2019,3)</f>
        <v>6.1257422745431001E-17</v>
      </c>
      <c r="S1733" s="3">
        <f t="shared" ref="S1733:S1796" si="193">VLOOKUP(MOD(N1733*$C$1,$A$1*$E$1),$N$5:$Q$2019,4)</f>
        <v>1</v>
      </c>
      <c r="T1733" s="4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</row>
    <row r="1734" spans="1:59" s="35" customFormat="1" x14ac:dyDescent="0.2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4"/>
      <c r="N1734" s="3">
        <v>1729</v>
      </c>
      <c r="O1734" s="3" t="str">
        <f t="shared" ref="O1734:O1797" si="194">IF($N$4&gt;=O1733,O1733+1,"NA")</f>
        <v>NA</v>
      </c>
      <c r="P1734" s="3" t="e">
        <f t="shared" si="190"/>
        <v>#VALUE!</v>
      </c>
      <c r="Q1734" s="3" t="e">
        <f t="shared" si="191"/>
        <v>#VALUE!</v>
      </c>
      <c r="R1734" s="3">
        <f t="shared" si="192"/>
        <v>0.57735026918962573</v>
      </c>
      <c r="S1734" s="3">
        <f t="shared" si="193"/>
        <v>0</v>
      </c>
      <c r="T1734" s="4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</row>
    <row r="1735" spans="1:59" s="35" customFormat="1" x14ac:dyDescent="0.2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4"/>
      <c r="N1735" s="3">
        <v>1730</v>
      </c>
      <c r="O1735" s="3" t="str">
        <f t="shared" si="194"/>
        <v>NA</v>
      </c>
      <c r="P1735" s="3" t="e">
        <f t="shared" si="190"/>
        <v>#VALUE!</v>
      </c>
      <c r="Q1735" s="3" t="e">
        <f t="shared" si="191"/>
        <v>#VALUE!</v>
      </c>
      <c r="R1735" s="3">
        <f t="shared" si="192"/>
        <v>0.28867513459481303</v>
      </c>
      <c r="S1735" s="3">
        <f t="shared" si="193"/>
        <v>-0.5</v>
      </c>
      <c r="T1735" s="4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</row>
    <row r="1736" spans="1:59" s="35" customFormat="1" x14ac:dyDescent="0.2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4"/>
      <c r="N1736" s="3">
        <v>1731</v>
      </c>
      <c r="O1736" s="3" t="str">
        <f t="shared" si="194"/>
        <v>NA</v>
      </c>
      <c r="P1736" s="3" t="e">
        <f t="shared" si="190"/>
        <v>#VALUE!</v>
      </c>
      <c r="Q1736" s="3" t="e">
        <f t="shared" si="191"/>
        <v>#VALUE!</v>
      </c>
      <c r="R1736" s="3">
        <f t="shared" si="192"/>
        <v>-0.86602540378443849</v>
      </c>
      <c r="S1736" s="3">
        <f t="shared" si="193"/>
        <v>-0.50000000000000033</v>
      </c>
      <c r="T1736" s="4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</row>
    <row r="1737" spans="1:59" s="35" customFormat="1" x14ac:dyDescent="0.2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4"/>
      <c r="N1737" s="3">
        <v>1732</v>
      </c>
      <c r="O1737" s="3" t="str">
        <f t="shared" si="194"/>
        <v>NA</v>
      </c>
      <c r="P1737" s="3" t="e">
        <f t="shared" si="190"/>
        <v>#VALUE!</v>
      </c>
      <c r="Q1737" s="3" t="e">
        <f t="shared" si="191"/>
        <v>#VALUE!</v>
      </c>
      <c r="R1737" s="3">
        <f t="shared" si="192"/>
        <v>-0.28867513459481281</v>
      </c>
      <c r="S1737" s="3">
        <f t="shared" si="193"/>
        <v>0.49999999999999983</v>
      </c>
      <c r="T1737" s="4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</row>
    <row r="1738" spans="1:59" s="35" customFormat="1" x14ac:dyDescent="0.2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4"/>
      <c r="N1738" s="3">
        <v>1733</v>
      </c>
      <c r="O1738" s="3" t="str">
        <f t="shared" si="194"/>
        <v>NA</v>
      </c>
      <c r="P1738" s="3" t="e">
        <f t="shared" si="190"/>
        <v>#VALUE!</v>
      </c>
      <c r="Q1738" s="3" t="e">
        <f t="shared" si="191"/>
        <v>#VALUE!</v>
      </c>
      <c r="R1738" s="3">
        <f t="shared" si="192"/>
        <v>0.28867513459481292</v>
      </c>
      <c r="S1738" s="3">
        <f t="shared" si="193"/>
        <v>0.50000000000000011</v>
      </c>
      <c r="T1738" s="4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</row>
    <row r="1739" spans="1:59" s="35" customFormat="1" x14ac:dyDescent="0.2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4"/>
      <c r="N1739" s="3">
        <v>1734</v>
      </c>
      <c r="O1739" s="3" t="str">
        <f t="shared" si="194"/>
        <v>NA</v>
      </c>
      <c r="P1739" s="3" t="e">
        <f t="shared" si="190"/>
        <v>#VALUE!</v>
      </c>
      <c r="Q1739" s="3" t="e">
        <f t="shared" si="191"/>
        <v>#VALUE!</v>
      </c>
      <c r="R1739" s="3">
        <f t="shared" si="192"/>
        <v>0.86602540378443871</v>
      </c>
      <c r="S1739" s="3">
        <f t="shared" si="193"/>
        <v>-0.49999999999999983</v>
      </c>
      <c r="T1739" s="4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</row>
    <row r="1740" spans="1:59" s="35" customFormat="1" x14ac:dyDescent="0.2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4"/>
      <c r="N1740" s="3">
        <v>1735</v>
      </c>
      <c r="O1740" s="3" t="str">
        <f t="shared" si="194"/>
        <v>NA</v>
      </c>
      <c r="P1740" s="3" t="e">
        <f t="shared" si="190"/>
        <v>#VALUE!</v>
      </c>
      <c r="Q1740" s="3" t="e">
        <f t="shared" si="191"/>
        <v>#VALUE!</v>
      </c>
      <c r="R1740" s="3">
        <f t="shared" si="192"/>
        <v>-0.2886751345948127</v>
      </c>
      <c r="S1740" s="3">
        <f t="shared" si="193"/>
        <v>-0.50000000000000022</v>
      </c>
      <c r="T1740" s="4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</row>
    <row r="1741" spans="1:59" s="35" customFormat="1" x14ac:dyDescent="0.2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4"/>
      <c r="N1741" s="3">
        <v>1736</v>
      </c>
      <c r="O1741" s="3" t="str">
        <f t="shared" si="194"/>
        <v>NA</v>
      </c>
      <c r="P1741" s="3" t="e">
        <f t="shared" si="190"/>
        <v>#VALUE!</v>
      </c>
      <c r="Q1741" s="3" t="e">
        <f t="shared" si="191"/>
        <v>#VALUE!</v>
      </c>
      <c r="R1741" s="3">
        <f t="shared" si="192"/>
        <v>-0.57735026918962573</v>
      </c>
      <c r="S1741" s="3">
        <f t="shared" si="193"/>
        <v>0</v>
      </c>
      <c r="T1741" s="4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</row>
    <row r="1742" spans="1:59" s="35" customFormat="1" x14ac:dyDescent="0.2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4"/>
      <c r="N1742" s="3">
        <v>1737</v>
      </c>
      <c r="O1742" s="3" t="str">
        <f t="shared" si="194"/>
        <v>NA</v>
      </c>
      <c r="P1742" s="3" t="e">
        <f t="shared" si="190"/>
        <v>#VALUE!</v>
      </c>
      <c r="Q1742" s="3" t="e">
        <f t="shared" si="191"/>
        <v>#VALUE!</v>
      </c>
      <c r="R1742" s="3">
        <f t="shared" si="192"/>
        <v>6.1257422745431001E-17</v>
      </c>
      <c r="S1742" s="3">
        <f t="shared" si="193"/>
        <v>1</v>
      </c>
      <c r="T1742" s="4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</row>
    <row r="1743" spans="1:59" s="35" customFormat="1" x14ac:dyDescent="0.2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4"/>
      <c r="N1743" s="3">
        <v>1738</v>
      </c>
      <c r="O1743" s="3" t="str">
        <f t="shared" si="194"/>
        <v>NA</v>
      </c>
      <c r="P1743" s="3" t="e">
        <f t="shared" si="190"/>
        <v>#VALUE!</v>
      </c>
      <c r="Q1743" s="3" t="e">
        <f t="shared" si="191"/>
        <v>#VALUE!</v>
      </c>
      <c r="R1743" s="3">
        <f t="shared" si="192"/>
        <v>0.57735026918962573</v>
      </c>
      <c r="S1743" s="3">
        <f t="shared" si="193"/>
        <v>0</v>
      </c>
      <c r="T1743" s="4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</row>
    <row r="1744" spans="1:59" s="35" customFormat="1" x14ac:dyDescent="0.2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4"/>
      <c r="N1744" s="3">
        <v>1739</v>
      </c>
      <c r="O1744" s="3" t="str">
        <f t="shared" si="194"/>
        <v>NA</v>
      </c>
      <c r="P1744" s="3" t="e">
        <f t="shared" si="190"/>
        <v>#VALUE!</v>
      </c>
      <c r="Q1744" s="3" t="e">
        <f t="shared" si="191"/>
        <v>#VALUE!</v>
      </c>
      <c r="R1744" s="3">
        <f t="shared" si="192"/>
        <v>0.28867513459481303</v>
      </c>
      <c r="S1744" s="3">
        <f t="shared" si="193"/>
        <v>-0.5</v>
      </c>
      <c r="T1744" s="4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</row>
    <row r="1745" spans="1:59" s="35" customFormat="1" x14ac:dyDescent="0.2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4"/>
      <c r="N1745" s="3">
        <v>1740</v>
      </c>
      <c r="O1745" s="3" t="str">
        <f t="shared" si="194"/>
        <v>NA</v>
      </c>
      <c r="P1745" s="3" t="e">
        <f t="shared" si="190"/>
        <v>#VALUE!</v>
      </c>
      <c r="Q1745" s="3" t="e">
        <f t="shared" si="191"/>
        <v>#VALUE!</v>
      </c>
      <c r="R1745" s="3">
        <f t="shared" si="192"/>
        <v>-0.86602540378443849</v>
      </c>
      <c r="S1745" s="3">
        <f t="shared" si="193"/>
        <v>-0.50000000000000033</v>
      </c>
      <c r="T1745" s="4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</row>
    <row r="1746" spans="1:59" s="35" customFormat="1" x14ac:dyDescent="0.2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4"/>
      <c r="N1746" s="3">
        <v>1741</v>
      </c>
      <c r="O1746" s="3" t="str">
        <f t="shared" si="194"/>
        <v>NA</v>
      </c>
      <c r="P1746" s="3" t="e">
        <f t="shared" si="190"/>
        <v>#VALUE!</v>
      </c>
      <c r="Q1746" s="3" t="e">
        <f t="shared" si="191"/>
        <v>#VALUE!</v>
      </c>
      <c r="R1746" s="3">
        <f t="shared" si="192"/>
        <v>-0.28867513459481281</v>
      </c>
      <c r="S1746" s="3">
        <f t="shared" si="193"/>
        <v>0.49999999999999983</v>
      </c>
      <c r="T1746" s="4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</row>
    <row r="1747" spans="1:59" s="35" customFormat="1" x14ac:dyDescent="0.2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4"/>
      <c r="N1747" s="3">
        <v>1742</v>
      </c>
      <c r="O1747" s="3" t="str">
        <f t="shared" si="194"/>
        <v>NA</v>
      </c>
      <c r="P1747" s="3" t="e">
        <f t="shared" si="190"/>
        <v>#VALUE!</v>
      </c>
      <c r="Q1747" s="3" t="e">
        <f t="shared" si="191"/>
        <v>#VALUE!</v>
      </c>
      <c r="R1747" s="3">
        <f t="shared" si="192"/>
        <v>0.28867513459481292</v>
      </c>
      <c r="S1747" s="3">
        <f t="shared" si="193"/>
        <v>0.50000000000000011</v>
      </c>
      <c r="T1747" s="4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</row>
    <row r="1748" spans="1:59" s="35" customFormat="1" x14ac:dyDescent="0.2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4"/>
      <c r="N1748" s="3">
        <v>1743</v>
      </c>
      <c r="O1748" s="3" t="str">
        <f t="shared" si="194"/>
        <v>NA</v>
      </c>
      <c r="P1748" s="3" t="e">
        <f t="shared" si="190"/>
        <v>#VALUE!</v>
      </c>
      <c r="Q1748" s="3" t="e">
        <f t="shared" si="191"/>
        <v>#VALUE!</v>
      </c>
      <c r="R1748" s="3">
        <f t="shared" si="192"/>
        <v>0.86602540378443871</v>
      </c>
      <c r="S1748" s="3">
        <f t="shared" si="193"/>
        <v>-0.49999999999999983</v>
      </c>
      <c r="T1748" s="4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</row>
    <row r="1749" spans="1:59" s="35" customFormat="1" x14ac:dyDescent="0.2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4"/>
      <c r="N1749" s="3">
        <v>1744</v>
      </c>
      <c r="O1749" s="3" t="str">
        <f t="shared" si="194"/>
        <v>NA</v>
      </c>
      <c r="P1749" s="3" t="e">
        <f t="shared" si="190"/>
        <v>#VALUE!</v>
      </c>
      <c r="Q1749" s="3" t="e">
        <f t="shared" si="191"/>
        <v>#VALUE!</v>
      </c>
      <c r="R1749" s="3">
        <f t="shared" si="192"/>
        <v>-0.2886751345948127</v>
      </c>
      <c r="S1749" s="3">
        <f t="shared" si="193"/>
        <v>-0.50000000000000022</v>
      </c>
      <c r="T1749" s="4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</row>
    <row r="1750" spans="1:59" s="35" customFormat="1" x14ac:dyDescent="0.2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4"/>
      <c r="N1750" s="3">
        <v>1745</v>
      </c>
      <c r="O1750" s="3" t="str">
        <f t="shared" si="194"/>
        <v>NA</v>
      </c>
      <c r="P1750" s="3" t="e">
        <f t="shared" si="190"/>
        <v>#VALUE!</v>
      </c>
      <c r="Q1750" s="3" t="e">
        <f t="shared" si="191"/>
        <v>#VALUE!</v>
      </c>
      <c r="R1750" s="3">
        <f t="shared" si="192"/>
        <v>-0.57735026918962573</v>
      </c>
      <c r="S1750" s="3">
        <f t="shared" si="193"/>
        <v>0</v>
      </c>
      <c r="T1750" s="4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</row>
    <row r="1751" spans="1:59" s="35" customFormat="1" x14ac:dyDescent="0.2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4"/>
      <c r="N1751" s="3">
        <v>1746</v>
      </c>
      <c r="O1751" s="3" t="str">
        <f t="shared" si="194"/>
        <v>NA</v>
      </c>
      <c r="P1751" s="3" t="e">
        <f t="shared" si="190"/>
        <v>#VALUE!</v>
      </c>
      <c r="Q1751" s="3" t="e">
        <f t="shared" si="191"/>
        <v>#VALUE!</v>
      </c>
      <c r="R1751" s="3">
        <f t="shared" si="192"/>
        <v>6.1257422745431001E-17</v>
      </c>
      <c r="S1751" s="3">
        <f t="shared" si="193"/>
        <v>1</v>
      </c>
      <c r="T1751" s="4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</row>
    <row r="1752" spans="1:59" s="35" customFormat="1" x14ac:dyDescent="0.2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4"/>
      <c r="N1752" s="3">
        <v>1747</v>
      </c>
      <c r="O1752" s="3" t="str">
        <f t="shared" si="194"/>
        <v>NA</v>
      </c>
      <c r="P1752" s="3" t="e">
        <f t="shared" si="190"/>
        <v>#VALUE!</v>
      </c>
      <c r="Q1752" s="3" t="e">
        <f t="shared" si="191"/>
        <v>#VALUE!</v>
      </c>
      <c r="R1752" s="3">
        <f t="shared" si="192"/>
        <v>0.57735026918962573</v>
      </c>
      <c r="S1752" s="3">
        <f t="shared" si="193"/>
        <v>0</v>
      </c>
      <c r="T1752" s="4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</row>
    <row r="1753" spans="1:59" s="35" customFormat="1" x14ac:dyDescent="0.2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4"/>
      <c r="N1753" s="3">
        <v>1748</v>
      </c>
      <c r="O1753" s="3" t="str">
        <f t="shared" si="194"/>
        <v>NA</v>
      </c>
      <c r="P1753" s="3" t="e">
        <f t="shared" si="190"/>
        <v>#VALUE!</v>
      </c>
      <c r="Q1753" s="3" t="e">
        <f t="shared" si="191"/>
        <v>#VALUE!</v>
      </c>
      <c r="R1753" s="3">
        <f t="shared" si="192"/>
        <v>0.28867513459481303</v>
      </c>
      <c r="S1753" s="3">
        <f t="shared" si="193"/>
        <v>-0.5</v>
      </c>
      <c r="T1753" s="4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</row>
    <row r="1754" spans="1:59" s="35" customFormat="1" x14ac:dyDescent="0.2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4"/>
      <c r="N1754" s="3">
        <v>1749</v>
      </c>
      <c r="O1754" s="3" t="str">
        <f t="shared" si="194"/>
        <v>NA</v>
      </c>
      <c r="P1754" s="3" t="e">
        <f t="shared" si="190"/>
        <v>#VALUE!</v>
      </c>
      <c r="Q1754" s="3" t="e">
        <f t="shared" si="191"/>
        <v>#VALUE!</v>
      </c>
      <c r="R1754" s="3">
        <f t="shared" si="192"/>
        <v>-0.86602540378443849</v>
      </c>
      <c r="S1754" s="3">
        <f t="shared" si="193"/>
        <v>-0.50000000000000033</v>
      </c>
      <c r="T1754" s="4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</row>
    <row r="1755" spans="1:59" s="35" customFormat="1" x14ac:dyDescent="0.2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4"/>
      <c r="N1755" s="3">
        <v>1750</v>
      </c>
      <c r="O1755" s="3" t="str">
        <f t="shared" si="194"/>
        <v>NA</v>
      </c>
      <c r="P1755" s="3" t="e">
        <f t="shared" si="190"/>
        <v>#VALUE!</v>
      </c>
      <c r="Q1755" s="3" t="e">
        <f t="shared" si="191"/>
        <v>#VALUE!</v>
      </c>
      <c r="R1755" s="3">
        <f t="shared" si="192"/>
        <v>-0.28867513459481281</v>
      </c>
      <c r="S1755" s="3">
        <f t="shared" si="193"/>
        <v>0.49999999999999983</v>
      </c>
      <c r="T1755" s="4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</row>
    <row r="1756" spans="1:59" s="35" customFormat="1" x14ac:dyDescent="0.2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4"/>
      <c r="N1756" s="3">
        <v>1751</v>
      </c>
      <c r="O1756" s="3" t="str">
        <f t="shared" si="194"/>
        <v>NA</v>
      </c>
      <c r="P1756" s="3" t="e">
        <f t="shared" si="190"/>
        <v>#VALUE!</v>
      </c>
      <c r="Q1756" s="3" t="e">
        <f t="shared" si="191"/>
        <v>#VALUE!</v>
      </c>
      <c r="R1756" s="3">
        <f t="shared" si="192"/>
        <v>0.28867513459481292</v>
      </c>
      <c r="S1756" s="3">
        <f t="shared" si="193"/>
        <v>0.50000000000000011</v>
      </c>
      <c r="T1756" s="4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</row>
    <row r="1757" spans="1:59" s="35" customFormat="1" x14ac:dyDescent="0.2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4"/>
      <c r="N1757" s="3">
        <v>1752</v>
      </c>
      <c r="O1757" s="3" t="str">
        <f t="shared" si="194"/>
        <v>NA</v>
      </c>
      <c r="P1757" s="3" t="e">
        <f t="shared" si="190"/>
        <v>#VALUE!</v>
      </c>
      <c r="Q1757" s="3" t="e">
        <f t="shared" si="191"/>
        <v>#VALUE!</v>
      </c>
      <c r="R1757" s="3">
        <f t="shared" si="192"/>
        <v>0.86602540378443871</v>
      </c>
      <c r="S1757" s="3">
        <f t="shared" si="193"/>
        <v>-0.49999999999999983</v>
      </c>
      <c r="T1757" s="4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</row>
    <row r="1758" spans="1:59" s="35" customFormat="1" x14ac:dyDescent="0.2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4"/>
      <c r="N1758" s="3">
        <v>1753</v>
      </c>
      <c r="O1758" s="3" t="str">
        <f t="shared" si="194"/>
        <v>NA</v>
      </c>
      <c r="P1758" s="3" t="e">
        <f t="shared" si="190"/>
        <v>#VALUE!</v>
      </c>
      <c r="Q1758" s="3" t="e">
        <f t="shared" si="191"/>
        <v>#VALUE!</v>
      </c>
      <c r="R1758" s="3">
        <f t="shared" si="192"/>
        <v>-0.2886751345948127</v>
      </c>
      <c r="S1758" s="3">
        <f t="shared" si="193"/>
        <v>-0.50000000000000022</v>
      </c>
      <c r="T1758" s="4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</row>
    <row r="1759" spans="1:59" s="35" customFormat="1" x14ac:dyDescent="0.2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4"/>
      <c r="N1759" s="3">
        <v>1754</v>
      </c>
      <c r="O1759" s="3" t="str">
        <f t="shared" si="194"/>
        <v>NA</v>
      </c>
      <c r="P1759" s="3" t="e">
        <f t="shared" si="190"/>
        <v>#VALUE!</v>
      </c>
      <c r="Q1759" s="3" t="e">
        <f t="shared" si="191"/>
        <v>#VALUE!</v>
      </c>
      <c r="R1759" s="3">
        <f t="shared" si="192"/>
        <v>-0.57735026918962573</v>
      </c>
      <c r="S1759" s="3">
        <f t="shared" si="193"/>
        <v>0</v>
      </c>
      <c r="T1759" s="4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</row>
    <row r="1760" spans="1:59" s="35" customFormat="1" x14ac:dyDescent="0.2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4"/>
      <c r="N1760" s="3">
        <v>1755</v>
      </c>
      <c r="O1760" s="3" t="str">
        <f t="shared" si="194"/>
        <v>NA</v>
      </c>
      <c r="P1760" s="3" t="e">
        <f t="shared" si="190"/>
        <v>#VALUE!</v>
      </c>
      <c r="Q1760" s="3" t="e">
        <f t="shared" si="191"/>
        <v>#VALUE!</v>
      </c>
      <c r="R1760" s="3">
        <f t="shared" si="192"/>
        <v>6.1257422745431001E-17</v>
      </c>
      <c r="S1760" s="3">
        <f t="shared" si="193"/>
        <v>1</v>
      </c>
      <c r="T1760" s="4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</row>
    <row r="1761" spans="1:59" s="35" customFormat="1" x14ac:dyDescent="0.2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4"/>
      <c r="N1761" s="3">
        <v>1756</v>
      </c>
      <c r="O1761" s="3" t="str">
        <f t="shared" si="194"/>
        <v>NA</v>
      </c>
      <c r="P1761" s="3" t="e">
        <f t="shared" si="190"/>
        <v>#VALUE!</v>
      </c>
      <c r="Q1761" s="3" t="e">
        <f t="shared" si="191"/>
        <v>#VALUE!</v>
      </c>
      <c r="R1761" s="3">
        <f t="shared" si="192"/>
        <v>0.57735026918962573</v>
      </c>
      <c r="S1761" s="3">
        <f t="shared" si="193"/>
        <v>0</v>
      </c>
      <c r="T1761" s="4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</row>
    <row r="1762" spans="1:59" s="35" customFormat="1" x14ac:dyDescent="0.2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4"/>
      <c r="N1762" s="3">
        <v>1757</v>
      </c>
      <c r="O1762" s="3" t="str">
        <f t="shared" si="194"/>
        <v>NA</v>
      </c>
      <c r="P1762" s="3" t="e">
        <f t="shared" si="190"/>
        <v>#VALUE!</v>
      </c>
      <c r="Q1762" s="3" t="e">
        <f t="shared" si="191"/>
        <v>#VALUE!</v>
      </c>
      <c r="R1762" s="3">
        <f t="shared" si="192"/>
        <v>0.28867513459481303</v>
      </c>
      <c r="S1762" s="3">
        <f t="shared" si="193"/>
        <v>-0.5</v>
      </c>
      <c r="T1762" s="4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</row>
    <row r="1763" spans="1:59" s="35" customFormat="1" x14ac:dyDescent="0.2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4"/>
      <c r="N1763" s="3">
        <v>1758</v>
      </c>
      <c r="O1763" s="3" t="str">
        <f t="shared" si="194"/>
        <v>NA</v>
      </c>
      <c r="P1763" s="3" t="e">
        <f t="shared" si="190"/>
        <v>#VALUE!</v>
      </c>
      <c r="Q1763" s="3" t="e">
        <f t="shared" si="191"/>
        <v>#VALUE!</v>
      </c>
      <c r="R1763" s="3">
        <f t="shared" si="192"/>
        <v>-0.86602540378443849</v>
      </c>
      <c r="S1763" s="3">
        <f t="shared" si="193"/>
        <v>-0.50000000000000033</v>
      </c>
      <c r="T1763" s="4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</row>
    <row r="1764" spans="1:59" s="35" customFormat="1" x14ac:dyDescent="0.2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4"/>
      <c r="N1764" s="3">
        <v>1759</v>
      </c>
      <c r="O1764" s="3" t="str">
        <f t="shared" si="194"/>
        <v>NA</v>
      </c>
      <c r="P1764" s="3" t="e">
        <f t="shared" si="190"/>
        <v>#VALUE!</v>
      </c>
      <c r="Q1764" s="3" t="e">
        <f t="shared" si="191"/>
        <v>#VALUE!</v>
      </c>
      <c r="R1764" s="3">
        <f t="shared" si="192"/>
        <v>-0.28867513459481281</v>
      </c>
      <c r="S1764" s="3">
        <f t="shared" si="193"/>
        <v>0.49999999999999983</v>
      </c>
      <c r="T1764" s="4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</row>
    <row r="1765" spans="1:59" s="35" customFormat="1" x14ac:dyDescent="0.2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4"/>
      <c r="N1765" s="3">
        <v>1760</v>
      </c>
      <c r="O1765" s="3" t="str">
        <f t="shared" si="194"/>
        <v>NA</v>
      </c>
      <c r="P1765" s="3" t="e">
        <f t="shared" si="190"/>
        <v>#VALUE!</v>
      </c>
      <c r="Q1765" s="3" t="e">
        <f t="shared" si="191"/>
        <v>#VALUE!</v>
      </c>
      <c r="R1765" s="3">
        <f t="shared" si="192"/>
        <v>0.28867513459481292</v>
      </c>
      <c r="S1765" s="3">
        <f t="shared" si="193"/>
        <v>0.50000000000000011</v>
      </c>
      <c r="T1765" s="4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</row>
    <row r="1766" spans="1:59" s="35" customFormat="1" x14ac:dyDescent="0.2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4"/>
      <c r="N1766" s="3">
        <v>1761</v>
      </c>
      <c r="O1766" s="3" t="str">
        <f t="shared" si="194"/>
        <v>NA</v>
      </c>
      <c r="P1766" s="3" t="e">
        <f t="shared" si="190"/>
        <v>#VALUE!</v>
      </c>
      <c r="Q1766" s="3" t="e">
        <f t="shared" si="191"/>
        <v>#VALUE!</v>
      </c>
      <c r="R1766" s="3">
        <f t="shared" si="192"/>
        <v>0.86602540378443871</v>
      </c>
      <c r="S1766" s="3">
        <f t="shared" si="193"/>
        <v>-0.49999999999999983</v>
      </c>
      <c r="T1766" s="4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</row>
    <row r="1767" spans="1:59" s="35" customFormat="1" x14ac:dyDescent="0.2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4"/>
      <c r="N1767" s="3">
        <v>1762</v>
      </c>
      <c r="O1767" s="3" t="str">
        <f t="shared" si="194"/>
        <v>NA</v>
      </c>
      <c r="P1767" s="3" t="e">
        <f t="shared" si="190"/>
        <v>#VALUE!</v>
      </c>
      <c r="Q1767" s="3" t="e">
        <f t="shared" si="191"/>
        <v>#VALUE!</v>
      </c>
      <c r="R1767" s="3">
        <f t="shared" si="192"/>
        <v>-0.2886751345948127</v>
      </c>
      <c r="S1767" s="3">
        <f t="shared" si="193"/>
        <v>-0.50000000000000022</v>
      </c>
      <c r="T1767" s="4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</row>
    <row r="1768" spans="1:59" s="35" customFormat="1" x14ac:dyDescent="0.2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4"/>
      <c r="N1768" s="3">
        <v>1763</v>
      </c>
      <c r="O1768" s="3" t="str">
        <f t="shared" si="194"/>
        <v>NA</v>
      </c>
      <c r="P1768" s="3" t="e">
        <f t="shared" si="190"/>
        <v>#VALUE!</v>
      </c>
      <c r="Q1768" s="3" t="e">
        <f t="shared" si="191"/>
        <v>#VALUE!</v>
      </c>
      <c r="R1768" s="3">
        <f t="shared" si="192"/>
        <v>-0.57735026918962573</v>
      </c>
      <c r="S1768" s="3">
        <f t="shared" si="193"/>
        <v>0</v>
      </c>
      <c r="T1768" s="4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</row>
    <row r="1769" spans="1:59" s="35" customFormat="1" x14ac:dyDescent="0.2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4"/>
      <c r="N1769" s="3">
        <v>1764</v>
      </c>
      <c r="O1769" s="3" t="str">
        <f t="shared" si="194"/>
        <v>NA</v>
      </c>
      <c r="P1769" s="3" t="e">
        <f t="shared" si="190"/>
        <v>#VALUE!</v>
      </c>
      <c r="Q1769" s="3" t="e">
        <f t="shared" si="191"/>
        <v>#VALUE!</v>
      </c>
      <c r="R1769" s="3">
        <f t="shared" si="192"/>
        <v>6.1257422745431001E-17</v>
      </c>
      <c r="S1769" s="3">
        <f t="shared" si="193"/>
        <v>1</v>
      </c>
      <c r="T1769" s="4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</row>
    <row r="1770" spans="1:59" s="35" customFormat="1" x14ac:dyDescent="0.2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4"/>
      <c r="N1770" s="3">
        <v>1765</v>
      </c>
      <c r="O1770" s="3" t="str">
        <f t="shared" si="194"/>
        <v>NA</v>
      </c>
      <c r="P1770" s="3" t="e">
        <f t="shared" si="190"/>
        <v>#VALUE!</v>
      </c>
      <c r="Q1770" s="3" t="e">
        <f t="shared" si="191"/>
        <v>#VALUE!</v>
      </c>
      <c r="R1770" s="3">
        <f t="shared" si="192"/>
        <v>0.57735026918962573</v>
      </c>
      <c r="S1770" s="3">
        <f t="shared" si="193"/>
        <v>0</v>
      </c>
      <c r="T1770" s="4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</row>
    <row r="1771" spans="1:59" s="35" customFormat="1" x14ac:dyDescent="0.2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4"/>
      <c r="N1771" s="3">
        <v>1766</v>
      </c>
      <c r="O1771" s="3" t="str">
        <f t="shared" si="194"/>
        <v>NA</v>
      </c>
      <c r="P1771" s="3" t="e">
        <f t="shared" si="190"/>
        <v>#VALUE!</v>
      </c>
      <c r="Q1771" s="3" t="e">
        <f t="shared" si="191"/>
        <v>#VALUE!</v>
      </c>
      <c r="R1771" s="3">
        <f t="shared" si="192"/>
        <v>0.28867513459481303</v>
      </c>
      <c r="S1771" s="3">
        <f t="shared" si="193"/>
        <v>-0.5</v>
      </c>
      <c r="T1771" s="4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</row>
    <row r="1772" spans="1:59" s="35" customFormat="1" x14ac:dyDescent="0.2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4"/>
      <c r="N1772" s="3">
        <v>1767</v>
      </c>
      <c r="O1772" s="3" t="str">
        <f t="shared" si="194"/>
        <v>NA</v>
      </c>
      <c r="P1772" s="3" t="e">
        <f t="shared" si="190"/>
        <v>#VALUE!</v>
      </c>
      <c r="Q1772" s="3" t="e">
        <f t="shared" si="191"/>
        <v>#VALUE!</v>
      </c>
      <c r="R1772" s="3">
        <f t="shared" si="192"/>
        <v>-0.86602540378443849</v>
      </c>
      <c r="S1772" s="3">
        <f t="shared" si="193"/>
        <v>-0.50000000000000033</v>
      </c>
      <c r="T1772" s="4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</row>
    <row r="1773" spans="1:59" s="35" customFormat="1" x14ac:dyDescent="0.2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4"/>
      <c r="N1773" s="3">
        <v>1768</v>
      </c>
      <c r="O1773" s="3" t="str">
        <f t="shared" si="194"/>
        <v>NA</v>
      </c>
      <c r="P1773" s="3" t="e">
        <f t="shared" si="190"/>
        <v>#VALUE!</v>
      </c>
      <c r="Q1773" s="3" t="e">
        <f t="shared" si="191"/>
        <v>#VALUE!</v>
      </c>
      <c r="R1773" s="3">
        <f t="shared" si="192"/>
        <v>-0.28867513459481281</v>
      </c>
      <c r="S1773" s="3">
        <f t="shared" si="193"/>
        <v>0.49999999999999983</v>
      </c>
      <c r="T1773" s="4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</row>
    <row r="1774" spans="1:59" s="35" customFormat="1" x14ac:dyDescent="0.2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4"/>
      <c r="N1774" s="3">
        <v>1769</v>
      </c>
      <c r="O1774" s="3" t="str">
        <f t="shared" si="194"/>
        <v>NA</v>
      </c>
      <c r="P1774" s="3" t="e">
        <f t="shared" si="190"/>
        <v>#VALUE!</v>
      </c>
      <c r="Q1774" s="3" t="e">
        <f t="shared" si="191"/>
        <v>#VALUE!</v>
      </c>
      <c r="R1774" s="3">
        <f t="shared" si="192"/>
        <v>0.28867513459481292</v>
      </c>
      <c r="S1774" s="3">
        <f t="shared" si="193"/>
        <v>0.50000000000000011</v>
      </c>
      <c r="T1774" s="4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</row>
    <row r="1775" spans="1:59" s="35" customFormat="1" x14ac:dyDescent="0.2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4"/>
      <c r="N1775" s="3">
        <v>1770</v>
      </c>
      <c r="O1775" s="3" t="str">
        <f t="shared" si="194"/>
        <v>NA</v>
      </c>
      <c r="P1775" s="3" t="e">
        <f t="shared" si="190"/>
        <v>#VALUE!</v>
      </c>
      <c r="Q1775" s="3" t="e">
        <f t="shared" si="191"/>
        <v>#VALUE!</v>
      </c>
      <c r="R1775" s="3">
        <f t="shared" si="192"/>
        <v>0.86602540378443871</v>
      </c>
      <c r="S1775" s="3">
        <f t="shared" si="193"/>
        <v>-0.49999999999999983</v>
      </c>
      <c r="T1775" s="4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</row>
    <row r="1776" spans="1:59" s="35" customFormat="1" x14ac:dyDescent="0.2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4"/>
      <c r="N1776" s="3">
        <v>1771</v>
      </c>
      <c r="O1776" s="3" t="str">
        <f t="shared" si="194"/>
        <v>NA</v>
      </c>
      <c r="P1776" s="3" t="e">
        <f t="shared" si="190"/>
        <v>#VALUE!</v>
      </c>
      <c r="Q1776" s="3" t="e">
        <f t="shared" si="191"/>
        <v>#VALUE!</v>
      </c>
      <c r="R1776" s="3">
        <f t="shared" si="192"/>
        <v>-0.2886751345948127</v>
      </c>
      <c r="S1776" s="3">
        <f t="shared" si="193"/>
        <v>-0.50000000000000022</v>
      </c>
      <c r="T1776" s="4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</row>
    <row r="1777" spans="1:59" s="35" customFormat="1" x14ac:dyDescent="0.2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4"/>
      <c r="N1777" s="3">
        <v>1772</v>
      </c>
      <c r="O1777" s="3" t="str">
        <f t="shared" si="194"/>
        <v>NA</v>
      </c>
      <c r="P1777" s="3" t="e">
        <f t="shared" si="190"/>
        <v>#VALUE!</v>
      </c>
      <c r="Q1777" s="3" t="e">
        <f t="shared" si="191"/>
        <v>#VALUE!</v>
      </c>
      <c r="R1777" s="3">
        <f t="shared" si="192"/>
        <v>-0.57735026918962573</v>
      </c>
      <c r="S1777" s="3">
        <f t="shared" si="193"/>
        <v>0</v>
      </c>
      <c r="T1777" s="4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</row>
    <row r="1778" spans="1:59" s="35" customFormat="1" x14ac:dyDescent="0.2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4"/>
      <c r="N1778" s="3">
        <v>1773</v>
      </c>
      <c r="O1778" s="3" t="str">
        <f t="shared" si="194"/>
        <v>NA</v>
      </c>
      <c r="P1778" s="3" t="e">
        <f t="shared" si="190"/>
        <v>#VALUE!</v>
      </c>
      <c r="Q1778" s="3" t="e">
        <f t="shared" si="191"/>
        <v>#VALUE!</v>
      </c>
      <c r="R1778" s="3">
        <f t="shared" si="192"/>
        <v>6.1257422745431001E-17</v>
      </c>
      <c r="S1778" s="3">
        <f t="shared" si="193"/>
        <v>1</v>
      </c>
      <c r="T1778" s="4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</row>
    <row r="1779" spans="1:59" s="35" customFormat="1" x14ac:dyDescent="0.2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4"/>
      <c r="N1779" s="3">
        <v>1774</v>
      </c>
      <c r="O1779" s="3" t="str">
        <f t="shared" si="194"/>
        <v>NA</v>
      </c>
      <c r="P1779" s="3" t="e">
        <f t="shared" si="190"/>
        <v>#VALUE!</v>
      </c>
      <c r="Q1779" s="3" t="e">
        <f t="shared" si="191"/>
        <v>#VALUE!</v>
      </c>
      <c r="R1779" s="3">
        <f t="shared" si="192"/>
        <v>0.57735026918962573</v>
      </c>
      <c r="S1779" s="3">
        <f t="shared" si="193"/>
        <v>0</v>
      </c>
      <c r="T1779" s="4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</row>
    <row r="1780" spans="1:59" s="35" customFormat="1" x14ac:dyDescent="0.2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4"/>
      <c r="N1780" s="3">
        <v>1775</v>
      </c>
      <c r="O1780" s="3" t="str">
        <f t="shared" si="194"/>
        <v>NA</v>
      </c>
      <c r="P1780" s="3" t="e">
        <f t="shared" si="190"/>
        <v>#VALUE!</v>
      </c>
      <c r="Q1780" s="3" t="e">
        <f t="shared" si="191"/>
        <v>#VALUE!</v>
      </c>
      <c r="R1780" s="3">
        <f t="shared" si="192"/>
        <v>0.28867513459481303</v>
      </c>
      <c r="S1780" s="3">
        <f t="shared" si="193"/>
        <v>-0.5</v>
      </c>
      <c r="T1780" s="4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</row>
    <row r="1781" spans="1:59" s="35" customFormat="1" x14ac:dyDescent="0.2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4"/>
      <c r="N1781" s="3">
        <v>1776</v>
      </c>
      <c r="O1781" s="3" t="str">
        <f t="shared" si="194"/>
        <v>NA</v>
      </c>
      <c r="P1781" s="3" t="e">
        <f t="shared" si="190"/>
        <v>#VALUE!</v>
      </c>
      <c r="Q1781" s="3" t="e">
        <f t="shared" si="191"/>
        <v>#VALUE!</v>
      </c>
      <c r="R1781" s="3">
        <f t="shared" si="192"/>
        <v>-0.86602540378443849</v>
      </c>
      <c r="S1781" s="3">
        <f t="shared" si="193"/>
        <v>-0.50000000000000033</v>
      </c>
      <c r="T1781" s="4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</row>
    <row r="1782" spans="1:59" s="35" customFormat="1" x14ac:dyDescent="0.2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4"/>
      <c r="N1782" s="3">
        <v>1777</v>
      </c>
      <c r="O1782" s="3" t="str">
        <f t="shared" si="194"/>
        <v>NA</v>
      </c>
      <c r="P1782" s="3" t="e">
        <f t="shared" si="190"/>
        <v>#VALUE!</v>
      </c>
      <c r="Q1782" s="3" t="e">
        <f t="shared" si="191"/>
        <v>#VALUE!</v>
      </c>
      <c r="R1782" s="3">
        <f t="shared" si="192"/>
        <v>-0.28867513459481281</v>
      </c>
      <c r="S1782" s="3">
        <f t="shared" si="193"/>
        <v>0.49999999999999983</v>
      </c>
      <c r="T1782" s="4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</row>
    <row r="1783" spans="1:59" s="35" customFormat="1" x14ac:dyDescent="0.2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4"/>
      <c r="N1783" s="3">
        <v>1778</v>
      </c>
      <c r="O1783" s="3" t="str">
        <f t="shared" si="194"/>
        <v>NA</v>
      </c>
      <c r="P1783" s="3" t="e">
        <f t="shared" si="190"/>
        <v>#VALUE!</v>
      </c>
      <c r="Q1783" s="3" t="e">
        <f t="shared" si="191"/>
        <v>#VALUE!</v>
      </c>
      <c r="R1783" s="3">
        <f t="shared" si="192"/>
        <v>0.28867513459481292</v>
      </c>
      <c r="S1783" s="3">
        <f t="shared" si="193"/>
        <v>0.50000000000000011</v>
      </c>
      <c r="T1783" s="4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</row>
    <row r="1784" spans="1:59" s="35" customFormat="1" x14ac:dyDescent="0.2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4"/>
      <c r="N1784" s="3">
        <v>1779</v>
      </c>
      <c r="O1784" s="3" t="str">
        <f t="shared" si="194"/>
        <v>NA</v>
      </c>
      <c r="P1784" s="3" t="e">
        <f t="shared" si="190"/>
        <v>#VALUE!</v>
      </c>
      <c r="Q1784" s="3" t="e">
        <f t="shared" si="191"/>
        <v>#VALUE!</v>
      </c>
      <c r="R1784" s="3">
        <f t="shared" si="192"/>
        <v>0.86602540378443871</v>
      </c>
      <c r="S1784" s="3">
        <f t="shared" si="193"/>
        <v>-0.49999999999999983</v>
      </c>
      <c r="T1784" s="4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</row>
    <row r="1785" spans="1:59" s="35" customFormat="1" x14ac:dyDescent="0.2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4"/>
      <c r="N1785" s="3">
        <v>1780</v>
      </c>
      <c r="O1785" s="3" t="str">
        <f t="shared" si="194"/>
        <v>NA</v>
      </c>
      <c r="P1785" s="3" t="e">
        <f t="shared" si="190"/>
        <v>#VALUE!</v>
      </c>
      <c r="Q1785" s="3" t="e">
        <f t="shared" si="191"/>
        <v>#VALUE!</v>
      </c>
      <c r="R1785" s="3">
        <f t="shared" si="192"/>
        <v>-0.2886751345948127</v>
      </c>
      <c r="S1785" s="3">
        <f t="shared" si="193"/>
        <v>-0.50000000000000022</v>
      </c>
      <c r="T1785" s="4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</row>
    <row r="1786" spans="1:59" s="35" customFormat="1" x14ac:dyDescent="0.2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4"/>
      <c r="N1786" s="3">
        <v>1781</v>
      </c>
      <c r="O1786" s="3" t="str">
        <f t="shared" si="194"/>
        <v>NA</v>
      </c>
      <c r="P1786" s="3" t="e">
        <f t="shared" si="190"/>
        <v>#VALUE!</v>
      </c>
      <c r="Q1786" s="3" t="e">
        <f t="shared" si="191"/>
        <v>#VALUE!</v>
      </c>
      <c r="R1786" s="3">
        <f t="shared" si="192"/>
        <v>-0.57735026918962573</v>
      </c>
      <c r="S1786" s="3">
        <f t="shared" si="193"/>
        <v>0</v>
      </c>
      <c r="T1786" s="4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</row>
    <row r="1787" spans="1:59" s="35" customFormat="1" x14ac:dyDescent="0.2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4"/>
      <c r="N1787" s="3">
        <v>1782</v>
      </c>
      <c r="O1787" s="3" t="str">
        <f t="shared" si="194"/>
        <v>NA</v>
      </c>
      <c r="P1787" s="3" t="e">
        <f t="shared" si="190"/>
        <v>#VALUE!</v>
      </c>
      <c r="Q1787" s="3" t="e">
        <f t="shared" si="191"/>
        <v>#VALUE!</v>
      </c>
      <c r="R1787" s="3">
        <f t="shared" si="192"/>
        <v>6.1257422745431001E-17</v>
      </c>
      <c r="S1787" s="3">
        <f t="shared" si="193"/>
        <v>1</v>
      </c>
      <c r="T1787" s="4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</row>
    <row r="1788" spans="1:59" s="35" customFormat="1" x14ac:dyDescent="0.2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4"/>
      <c r="N1788" s="3">
        <v>1783</v>
      </c>
      <c r="O1788" s="3" t="str">
        <f t="shared" si="194"/>
        <v>NA</v>
      </c>
      <c r="P1788" s="3" t="e">
        <f t="shared" si="190"/>
        <v>#VALUE!</v>
      </c>
      <c r="Q1788" s="3" t="e">
        <f t="shared" si="191"/>
        <v>#VALUE!</v>
      </c>
      <c r="R1788" s="3">
        <f t="shared" si="192"/>
        <v>0.57735026918962573</v>
      </c>
      <c r="S1788" s="3">
        <f t="shared" si="193"/>
        <v>0</v>
      </c>
      <c r="T1788" s="4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</row>
    <row r="1789" spans="1:59" s="35" customFormat="1" x14ac:dyDescent="0.2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4"/>
      <c r="N1789" s="3">
        <v>1784</v>
      </c>
      <c r="O1789" s="3" t="str">
        <f t="shared" si="194"/>
        <v>NA</v>
      </c>
      <c r="P1789" s="3" t="e">
        <f t="shared" si="190"/>
        <v>#VALUE!</v>
      </c>
      <c r="Q1789" s="3" t="e">
        <f t="shared" si="191"/>
        <v>#VALUE!</v>
      </c>
      <c r="R1789" s="3">
        <f t="shared" si="192"/>
        <v>0.28867513459481303</v>
      </c>
      <c r="S1789" s="3">
        <f t="shared" si="193"/>
        <v>-0.5</v>
      </c>
      <c r="T1789" s="4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</row>
    <row r="1790" spans="1:59" s="35" customFormat="1" x14ac:dyDescent="0.2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4"/>
      <c r="N1790" s="3">
        <v>1785</v>
      </c>
      <c r="O1790" s="3" t="str">
        <f t="shared" si="194"/>
        <v>NA</v>
      </c>
      <c r="P1790" s="3" t="e">
        <f t="shared" si="190"/>
        <v>#VALUE!</v>
      </c>
      <c r="Q1790" s="3" t="e">
        <f t="shared" si="191"/>
        <v>#VALUE!</v>
      </c>
      <c r="R1790" s="3">
        <f t="shared" si="192"/>
        <v>-0.86602540378443849</v>
      </c>
      <c r="S1790" s="3">
        <f t="shared" si="193"/>
        <v>-0.50000000000000033</v>
      </c>
      <c r="T1790" s="4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</row>
    <row r="1791" spans="1:59" s="35" customFormat="1" x14ac:dyDescent="0.2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4"/>
      <c r="N1791" s="3">
        <v>1786</v>
      </c>
      <c r="O1791" s="3" t="str">
        <f t="shared" si="194"/>
        <v>NA</v>
      </c>
      <c r="P1791" s="3" t="e">
        <f t="shared" si="190"/>
        <v>#VALUE!</v>
      </c>
      <c r="Q1791" s="3" t="e">
        <f t="shared" si="191"/>
        <v>#VALUE!</v>
      </c>
      <c r="R1791" s="3">
        <f t="shared" si="192"/>
        <v>-0.28867513459481281</v>
      </c>
      <c r="S1791" s="3">
        <f t="shared" si="193"/>
        <v>0.49999999999999983</v>
      </c>
      <c r="T1791" s="4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</row>
    <row r="1792" spans="1:59" s="35" customFormat="1" x14ac:dyDescent="0.2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4"/>
      <c r="N1792" s="3">
        <v>1787</v>
      </c>
      <c r="O1792" s="3" t="str">
        <f t="shared" si="194"/>
        <v>NA</v>
      </c>
      <c r="P1792" s="3" t="e">
        <f t="shared" si="190"/>
        <v>#VALUE!</v>
      </c>
      <c r="Q1792" s="3" t="e">
        <f t="shared" si="191"/>
        <v>#VALUE!</v>
      </c>
      <c r="R1792" s="3">
        <f t="shared" si="192"/>
        <v>0.28867513459481292</v>
      </c>
      <c r="S1792" s="3">
        <f t="shared" si="193"/>
        <v>0.50000000000000011</v>
      </c>
      <c r="T1792" s="4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</row>
    <row r="1793" spans="1:59" s="35" customFormat="1" x14ac:dyDescent="0.2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4"/>
      <c r="N1793" s="3">
        <v>1788</v>
      </c>
      <c r="O1793" s="3" t="str">
        <f t="shared" si="194"/>
        <v>NA</v>
      </c>
      <c r="P1793" s="3" t="e">
        <f t="shared" si="190"/>
        <v>#VALUE!</v>
      </c>
      <c r="Q1793" s="3" t="e">
        <f t="shared" si="191"/>
        <v>#VALUE!</v>
      </c>
      <c r="R1793" s="3">
        <f t="shared" si="192"/>
        <v>0.86602540378443871</v>
      </c>
      <c r="S1793" s="3">
        <f t="shared" si="193"/>
        <v>-0.49999999999999983</v>
      </c>
      <c r="T1793" s="4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</row>
    <row r="1794" spans="1:59" s="35" customFormat="1" x14ac:dyDescent="0.2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4"/>
      <c r="N1794" s="3">
        <v>1789</v>
      </c>
      <c r="O1794" s="3" t="str">
        <f t="shared" si="194"/>
        <v>NA</v>
      </c>
      <c r="P1794" s="3" t="e">
        <f t="shared" si="190"/>
        <v>#VALUE!</v>
      </c>
      <c r="Q1794" s="3" t="e">
        <f t="shared" si="191"/>
        <v>#VALUE!</v>
      </c>
      <c r="R1794" s="3">
        <f t="shared" si="192"/>
        <v>-0.2886751345948127</v>
      </c>
      <c r="S1794" s="3">
        <f t="shared" si="193"/>
        <v>-0.50000000000000022</v>
      </c>
      <c r="T1794" s="4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</row>
    <row r="1795" spans="1:59" s="35" customFormat="1" x14ac:dyDescent="0.2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4"/>
      <c r="N1795" s="3">
        <v>1790</v>
      </c>
      <c r="O1795" s="3" t="str">
        <f t="shared" si="194"/>
        <v>NA</v>
      </c>
      <c r="P1795" s="3" t="e">
        <f t="shared" si="190"/>
        <v>#VALUE!</v>
      </c>
      <c r="Q1795" s="3" t="e">
        <f t="shared" si="191"/>
        <v>#VALUE!</v>
      </c>
      <c r="R1795" s="3">
        <f t="shared" si="192"/>
        <v>-0.57735026918962573</v>
      </c>
      <c r="S1795" s="3">
        <f t="shared" si="193"/>
        <v>0</v>
      </c>
      <c r="T1795" s="4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</row>
    <row r="1796" spans="1:59" s="35" customFormat="1" x14ac:dyDescent="0.2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4"/>
      <c r="N1796" s="3">
        <v>1791</v>
      </c>
      <c r="O1796" s="3" t="str">
        <f t="shared" si="194"/>
        <v>NA</v>
      </c>
      <c r="P1796" s="3" t="e">
        <f t="shared" si="190"/>
        <v>#VALUE!</v>
      </c>
      <c r="Q1796" s="3" t="e">
        <f t="shared" si="191"/>
        <v>#VALUE!</v>
      </c>
      <c r="R1796" s="3">
        <f t="shared" si="192"/>
        <v>6.1257422745431001E-17</v>
      </c>
      <c r="S1796" s="3">
        <f t="shared" si="193"/>
        <v>1</v>
      </c>
      <c r="T1796" s="4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</row>
    <row r="1797" spans="1:59" s="35" customFormat="1" x14ac:dyDescent="0.2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4"/>
      <c r="N1797" s="3">
        <v>1792</v>
      </c>
      <c r="O1797" s="3" t="str">
        <f t="shared" si="194"/>
        <v>NA</v>
      </c>
      <c r="P1797" s="3" t="e">
        <f t="shared" ref="P1797:P1860" si="195">(1-MOD(O1797-1,$E$1)/$E$1)*VLOOKUP(IF(INT((O1797-1)/$E$1)=$A$1,1,INT((O1797-1)/$E$1)+1),$A$7:$C$57,2)+MOD(O1797-1,$E$1)/$E$1*VLOOKUP(IF(INT((O1797-1)/$E$1)+1=$A$1,1,(INT((O1797-1)/$E$1)+2)),$A$7:$C$57,2)</f>
        <v>#VALUE!</v>
      </c>
      <c r="Q1797" s="3" t="e">
        <f t="shared" ref="Q1797:Q1860" si="196">(1-MOD(O1797-1,$E$1)/$E$1)*VLOOKUP(IF(INT((O1797-1)/$E$1)=$A$1,1,INT((O1797-1)/$E$1)+1),$A$7:$C$57,3)+MOD(O1797-1,$E$1)/$E$1*VLOOKUP(IF(INT((O1797-1)/$E$1)+1=$A$1,1,(INT((O1797-1)/$E$1)+2)),$A$7:$C$57,3)</f>
        <v>#VALUE!</v>
      </c>
      <c r="R1797" s="3">
        <f t="shared" ref="R1797:R1860" si="197">VLOOKUP(MOD(N1797*$C$1,$A$1*$E$1),$N$5:$Q$2019,3)</f>
        <v>0.57735026918962573</v>
      </c>
      <c r="S1797" s="3">
        <f t="shared" ref="S1797:S1860" si="198">VLOOKUP(MOD(N1797*$C$1,$A$1*$E$1),$N$5:$Q$2019,4)</f>
        <v>0</v>
      </c>
      <c r="T1797" s="4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</row>
    <row r="1798" spans="1:59" s="35" customFormat="1" x14ac:dyDescent="0.2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4"/>
      <c r="N1798" s="3">
        <v>1793</v>
      </c>
      <c r="O1798" s="3" t="str">
        <f t="shared" ref="O1798:O1861" si="199">IF($N$4&gt;=O1797,O1797+1,"NA")</f>
        <v>NA</v>
      </c>
      <c r="P1798" s="3" t="e">
        <f t="shared" si="195"/>
        <v>#VALUE!</v>
      </c>
      <c r="Q1798" s="3" t="e">
        <f t="shared" si="196"/>
        <v>#VALUE!</v>
      </c>
      <c r="R1798" s="3">
        <f t="shared" si="197"/>
        <v>0.28867513459481303</v>
      </c>
      <c r="S1798" s="3">
        <f t="shared" si="198"/>
        <v>-0.5</v>
      </c>
      <c r="T1798" s="4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</row>
    <row r="1799" spans="1:59" s="35" customFormat="1" x14ac:dyDescent="0.2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4"/>
      <c r="N1799" s="3">
        <v>1794</v>
      </c>
      <c r="O1799" s="3" t="str">
        <f t="shared" si="199"/>
        <v>NA</v>
      </c>
      <c r="P1799" s="3" t="e">
        <f t="shared" si="195"/>
        <v>#VALUE!</v>
      </c>
      <c r="Q1799" s="3" t="e">
        <f t="shared" si="196"/>
        <v>#VALUE!</v>
      </c>
      <c r="R1799" s="3">
        <f t="shared" si="197"/>
        <v>-0.86602540378443849</v>
      </c>
      <c r="S1799" s="3">
        <f t="shared" si="198"/>
        <v>-0.50000000000000033</v>
      </c>
      <c r="T1799" s="4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</row>
    <row r="1800" spans="1:59" s="35" customFormat="1" x14ac:dyDescent="0.2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4"/>
      <c r="N1800" s="3">
        <v>1795</v>
      </c>
      <c r="O1800" s="3" t="str">
        <f t="shared" si="199"/>
        <v>NA</v>
      </c>
      <c r="P1800" s="3" t="e">
        <f t="shared" si="195"/>
        <v>#VALUE!</v>
      </c>
      <c r="Q1800" s="3" t="e">
        <f t="shared" si="196"/>
        <v>#VALUE!</v>
      </c>
      <c r="R1800" s="3">
        <f t="shared" si="197"/>
        <v>-0.28867513459481281</v>
      </c>
      <c r="S1800" s="3">
        <f t="shared" si="198"/>
        <v>0.49999999999999983</v>
      </c>
      <c r="T1800" s="4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</row>
    <row r="1801" spans="1:59" s="35" customFormat="1" x14ac:dyDescent="0.2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4"/>
      <c r="N1801" s="3">
        <v>1796</v>
      </c>
      <c r="O1801" s="3" t="str">
        <f t="shared" si="199"/>
        <v>NA</v>
      </c>
      <c r="P1801" s="3" t="e">
        <f t="shared" si="195"/>
        <v>#VALUE!</v>
      </c>
      <c r="Q1801" s="3" t="e">
        <f t="shared" si="196"/>
        <v>#VALUE!</v>
      </c>
      <c r="R1801" s="3">
        <f t="shared" si="197"/>
        <v>0.28867513459481292</v>
      </c>
      <c r="S1801" s="3">
        <f t="shared" si="198"/>
        <v>0.50000000000000011</v>
      </c>
      <c r="T1801" s="4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</row>
    <row r="1802" spans="1:59" s="35" customFormat="1" x14ac:dyDescent="0.2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4"/>
      <c r="N1802" s="3">
        <v>1797</v>
      </c>
      <c r="O1802" s="3" t="str">
        <f t="shared" si="199"/>
        <v>NA</v>
      </c>
      <c r="P1802" s="3" t="e">
        <f t="shared" si="195"/>
        <v>#VALUE!</v>
      </c>
      <c r="Q1802" s="3" t="e">
        <f t="shared" si="196"/>
        <v>#VALUE!</v>
      </c>
      <c r="R1802" s="3">
        <f t="shared" si="197"/>
        <v>0.86602540378443871</v>
      </c>
      <c r="S1802" s="3">
        <f t="shared" si="198"/>
        <v>-0.49999999999999983</v>
      </c>
      <c r="T1802" s="4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</row>
    <row r="1803" spans="1:59" s="35" customFormat="1" x14ac:dyDescent="0.2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4"/>
      <c r="N1803" s="3">
        <v>1798</v>
      </c>
      <c r="O1803" s="3" t="str">
        <f t="shared" si="199"/>
        <v>NA</v>
      </c>
      <c r="P1803" s="3" t="e">
        <f t="shared" si="195"/>
        <v>#VALUE!</v>
      </c>
      <c r="Q1803" s="3" t="e">
        <f t="shared" si="196"/>
        <v>#VALUE!</v>
      </c>
      <c r="R1803" s="3">
        <f t="shared" si="197"/>
        <v>-0.2886751345948127</v>
      </c>
      <c r="S1803" s="3">
        <f t="shared" si="198"/>
        <v>-0.50000000000000022</v>
      </c>
      <c r="T1803" s="4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</row>
    <row r="1804" spans="1:59" s="35" customFormat="1" x14ac:dyDescent="0.2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4"/>
      <c r="N1804" s="3">
        <v>1799</v>
      </c>
      <c r="O1804" s="3" t="str">
        <f t="shared" si="199"/>
        <v>NA</v>
      </c>
      <c r="P1804" s="3" t="e">
        <f t="shared" si="195"/>
        <v>#VALUE!</v>
      </c>
      <c r="Q1804" s="3" t="e">
        <f t="shared" si="196"/>
        <v>#VALUE!</v>
      </c>
      <c r="R1804" s="3">
        <f t="shared" si="197"/>
        <v>-0.57735026918962573</v>
      </c>
      <c r="S1804" s="3">
        <f t="shared" si="198"/>
        <v>0</v>
      </c>
      <c r="T1804" s="4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</row>
    <row r="1805" spans="1:59" s="35" customFormat="1" x14ac:dyDescent="0.2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4"/>
      <c r="N1805" s="3">
        <v>1800</v>
      </c>
      <c r="O1805" s="3" t="str">
        <f t="shared" si="199"/>
        <v>NA</v>
      </c>
      <c r="P1805" s="3" t="e">
        <f t="shared" si="195"/>
        <v>#VALUE!</v>
      </c>
      <c r="Q1805" s="3" t="e">
        <f t="shared" si="196"/>
        <v>#VALUE!</v>
      </c>
      <c r="R1805" s="3">
        <f t="shared" si="197"/>
        <v>6.1257422745431001E-17</v>
      </c>
      <c r="S1805" s="3">
        <f t="shared" si="198"/>
        <v>1</v>
      </c>
      <c r="T1805" s="4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</row>
    <row r="1806" spans="1:59" s="35" customFormat="1" x14ac:dyDescent="0.2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4"/>
      <c r="N1806" s="3">
        <v>1801</v>
      </c>
      <c r="O1806" s="3" t="str">
        <f t="shared" si="199"/>
        <v>NA</v>
      </c>
      <c r="P1806" s="3" t="e">
        <f t="shared" si="195"/>
        <v>#VALUE!</v>
      </c>
      <c r="Q1806" s="3" t="e">
        <f t="shared" si="196"/>
        <v>#VALUE!</v>
      </c>
      <c r="R1806" s="3">
        <f t="shared" si="197"/>
        <v>0.57735026918962573</v>
      </c>
      <c r="S1806" s="3">
        <f t="shared" si="198"/>
        <v>0</v>
      </c>
      <c r="T1806" s="4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</row>
    <row r="1807" spans="1:59" s="35" customFormat="1" x14ac:dyDescent="0.2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4"/>
      <c r="N1807" s="3">
        <v>1802</v>
      </c>
      <c r="O1807" s="3" t="str">
        <f t="shared" si="199"/>
        <v>NA</v>
      </c>
      <c r="P1807" s="3" t="e">
        <f t="shared" si="195"/>
        <v>#VALUE!</v>
      </c>
      <c r="Q1807" s="3" t="e">
        <f t="shared" si="196"/>
        <v>#VALUE!</v>
      </c>
      <c r="R1807" s="3">
        <f t="shared" si="197"/>
        <v>0.28867513459481303</v>
      </c>
      <c r="S1807" s="3">
        <f t="shared" si="198"/>
        <v>-0.5</v>
      </c>
      <c r="T1807" s="4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</row>
    <row r="1808" spans="1:59" s="35" customFormat="1" x14ac:dyDescent="0.2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4"/>
      <c r="N1808" s="3">
        <v>1803</v>
      </c>
      <c r="O1808" s="3" t="str">
        <f t="shared" si="199"/>
        <v>NA</v>
      </c>
      <c r="P1808" s="3" t="e">
        <f t="shared" si="195"/>
        <v>#VALUE!</v>
      </c>
      <c r="Q1808" s="3" t="e">
        <f t="shared" si="196"/>
        <v>#VALUE!</v>
      </c>
      <c r="R1808" s="3">
        <f t="shared" si="197"/>
        <v>-0.86602540378443849</v>
      </c>
      <c r="S1808" s="3">
        <f t="shared" si="198"/>
        <v>-0.50000000000000033</v>
      </c>
      <c r="T1808" s="4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</row>
    <row r="1809" spans="1:59" s="35" customFormat="1" x14ac:dyDescent="0.2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4"/>
      <c r="N1809" s="3">
        <v>1804</v>
      </c>
      <c r="O1809" s="3" t="str">
        <f t="shared" si="199"/>
        <v>NA</v>
      </c>
      <c r="P1809" s="3" t="e">
        <f t="shared" si="195"/>
        <v>#VALUE!</v>
      </c>
      <c r="Q1809" s="3" t="e">
        <f t="shared" si="196"/>
        <v>#VALUE!</v>
      </c>
      <c r="R1809" s="3">
        <f t="shared" si="197"/>
        <v>-0.28867513459481281</v>
      </c>
      <c r="S1809" s="3">
        <f t="shared" si="198"/>
        <v>0.49999999999999983</v>
      </c>
      <c r="T1809" s="4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</row>
    <row r="1810" spans="1:59" s="35" customFormat="1" x14ac:dyDescent="0.2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4"/>
      <c r="N1810" s="3">
        <v>1805</v>
      </c>
      <c r="O1810" s="3" t="str">
        <f t="shared" si="199"/>
        <v>NA</v>
      </c>
      <c r="P1810" s="3" t="e">
        <f t="shared" si="195"/>
        <v>#VALUE!</v>
      </c>
      <c r="Q1810" s="3" t="e">
        <f t="shared" si="196"/>
        <v>#VALUE!</v>
      </c>
      <c r="R1810" s="3">
        <f t="shared" si="197"/>
        <v>0.28867513459481292</v>
      </c>
      <c r="S1810" s="3">
        <f t="shared" si="198"/>
        <v>0.50000000000000011</v>
      </c>
      <c r="T1810" s="4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</row>
    <row r="1811" spans="1:59" s="35" customFormat="1" x14ac:dyDescent="0.2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4"/>
      <c r="N1811" s="3">
        <v>1806</v>
      </c>
      <c r="O1811" s="3" t="str">
        <f t="shared" si="199"/>
        <v>NA</v>
      </c>
      <c r="P1811" s="3" t="e">
        <f t="shared" si="195"/>
        <v>#VALUE!</v>
      </c>
      <c r="Q1811" s="3" t="e">
        <f t="shared" si="196"/>
        <v>#VALUE!</v>
      </c>
      <c r="R1811" s="3">
        <f t="shared" si="197"/>
        <v>0.86602540378443871</v>
      </c>
      <c r="S1811" s="3">
        <f t="shared" si="198"/>
        <v>-0.49999999999999983</v>
      </c>
      <c r="T1811" s="4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</row>
    <row r="1812" spans="1:59" s="35" customFormat="1" x14ac:dyDescent="0.2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4"/>
      <c r="N1812" s="3">
        <v>1807</v>
      </c>
      <c r="O1812" s="3" t="str">
        <f t="shared" si="199"/>
        <v>NA</v>
      </c>
      <c r="P1812" s="3" t="e">
        <f t="shared" si="195"/>
        <v>#VALUE!</v>
      </c>
      <c r="Q1812" s="3" t="e">
        <f t="shared" si="196"/>
        <v>#VALUE!</v>
      </c>
      <c r="R1812" s="3">
        <f t="shared" si="197"/>
        <v>-0.2886751345948127</v>
      </c>
      <c r="S1812" s="3">
        <f t="shared" si="198"/>
        <v>-0.50000000000000022</v>
      </c>
      <c r="T1812" s="4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</row>
    <row r="1813" spans="1:59" s="35" customFormat="1" x14ac:dyDescent="0.2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4"/>
      <c r="N1813" s="3">
        <v>1808</v>
      </c>
      <c r="O1813" s="3" t="str">
        <f t="shared" si="199"/>
        <v>NA</v>
      </c>
      <c r="P1813" s="3" t="e">
        <f t="shared" si="195"/>
        <v>#VALUE!</v>
      </c>
      <c r="Q1813" s="3" t="e">
        <f t="shared" si="196"/>
        <v>#VALUE!</v>
      </c>
      <c r="R1813" s="3">
        <f t="shared" si="197"/>
        <v>-0.57735026918962573</v>
      </c>
      <c r="S1813" s="3">
        <f t="shared" si="198"/>
        <v>0</v>
      </c>
      <c r="T1813" s="4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</row>
    <row r="1814" spans="1:59" s="35" customFormat="1" x14ac:dyDescent="0.2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4"/>
      <c r="N1814" s="3">
        <v>1809</v>
      </c>
      <c r="O1814" s="3" t="str">
        <f t="shared" si="199"/>
        <v>NA</v>
      </c>
      <c r="P1814" s="3" t="e">
        <f t="shared" si="195"/>
        <v>#VALUE!</v>
      </c>
      <c r="Q1814" s="3" t="e">
        <f t="shared" si="196"/>
        <v>#VALUE!</v>
      </c>
      <c r="R1814" s="3">
        <f t="shared" si="197"/>
        <v>6.1257422745431001E-17</v>
      </c>
      <c r="S1814" s="3">
        <f t="shared" si="198"/>
        <v>1</v>
      </c>
      <c r="T1814" s="4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</row>
    <row r="1815" spans="1:59" s="35" customFormat="1" x14ac:dyDescent="0.2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4"/>
      <c r="N1815" s="3">
        <v>1810</v>
      </c>
      <c r="O1815" s="3" t="str">
        <f t="shared" si="199"/>
        <v>NA</v>
      </c>
      <c r="P1815" s="3" t="e">
        <f t="shared" si="195"/>
        <v>#VALUE!</v>
      </c>
      <c r="Q1815" s="3" t="e">
        <f t="shared" si="196"/>
        <v>#VALUE!</v>
      </c>
      <c r="R1815" s="3">
        <f t="shared" si="197"/>
        <v>0.57735026918962573</v>
      </c>
      <c r="S1815" s="3">
        <f t="shared" si="198"/>
        <v>0</v>
      </c>
      <c r="T1815" s="4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</row>
    <row r="1816" spans="1:59" s="35" customFormat="1" x14ac:dyDescent="0.2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4"/>
      <c r="N1816" s="3">
        <v>1811</v>
      </c>
      <c r="O1816" s="3" t="str">
        <f t="shared" si="199"/>
        <v>NA</v>
      </c>
      <c r="P1816" s="3" t="e">
        <f t="shared" si="195"/>
        <v>#VALUE!</v>
      </c>
      <c r="Q1816" s="3" t="e">
        <f t="shared" si="196"/>
        <v>#VALUE!</v>
      </c>
      <c r="R1816" s="3">
        <f t="shared" si="197"/>
        <v>0.28867513459481303</v>
      </c>
      <c r="S1816" s="3">
        <f t="shared" si="198"/>
        <v>-0.5</v>
      </c>
      <c r="T1816" s="4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</row>
    <row r="1817" spans="1:59" s="35" customFormat="1" x14ac:dyDescent="0.2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4"/>
      <c r="N1817" s="3">
        <v>1812</v>
      </c>
      <c r="O1817" s="3" t="str">
        <f t="shared" si="199"/>
        <v>NA</v>
      </c>
      <c r="P1817" s="3" t="e">
        <f t="shared" si="195"/>
        <v>#VALUE!</v>
      </c>
      <c r="Q1817" s="3" t="e">
        <f t="shared" si="196"/>
        <v>#VALUE!</v>
      </c>
      <c r="R1817" s="3">
        <f t="shared" si="197"/>
        <v>-0.86602540378443849</v>
      </c>
      <c r="S1817" s="3">
        <f t="shared" si="198"/>
        <v>-0.50000000000000033</v>
      </c>
      <c r="T1817" s="4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</row>
    <row r="1818" spans="1:59" s="35" customFormat="1" x14ac:dyDescent="0.2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4"/>
      <c r="N1818" s="3">
        <v>1813</v>
      </c>
      <c r="O1818" s="3" t="str">
        <f t="shared" si="199"/>
        <v>NA</v>
      </c>
      <c r="P1818" s="3" t="e">
        <f t="shared" si="195"/>
        <v>#VALUE!</v>
      </c>
      <c r="Q1818" s="3" t="e">
        <f t="shared" si="196"/>
        <v>#VALUE!</v>
      </c>
      <c r="R1818" s="3">
        <f t="shared" si="197"/>
        <v>-0.28867513459481281</v>
      </c>
      <c r="S1818" s="3">
        <f t="shared" si="198"/>
        <v>0.49999999999999983</v>
      </c>
      <c r="T1818" s="4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</row>
    <row r="1819" spans="1:59" s="35" customFormat="1" x14ac:dyDescent="0.2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4"/>
      <c r="N1819" s="3">
        <v>1814</v>
      </c>
      <c r="O1819" s="3" t="str">
        <f t="shared" si="199"/>
        <v>NA</v>
      </c>
      <c r="P1819" s="3" t="e">
        <f t="shared" si="195"/>
        <v>#VALUE!</v>
      </c>
      <c r="Q1819" s="3" t="e">
        <f t="shared" si="196"/>
        <v>#VALUE!</v>
      </c>
      <c r="R1819" s="3">
        <f t="shared" si="197"/>
        <v>0.28867513459481292</v>
      </c>
      <c r="S1819" s="3">
        <f t="shared" si="198"/>
        <v>0.50000000000000011</v>
      </c>
      <c r="T1819" s="4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</row>
    <row r="1820" spans="1:59" s="35" customFormat="1" x14ac:dyDescent="0.2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4"/>
      <c r="N1820" s="3">
        <v>1815</v>
      </c>
      <c r="O1820" s="3" t="str">
        <f t="shared" si="199"/>
        <v>NA</v>
      </c>
      <c r="P1820" s="3" t="e">
        <f t="shared" si="195"/>
        <v>#VALUE!</v>
      </c>
      <c r="Q1820" s="3" t="e">
        <f t="shared" si="196"/>
        <v>#VALUE!</v>
      </c>
      <c r="R1820" s="3">
        <f t="shared" si="197"/>
        <v>0.86602540378443871</v>
      </c>
      <c r="S1820" s="3">
        <f t="shared" si="198"/>
        <v>-0.49999999999999983</v>
      </c>
      <c r="T1820" s="4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</row>
    <row r="1821" spans="1:59" s="35" customFormat="1" x14ac:dyDescent="0.2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4"/>
      <c r="N1821" s="3">
        <v>1816</v>
      </c>
      <c r="O1821" s="3" t="str">
        <f t="shared" si="199"/>
        <v>NA</v>
      </c>
      <c r="P1821" s="3" t="e">
        <f t="shared" si="195"/>
        <v>#VALUE!</v>
      </c>
      <c r="Q1821" s="3" t="e">
        <f t="shared" si="196"/>
        <v>#VALUE!</v>
      </c>
      <c r="R1821" s="3">
        <f t="shared" si="197"/>
        <v>-0.2886751345948127</v>
      </c>
      <c r="S1821" s="3">
        <f t="shared" si="198"/>
        <v>-0.50000000000000022</v>
      </c>
      <c r="T1821" s="4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</row>
    <row r="1822" spans="1:59" s="35" customFormat="1" x14ac:dyDescent="0.2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4"/>
      <c r="N1822" s="3">
        <v>1817</v>
      </c>
      <c r="O1822" s="3" t="str">
        <f t="shared" si="199"/>
        <v>NA</v>
      </c>
      <c r="P1822" s="3" t="e">
        <f t="shared" si="195"/>
        <v>#VALUE!</v>
      </c>
      <c r="Q1822" s="3" t="e">
        <f t="shared" si="196"/>
        <v>#VALUE!</v>
      </c>
      <c r="R1822" s="3">
        <f t="shared" si="197"/>
        <v>-0.57735026918962573</v>
      </c>
      <c r="S1822" s="3">
        <f t="shared" si="198"/>
        <v>0</v>
      </c>
      <c r="T1822" s="4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</row>
    <row r="1823" spans="1:59" s="35" customFormat="1" x14ac:dyDescent="0.2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4"/>
      <c r="N1823" s="3">
        <v>1818</v>
      </c>
      <c r="O1823" s="3" t="str">
        <f t="shared" si="199"/>
        <v>NA</v>
      </c>
      <c r="P1823" s="3" t="e">
        <f t="shared" si="195"/>
        <v>#VALUE!</v>
      </c>
      <c r="Q1823" s="3" t="e">
        <f t="shared" si="196"/>
        <v>#VALUE!</v>
      </c>
      <c r="R1823" s="3">
        <f t="shared" si="197"/>
        <v>6.1257422745431001E-17</v>
      </c>
      <c r="S1823" s="3">
        <f t="shared" si="198"/>
        <v>1</v>
      </c>
      <c r="T1823" s="4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</row>
    <row r="1824" spans="1:59" s="35" customFormat="1" x14ac:dyDescent="0.2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4"/>
      <c r="N1824" s="3">
        <v>1819</v>
      </c>
      <c r="O1824" s="3" t="str">
        <f t="shared" si="199"/>
        <v>NA</v>
      </c>
      <c r="P1824" s="3" t="e">
        <f t="shared" si="195"/>
        <v>#VALUE!</v>
      </c>
      <c r="Q1824" s="3" t="e">
        <f t="shared" si="196"/>
        <v>#VALUE!</v>
      </c>
      <c r="R1824" s="3">
        <f t="shared" si="197"/>
        <v>0.57735026918962573</v>
      </c>
      <c r="S1824" s="3">
        <f t="shared" si="198"/>
        <v>0</v>
      </c>
      <c r="T1824" s="4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</row>
    <row r="1825" spans="1:59" s="35" customFormat="1" x14ac:dyDescent="0.2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4"/>
      <c r="N1825" s="3">
        <v>1820</v>
      </c>
      <c r="O1825" s="3" t="str">
        <f t="shared" si="199"/>
        <v>NA</v>
      </c>
      <c r="P1825" s="3" t="e">
        <f t="shared" si="195"/>
        <v>#VALUE!</v>
      </c>
      <c r="Q1825" s="3" t="e">
        <f t="shared" si="196"/>
        <v>#VALUE!</v>
      </c>
      <c r="R1825" s="3">
        <f t="shared" si="197"/>
        <v>0.28867513459481303</v>
      </c>
      <c r="S1825" s="3">
        <f t="shared" si="198"/>
        <v>-0.5</v>
      </c>
      <c r="T1825" s="4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</row>
    <row r="1826" spans="1:59" s="35" customFormat="1" x14ac:dyDescent="0.2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4"/>
      <c r="N1826" s="3">
        <v>1821</v>
      </c>
      <c r="O1826" s="3" t="str">
        <f t="shared" si="199"/>
        <v>NA</v>
      </c>
      <c r="P1826" s="3" t="e">
        <f t="shared" si="195"/>
        <v>#VALUE!</v>
      </c>
      <c r="Q1826" s="3" t="e">
        <f t="shared" si="196"/>
        <v>#VALUE!</v>
      </c>
      <c r="R1826" s="3">
        <f t="shared" si="197"/>
        <v>-0.86602540378443849</v>
      </c>
      <c r="S1826" s="3">
        <f t="shared" si="198"/>
        <v>-0.50000000000000033</v>
      </c>
      <c r="T1826" s="4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</row>
    <row r="1827" spans="1:59" s="35" customFormat="1" x14ac:dyDescent="0.2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4"/>
      <c r="N1827" s="3">
        <v>1822</v>
      </c>
      <c r="O1827" s="3" t="str">
        <f t="shared" si="199"/>
        <v>NA</v>
      </c>
      <c r="P1827" s="3" t="e">
        <f t="shared" si="195"/>
        <v>#VALUE!</v>
      </c>
      <c r="Q1827" s="3" t="e">
        <f t="shared" si="196"/>
        <v>#VALUE!</v>
      </c>
      <c r="R1827" s="3">
        <f t="shared" si="197"/>
        <v>-0.28867513459481281</v>
      </c>
      <c r="S1827" s="3">
        <f t="shared" si="198"/>
        <v>0.49999999999999983</v>
      </c>
      <c r="T1827" s="4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</row>
    <row r="1828" spans="1:59" s="35" customFormat="1" x14ac:dyDescent="0.2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4"/>
      <c r="N1828" s="3">
        <v>1823</v>
      </c>
      <c r="O1828" s="3" t="str">
        <f t="shared" si="199"/>
        <v>NA</v>
      </c>
      <c r="P1828" s="3" t="e">
        <f t="shared" si="195"/>
        <v>#VALUE!</v>
      </c>
      <c r="Q1828" s="3" t="e">
        <f t="shared" si="196"/>
        <v>#VALUE!</v>
      </c>
      <c r="R1828" s="3">
        <f t="shared" si="197"/>
        <v>0.28867513459481292</v>
      </c>
      <c r="S1828" s="3">
        <f t="shared" si="198"/>
        <v>0.50000000000000011</v>
      </c>
      <c r="T1828" s="4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</row>
    <row r="1829" spans="1:59" s="35" customFormat="1" x14ac:dyDescent="0.2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4"/>
      <c r="N1829" s="3">
        <v>1824</v>
      </c>
      <c r="O1829" s="3" t="str">
        <f t="shared" si="199"/>
        <v>NA</v>
      </c>
      <c r="P1829" s="3" t="e">
        <f t="shared" si="195"/>
        <v>#VALUE!</v>
      </c>
      <c r="Q1829" s="3" t="e">
        <f t="shared" si="196"/>
        <v>#VALUE!</v>
      </c>
      <c r="R1829" s="3">
        <f t="shared" si="197"/>
        <v>0.86602540378443871</v>
      </c>
      <c r="S1829" s="3">
        <f t="shared" si="198"/>
        <v>-0.49999999999999983</v>
      </c>
      <c r="T1829" s="4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</row>
    <row r="1830" spans="1:59" s="35" customFormat="1" x14ac:dyDescent="0.2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4"/>
      <c r="N1830" s="3">
        <v>1825</v>
      </c>
      <c r="O1830" s="3" t="str">
        <f t="shared" si="199"/>
        <v>NA</v>
      </c>
      <c r="P1830" s="3" t="e">
        <f t="shared" si="195"/>
        <v>#VALUE!</v>
      </c>
      <c r="Q1830" s="3" t="e">
        <f t="shared" si="196"/>
        <v>#VALUE!</v>
      </c>
      <c r="R1830" s="3">
        <f t="shared" si="197"/>
        <v>-0.2886751345948127</v>
      </c>
      <c r="S1830" s="3">
        <f t="shared" si="198"/>
        <v>-0.50000000000000022</v>
      </c>
      <c r="T1830" s="4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</row>
    <row r="1831" spans="1:59" s="35" customFormat="1" x14ac:dyDescent="0.2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4"/>
      <c r="N1831" s="3">
        <v>1826</v>
      </c>
      <c r="O1831" s="3" t="str">
        <f t="shared" si="199"/>
        <v>NA</v>
      </c>
      <c r="P1831" s="3" t="e">
        <f t="shared" si="195"/>
        <v>#VALUE!</v>
      </c>
      <c r="Q1831" s="3" t="e">
        <f t="shared" si="196"/>
        <v>#VALUE!</v>
      </c>
      <c r="R1831" s="3">
        <f t="shared" si="197"/>
        <v>-0.57735026918962573</v>
      </c>
      <c r="S1831" s="3">
        <f t="shared" si="198"/>
        <v>0</v>
      </c>
      <c r="T1831" s="4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</row>
    <row r="1832" spans="1:59" s="35" customFormat="1" x14ac:dyDescent="0.2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4"/>
      <c r="N1832" s="3">
        <v>1827</v>
      </c>
      <c r="O1832" s="3" t="str">
        <f t="shared" si="199"/>
        <v>NA</v>
      </c>
      <c r="P1832" s="3" t="e">
        <f t="shared" si="195"/>
        <v>#VALUE!</v>
      </c>
      <c r="Q1832" s="3" t="e">
        <f t="shared" si="196"/>
        <v>#VALUE!</v>
      </c>
      <c r="R1832" s="3">
        <f t="shared" si="197"/>
        <v>6.1257422745431001E-17</v>
      </c>
      <c r="S1832" s="3">
        <f t="shared" si="198"/>
        <v>1</v>
      </c>
      <c r="T1832" s="4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</row>
    <row r="1833" spans="1:59" s="35" customFormat="1" x14ac:dyDescent="0.2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4"/>
      <c r="N1833" s="3">
        <v>1828</v>
      </c>
      <c r="O1833" s="3" t="str">
        <f t="shared" si="199"/>
        <v>NA</v>
      </c>
      <c r="P1833" s="3" t="e">
        <f t="shared" si="195"/>
        <v>#VALUE!</v>
      </c>
      <c r="Q1833" s="3" t="e">
        <f t="shared" si="196"/>
        <v>#VALUE!</v>
      </c>
      <c r="R1833" s="3">
        <f t="shared" si="197"/>
        <v>0.57735026918962573</v>
      </c>
      <c r="S1833" s="3">
        <f t="shared" si="198"/>
        <v>0</v>
      </c>
      <c r="T1833" s="4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</row>
    <row r="1834" spans="1:59" s="35" customFormat="1" x14ac:dyDescent="0.2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4"/>
      <c r="N1834" s="3">
        <v>1829</v>
      </c>
      <c r="O1834" s="3" t="str">
        <f t="shared" si="199"/>
        <v>NA</v>
      </c>
      <c r="P1834" s="3" t="e">
        <f t="shared" si="195"/>
        <v>#VALUE!</v>
      </c>
      <c r="Q1834" s="3" t="e">
        <f t="shared" si="196"/>
        <v>#VALUE!</v>
      </c>
      <c r="R1834" s="3">
        <f t="shared" si="197"/>
        <v>0.28867513459481303</v>
      </c>
      <c r="S1834" s="3">
        <f t="shared" si="198"/>
        <v>-0.5</v>
      </c>
      <c r="T1834" s="4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</row>
    <row r="1835" spans="1:59" s="35" customFormat="1" x14ac:dyDescent="0.2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4"/>
      <c r="N1835" s="3">
        <v>1830</v>
      </c>
      <c r="O1835" s="3" t="str">
        <f t="shared" si="199"/>
        <v>NA</v>
      </c>
      <c r="P1835" s="3" t="e">
        <f t="shared" si="195"/>
        <v>#VALUE!</v>
      </c>
      <c r="Q1835" s="3" t="e">
        <f t="shared" si="196"/>
        <v>#VALUE!</v>
      </c>
      <c r="R1835" s="3">
        <f t="shared" si="197"/>
        <v>-0.86602540378443849</v>
      </c>
      <c r="S1835" s="3">
        <f t="shared" si="198"/>
        <v>-0.50000000000000033</v>
      </c>
      <c r="T1835" s="4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</row>
    <row r="1836" spans="1:59" s="35" customFormat="1" x14ac:dyDescent="0.2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4"/>
      <c r="N1836" s="3">
        <v>1831</v>
      </c>
      <c r="O1836" s="3" t="str">
        <f t="shared" si="199"/>
        <v>NA</v>
      </c>
      <c r="P1836" s="3" t="e">
        <f t="shared" si="195"/>
        <v>#VALUE!</v>
      </c>
      <c r="Q1836" s="3" t="e">
        <f t="shared" si="196"/>
        <v>#VALUE!</v>
      </c>
      <c r="R1836" s="3">
        <f t="shared" si="197"/>
        <v>-0.28867513459481281</v>
      </c>
      <c r="S1836" s="3">
        <f t="shared" si="198"/>
        <v>0.49999999999999983</v>
      </c>
      <c r="T1836" s="4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</row>
    <row r="1837" spans="1:59" s="35" customFormat="1" x14ac:dyDescent="0.2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4"/>
      <c r="N1837" s="3">
        <v>1832</v>
      </c>
      <c r="O1837" s="3" t="str">
        <f t="shared" si="199"/>
        <v>NA</v>
      </c>
      <c r="P1837" s="3" t="e">
        <f t="shared" si="195"/>
        <v>#VALUE!</v>
      </c>
      <c r="Q1837" s="3" t="e">
        <f t="shared" si="196"/>
        <v>#VALUE!</v>
      </c>
      <c r="R1837" s="3">
        <f t="shared" si="197"/>
        <v>0.28867513459481292</v>
      </c>
      <c r="S1837" s="3">
        <f t="shared" si="198"/>
        <v>0.50000000000000011</v>
      </c>
      <c r="T1837" s="4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</row>
    <row r="1838" spans="1:59" s="35" customFormat="1" x14ac:dyDescent="0.2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4"/>
      <c r="N1838" s="3">
        <v>1833</v>
      </c>
      <c r="O1838" s="3" t="str">
        <f t="shared" si="199"/>
        <v>NA</v>
      </c>
      <c r="P1838" s="3" t="e">
        <f t="shared" si="195"/>
        <v>#VALUE!</v>
      </c>
      <c r="Q1838" s="3" t="e">
        <f t="shared" si="196"/>
        <v>#VALUE!</v>
      </c>
      <c r="R1838" s="3">
        <f t="shared" si="197"/>
        <v>0.86602540378443871</v>
      </c>
      <c r="S1838" s="3">
        <f t="shared" si="198"/>
        <v>-0.49999999999999983</v>
      </c>
      <c r="T1838" s="4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</row>
    <row r="1839" spans="1:59" s="35" customFormat="1" x14ac:dyDescent="0.2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4"/>
      <c r="N1839" s="3">
        <v>1834</v>
      </c>
      <c r="O1839" s="3" t="str">
        <f t="shared" si="199"/>
        <v>NA</v>
      </c>
      <c r="P1839" s="3" t="e">
        <f t="shared" si="195"/>
        <v>#VALUE!</v>
      </c>
      <c r="Q1839" s="3" t="e">
        <f t="shared" si="196"/>
        <v>#VALUE!</v>
      </c>
      <c r="R1839" s="3">
        <f t="shared" si="197"/>
        <v>-0.2886751345948127</v>
      </c>
      <c r="S1839" s="3">
        <f t="shared" si="198"/>
        <v>-0.50000000000000022</v>
      </c>
      <c r="T1839" s="4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</row>
    <row r="1840" spans="1:59" s="35" customFormat="1" x14ac:dyDescent="0.2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4"/>
      <c r="N1840" s="3">
        <v>1835</v>
      </c>
      <c r="O1840" s="3" t="str">
        <f t="shared" si="199"/>
        <v>NA</v>
      </c>
      <c r="P1840" s="3" t="e">
        <f t="shared" si="195"/>
        <v>#VALUE!</v>
      </c>
      <c r="Q1840" s="3" t="e">
        <f t="shared" si="196"/>
        <v>#VALUE!</v>
      </c>
      <c r="R1840" s="3">
        <f t="shared" si="197"/>
        <v>-0.57735026918962573</v>
      </c>
      <c r="S1840" s="3">
        <f t="shared" si="198"/>
        <v>0</v>
      </c>
      <c r="T1840" s="4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</row>
    <row r="1841" spans="1:59" s="35" customFormat="1" x14ac:dyDescent="0.2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4"/>
      <c r="N1841" s="3">
        <v>1836</v>
      </c>
      <c r="O1841" s="3" t="str">
        <f t="shared" si="199"/>
        <v>NA</v>
      </c>
      <c r="P1841" s="3" t="e">
        <f t="shared" si="195"/>
        <v>#VALUE!</v>
      </c>
      <c r="Q1841" s="3" t="e">
        <f t="shared" si="196"/>
        <v>#VALUE!</v>
      </c>
      <c r="R1841" s="3">
        <f t="shared" si="197"/>
        <v>6.1257422745431001E-17</v>
      </c>
      <c r="S1841" s="3">
        <f t="shared" si="198"/>
        <v>1</v>
      </c>
      <c r="T1841" s="4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</row>
    <row r="1842" spans="1:59" s="35" customFormat="1" x14ac:dyDescent="0.2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4"/>
      <c r="N1842" s="3">
        <v>1837</v>
      </c>
      <c r="O1842" s="3" t="str">
        <f t="shared" si="199"/>
        <v>NA</v>
      </c>
      <c r="P1842" s="3" t="e">
        <f t="shared" si="195"/>
        <v>#VALUE!</v>
      </c>
      <c r="Q1842" s="3" t="e">
        <f t="shared" si="196"/>
        <v>#VALUE!</v>
      </c>
      <c r="R1842" s="3">
        <f t="shared" si="197"/>
        <v>0.57735026918962573</v>
      </c>
      <c r="S1842" s="3">
        <f t="shared" si="198"/>
        <v>0</v>
      </c>
      <c r="T1842" s="4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</row>
    <row r="1843" spans="1:59" s="35" customFormat="1" x14ac:dyDescent="0.2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4"/>
      <c r="N1843" s="3">
        <v>1838</v>
      </c>
      <c r="O1843" s="3" t="str">
        <f t="shared" si="199"/>
        <v>NA</v>
      </c>
      <c r="P1843" s="3" t="e">
        <f t="shared" si="195"/>
        <v>#VALUE!</v>
      </c>
      <c r="Q1843" s="3" t="e">
        <f t="shared" si="196"/>
        <v>#VALUE!</v>
      </c>
      <c r="R1843" s="3">
        <f t="shared" si="197"/>
        <v>0.28867513459481303</v>
      </c>
      <c r="S1843" s="3">
        <f t="shared" si="198"/>
        <v>-0.5</v>
      </c>
      <c r="T1843" s="4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</row>
    <row r="1844" spans="1:59" s="35" customFormat="1" x14ac:dyDescent="0.2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4"/>
      <c r="N1844" s="3">
        <v>1839</v>
      </c>
      <c r="O1844" s="3" t="str">
        <f t="shared" si="199"/>
        <v>NA</v>
      </c>
      <c r="P1844" s="3" t="e">
        <f t="shared" si="195"/>
        <v>#VALUE!</v>
      </c>
      <c r="Q1844" s="3" t="e">
        <f t="shared" si="196"/>
        <v>#VALUE!</v>
      </c>
      <c r="R1844" s="3">
        <f t="shared" si="197"/>
        <v>-0.86602540378443849</v>
      </c>
      <c r="S1844" s="3">
        <f t="shared" si="198"/>
        <v>-0.50000000000000033</v>
      </c>
      <c r="T1844" s="4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</row>
    <row r="1845" spans="1:59" s="35" customFormat="1" x14ac:dyDescent="0.2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4"/>
      <c r="N1845" s="3">
        <v>1840</v>
      </c>
      <c r="O1845" s="3" t="str">
        <f t="shared" si="199"/>
        <v>NA</v>
      </c>
      <c r="P1845" s="3" t="e">
        <f t="shared" si="195"/>
        <v>#VALUE!</v>
      </c>
      <c r="Q1845" s="3" t="e">
        <f t="shared" si="196"/>
        <v>#VALUE!</v>
      </c>
      <c r="R1845" s="3">
        <f t="shared" si="197"/>
        <v>-0.28867513459481281</v>
      </c>
      <c r="S1845" s="3">
        <f t="shared" si="198"/>
        <v>0.49999999999999983</v>
      </c>
      <c r="T1845" s="4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</row>
    <row r="1846" spans="1:59" s="35" customFormat="1" x14ac:dyDescent="0.2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4"/>
      <c r="N1846" s="3">
        <v>1841</v>
      </c>
      <c r="O1846" s="3" t="str">
        <f t="shared" si="199"/>
        <v>NA</v>
      </c>
      <c r="P1846" s="3" t="e">
        <f t="shared" si="195"/>
        <v>#VALUE!</v>
      </c>
      <c r="Q1846" s="3" t="e">
        <f t="shared" si="196"/>
        <v>#VALUE!</v>
      </c>
      <c r="R1846" s="3">
        <f t="shared" si="197"/>
        <v>0.28867513459481292</v>
      </c>
      <c r="S1846" s="3">
        <f t="shared" si="198"/>
        <v>0.50000000000000011</v>
      </c>
      <c r="T1846" s="4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</row>
    <row r="1847" spans="1:59" s="35" customFormat="1" x14ac:dyDescent="0.2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4"/>
      <c r="N1847" s="3">
        <v>1842</v>
      </c>
      <c r="O1847" s="3" t="str">
        <f t="shared" si="199"/>
        <v>NA</v>
      </c>
      <c r="P1847" s="3" t="e">
        <f t="shared" si="195"/>
        <v>#VALUE!</v>
      </c>
      <c r="Q1847" s="3" t="e">
        <f t="shared" si="196"/>
        <v>#VALUE!</v>
      </c>
      <c r="R1847" s="3">
        <f t="shared" si="197"/>
        <v>0.86602540378443871</v>
      </c>
      <c r="S1847" s="3">
        <f t="shared" si="198"/>
        <v>-0.49999999999999983</v>
      </c>
      <c r="T1847" s="4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</row>
    <row r="1848" spans="1:59" s="35" customFormat="1" x14ac:dyDescent="0.2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4"/>
      <c r="N1848" s="3">
        <v>1843</v>
      </c>
      <c r="O1848" s="3" t="str">
        <f t="shared" si="199"/>
        <v>NA</v>
      </c>
      <c r="P1848" s="3" t="e">
        <f t="shared" si="195"/>
        <v>#VALUE!</v>
      </c>
      <c r="Q1848" s="3" t="e">
        <f t="shared" si="196"/>
        <v>#VALUE!</v>
      </c>
      <c r="R1848" s="3">
        <f t="shared" si="197"/>
        <v>-0.2886751345948127</v>
      </c>
      <c r="S1848" s="3">
        <f t="shared" si="198"/>
        <v>-0.50000000000000022</v>
      </c>
      <c r="T1848" s="4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</row>
    <row r="1849" spans="1:59" s="35" customFormat="1" x14ac:dyDescent="0.2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4"/>
      <c r="N1849" s="3">
        <v>1844</v>
      </c>
      <c r="O1849" s="3" t="str">
        <f t="shared" si="199"/>
        <v>NA</v>
      </c>
      <c r="P1849" s="3" t="e">
        <f t="shared" si="195"/>
        <v>#VALUE!</v>
      </c>
      <c r="Q1849" s="3" t="e">
        <f t="shared" si="196"/>
        <v>#VALUE!</v>
      </c>
      <c r="R1849" s="3">
        <f t="shared" si="197"/>
        <v>-0.57735026918962573</v>
      </c>
      <c r="S1849" s="3">
        <f t="shared" si="198"/>
        <v>0</v>
      </c>
      <c r="T1849" s="4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</row>
    <row r="1850" spans="1:59" s="35" customFormat="1" x14ac:dyDescent="0.2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4"/>
      <c r="N1850" s="3">
        <v>1845</v>
      </c>
      <c r="O1850" s="3" t="str">
        <f t="shared" si="199"/>
        <v>NA</v>
      </c>
      <c r="P1850" s="3" t="e">
        <f t="shared" si="195"/>
        <v>#VALUE!</v>
      </c>
      <c r="Q1850" s="3" t="e">
        <f t="shared" si="196"/>
        <v>#VALUE!</v>
      </c>
      <c r="R1850" s="3">
        <f t="shared" si="197"/>
        <v>6.1257422745431001E-17</v>
      </c>
      <c r="S1850" s="3">
        <f t="shared" si="198"/>
        <v>1</v>
      </c>
      <c r="T1850" s="4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</row>
    <row r="1851" spans="1:59" s="35" customFormat="1" x14ac:dyDescent="0.2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4"/>
      <c r="N1851" s="3">
        <v>1846</v>
      </c>
      <c r="O1851" s="3" t="str">
        <f t="shared" si="199"/>
        <v>NA</v>
      </c>
      <c r="P1851" s="3" t="e">
        <f t="shared" si="195"/>
        <v>#VALUE!</v>
      </c>
      <c r="Q1851" s="3" t="e">
        <f t="shared" si="196"/>
        <v>#VALUE!</v>
      </c>
      <c r="R1851" s="3">
        <f t="shared" si="197"/>
        <v>0.57735026918962573</v>
      </c>
      <c r="S1851" s="3">
        <f t="shared" si="198"/>
        <v>0</v>
      </c>
      <c r="T1851" s="4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</row>
    <row r="1852" spans="1:59" s="35" customFormat="1" x14ac:dyDescent="0.2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4"/>
      <c r="N1852" s="3">
        <v>1847</v>
      </c>
      <c r="O1852" s="3" t="str">
        <f t="shared" si="199"/>
        <v>NA</v>
      </c>
      <c r="P1852" s="3" t="e">
        <f t="shared" si="195"/>
        <v>#VALUE!</v>
      </c>
      <c r="Q1852" s="3" t="e">
        <f t="shared" si="196"/>
        <v>#VALUE!</v>
      </c>
      <c r="R1852" s="3">
        <f t="shared" si="197"/>
        <v>0.28867513459481303</v>
      </c>
      <c r="S1852" s="3">
        <f t="shared" si="198"/>
        <v>-0.5</v>
      </c>
      <c r="T1852" s="4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</row>
    <row r="1853" spans="1:59" s="35" customFormat="1" x14ac:dyDescent="0.2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4"/>
      <c r="N1853" s="3">
        <v>1848</v>
      </c>
      <c r="O1853" s="3" t="str">
        <f t="shared" si="199"/>
        <v>NA</v>
      </c>
      <c r="P1853" s="3" t="e">
        <f t="shared" si="195"/>
        <v>#VALUE!</v>
      </c>
      <c r="Q1853" s="3" t="e">
        <f t="shared" si="196"/>
        <v>#VALUE!</v>
      </c>
      <c r="R1853" s="3">
        <f t="shared" si="197"/>
        <v>-0.86602540378443849</v>
      </c>
      <c r="S1853" s="3">
        <f t="shared" si="198"/>
        <v>-0.50000000000000033</v>
      </c>
      <c r="T1853" s="4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</row>
    <row r="1854" spans="1:59" s="35" customFormat="1" x14ac:dyDescent="0.2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4"/>
      <c r="N1854" s="3">
        <v>1849</v>
      </c>
      <c r="O1854" s="3" t="str">
        <f t="shared" si="199"/>
        <v>NA</v>
      </c>
      <c r="P1854" s="3" t="e">
        <f t="shared" si="195"/>
        <v>#VALUE!</v>
      </c>
      <c r="Q1854" s="3" t="e">
        <f t="shared" si="196"/>
        <v>#VALUE!</v>
      </c>
      <c r="R1854" s="3">
        <f t="shared" si="197"/>
        <v>-0.28867513459481281</v>
      </c>
      <c r="S1854" s="3">
        <f t="shared" si="198"/>
        <v>0.49999999999999983</v>
      </c>
      <c r="T1854" s="4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</row>
    <row r="1855" spans="1:59" s="35" customFormat="1" x14ac:dyDescent="0.2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4"/>
      <c r="N1855" s="3">
        <v>1850</v>
      </c>
      <c r="O1855" s="3" t="str">
        <f t="shared" si="199"/>
        <v>NA</v>
      </c>
      <c r="P1855" s="3" t="e">
        <f t="shared" si="195"/>
        <v>#VALUE!</v>
      </c>
      <c r="Q1855" s="3" t="e">
        <f t="shared" si="196"/>
        <v>#VALUE!</v>
      </c>
      <c r="R1855" s="3">
        <f t="shared" si="197"/>
        <v>0.28867513459481292</v>
      </c>
      <c r="S1855" s="3">
        <f t="shared" si="198"/>
        <v>0.50000000000000011</v>
      </c>
      <c r="T1855" s="4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</row>
    <row r="1856" spans="1:59" s="35" customFormat="1" x14ac:dyDescent="0.2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4"/>
      <c r="N1856" s="3">
        <v>1851</v>
      </c>
      <c r="O1856" s="3" t="str">
        <f t="shared" si="199"/>
        <v>NA</v>
      </c>
      <c r="P1856" s="3" t="e">
        <f t="shared" si="195"/>
        <v>#VALUE!</v>
      </c>
      <c r="Q1856" s="3" t="e">
        <f t="shared" si="196"/>
        <v>#VALUE!</v>
      </c>
      <c r="R1856" s="3">
        <f t="shared" si="197"/>
        <v>0.86602540378443871</v>
      </c>
      <c r="S1856" s="3">
        <f t="shared" si="198"/>
        <v>-0.49999999999999983</v>
      </c>
      <c r="T1856" s="4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</row>
    <row r="1857" spans="1:59" s="35" customFormat="1" x14ac:dyDescent="0.2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4"/>
      <c r="N1857" s="3">
        <v>1852</v>
      </c>
      <c r="O1857" s="3" t="str">
        <f t="shared" si="199"/>
        <v>NA</v>
      </c>
      <c r="P1857" s="3" t="e">
        <f t="shared" si="195"/>
        <v>#VALUE!</v>
      </c>
      <c r="Q1857" s="3" t="e">
        <f t="shared" si="196"/>
        <v>#VALUE!</v>
      </c>
      <c r="R1857" s="3">
        <f t="shared" si="197"/>
        <v>-0.2886751345948127</v>
      </c>
      <c r="S1857" s="3">
        <f t="shared" si="198"/>
        <v>-0.50000000000000022</v>
      </c>
      <c r="T1857" s="4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</row>
    <row r="1858" spans="1:59" s="35" customFormat="1" x14ac:dyDescent="0.2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4"/>
      <c r="N1858" s="3">
        <v>1853</v>
      </c>
      <c r="O1858" s="3" t="str">
        <f t="shared" si="199"/>
        <v>NA</v>
      </c>
      <c r="P1858" s="3" t="e">
        <f t="shared" si="195"/>
        <v>#VALUE!</v>
      </c>
      <c r="Q1858" s="3" t="e">
        <f t="shared" si="196"/>
        <v>#VALUE!</v>
      </c>
      <c r="R1858" s="3">
        <f t="shared" si="197"/>
        <v>-0.57735026918962573</v>
      </c>
      <c r="S1858" s="3">
        <f t="shared" si="198"/>
        <v>0</v>
      </c>
      <c r="T1858" s="4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</row>
    <row r="1859" spans="1:59" s="35" customFormat="1" x14ac:dyDescent="0.2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4"/>
      <c r="N1859" s="3">
        <v>1854</v>
      </c>
      <c r="O1859" s="3" t="str">
        <f t="shared" si="199"/>
        <v>NA</v>
      </c>
      <c r="P1859" s="3" t="e">
        <f t="shared" si="195"/>
        <v>#VALUE!</v>
      </c>
      <c r="Q1859" s="3" t="e">
        <f t="shared" si="196"/>
        <v>#VALUE!</v>
      </c>
      <c r="R1859" s="3">
        <f t="shared" si="197"/>
        <v>6.1257422745431001E-17</v>
      </c>
      <c r="S1859" s="3">
        <f t="shared" si="198"/>
        <v>1</v>
      </c>
      <c r="T1859" s="4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</row>
    <row r="1860" spans="1:59" s="35" customFormat="1" x14ac:dyDescent="0.2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4"/>
      <c r="N1860" s="3">
        <v>1855</v>
      </c>
      <c r="O1860" s="3" t="str">
        <f t="shared" si="199"/>
        <v>NA</v>
      </c>
      <c r="P1860" s="3" t="e">
        <f t="shared" si="195"/>
        <v>#VALUE!</v>
      </c>
      <c r="Q1860" s="3" t="e">
        <f t="shared" si="196"/>
        <v>#VALUE!</v>
      </c>
      <c r="R1860" s="3">
        <f t="shared" si="197"/>
        <v>0.57735026918962573</v>
      </c>
      <c r="S1860" s="3">
        <f t="shared" si="198"/>
        <v>0</v>
      </c>
      <c r="T1860" s="4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</row>
    <row r="1861" spans="1:59" s="35" customFormat="1" x14ac:dyDescent="0.2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4"/>
      <c r="N1861" s="3">
        <v>1856</v>
      </c>
      <c r="O1861" s="3" t="str">
        <f t="shared" si="199"/>
        <v>NA</v>
      </c>
      <c r="P1861" s="3" t="e">
        <f t="shared" ref="P1861:P1924" si="200">(1-MOD(O1861-1,$E$1)/$E$1)*VLOOKUP(IF(INT((O1861-1)/$E$1)=$A$1,1,INT((O1861-1)/$E$1)+1),$A$7:$C$57,2)+MOD(O1861-1,$E$1)/$E$1*VLOOKUP(IF(INT((O1861-1)/$E$1)+1=$A$1,1,(INT((O1861-1)/$E$1)+2)),$A$7:$C$57,2)</f>
        <v>#VALUE!</v>
      </c>
      <c r="Q1861" s="3" t="e">
        <f t="shared" ref="Q1861:Q1924" si="201">(1-MOD(O1861-1,$E$1)/$E$1)*VLOOKUP(IF(INT((O1861-1)/$E$1)=$A$1,1,INT((O1861-1)/$E$1)+1),$A$7:$C$57,3)+MOD(O1861-1,$E$1)/$E$1*VLOOKUP(IF(INT((O1861-1)/$E$1)+1=$A$1,1,(INT((O1861-1)/$E$1)+2)),$A$7:$C$57,3)</f>
        <v>#VALUE!</v>
      </c>
      <c r="R1861" s="3">
        <f t="shared" ref="R1861:R1924" si="202">VLOOKUP(MOD(N1861*$C$1,$A$1*$E$1),$N$5:$Q$2019,3)</f>
        <v>0.28867513459481303</v>
      </c>
      <c r="S1861" s="3">
        <f t="shared" ref="S1861:S1924" si="203">VLOOKUP(MOD(N1861*$C$1,$A$1*$E$1),$N$5:$Q$2019,4)</f>
        <v>-0.5</v>
      </c>
      <c r="T1861" s="4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</row>
    <row r="1862" spans="1:59" s="35" customFormat="1" x14ac:dyDescent="0.2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4"/>
      <c r="N1862" s="3">
        <v>1857</v>
      </c>
      <c r="O1862" s="3" t="str">
        <f t="shared" ref="O1862:O1925" si="204">IF($N$4&gt;=O1861,O1861+1,"NA")</f>
        <v>NA</v>
      </c>
      <c r="P1862" s="3" t="e">
        <f t="shared" si="200"/>
        <v>#VALUE!</v>
      </c>
      <c r="Q1862" s="3" t="e">
        <f t="shared" si="201"/>
        <v>#VALUE!</v>
      </c>
      <c r="R1862" s="3">
        <f t="shared" si="202"/>
        <v>-0.86602540378443849</v>
      </c>
      <c r="S1862" s="3">
        <f t="shared" si="203"/>
        <v>-0.50000000000000033</v>
      </c>
      <c r="T1862" s="4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</row>
    <row r="1863" spans="1:59" s="35" customFormat="1" x14ac:dyDescent="0.2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4"/>
      <c r="N1863" s="3">
        <v>1858</v>
      </c>
      <c r="O1863" s="3" t="str">
        <f t="shared" si="204"/>
        <v>NA</v>
      </c>
      <c r="P1863" s="3" t="e">
        <f t="shared" si="200"/>
        <v>#VALUE!</v>
      </c>
      <c r="Q1863" s="3" t="e">
        <f t="shared" si="201"/>
        <v>#VALUE!</v>
      </c>
      <c r="R1863" s="3">
        <f t="shared" si="202"/>
        <v>-0.28867513459481281</v>
      </c>
      <c r="S1863" s="3">
        <f t="shared" si="203"/>
        <v>0.49999999999999983</v>
      </c>
      <c r="T1863" s="4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</row>
    <row r="1864" spans="1:59" s="35" customFormat="1" x14ac:dyDescent="0.2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4"/>
      <c r="N1864" s="3">
        <v>1859</v>
      </c>
      <c r="O1864" s="3" t="str">
        <f t="shared" si="204"/>
        <v>NA</v>
      </c>
      <c r="P1864" s="3" t="e">
        <f t="shared" si="200"/>
        <v>#VALUE!</v>
      </c>
      <c r="Q1864" s="3" t="e">
        <f t="shared" si="201"/>
        <v>#VALUE!</v>
      </c>
      <c r="R1864" s="3">
        <f t="shared" si="202"/>
        <v>0.28867513459481292</v>
      </c>
      <c r="S1864" s="3">
        <f t="shared" si="203"/>
        <v>0.50000000000000011</v>
      </c>
      <c r="T1864" s="4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</row>
    <row r="1865" spans="1:59" s="35" customFormat="1" x14ac:dyDescent="0.2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4"/>
      <c r="N1865" s="3">
        <v>1860</v>
      </c>
      <c r="O1865" s="3" t="str">
        <f t="shared" si="204"/>
        <v>NA</v>
      </c>
      <c r="P1865" s="3" t="e">
        <f t="shared" si="200"/>
        <v>#VALUE!</v>
      </c>
      <c r="Q1865" s="3" t="e">
        <f t="shared" si="201"/>
        <v>#VALUE!</v>
      </c>
      <c r="R1865" s="3">
        <f t="shared" si="202"/>
        <v>0.86602540378443871</v>
      </c>
      <c r="S1865" s="3">
        <f t="shared" si="203"/>
        <v>-0.49999999999999983</v>
      </c>
      <c r="T1865" s="4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</row>
    <row r="1866" spans="1:59" s="35" customFormat="1" x14ac:dyDescent="0.2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4"/>
      <c r="N1866" s="3">
        <v>1861</v>
      </c>
      <c r="O1866" s="3" t="str">
        <f t="shared" si="204"/>
        <v>NA</v>
      </c>
      <c r="P1866" s="3" t="e">
        <f t="shared" si="200"/>
        <v>#VALUE!</v>
      </c>
      <c r="Q1866" s="3" t="e">
        <f t="shared" si="201"/>
        <v>#VALUE!</v>
      </c>
      <c r="R1866" s="3">
        <f t="shared" si="202"/>
        <v>-0.2886751345948127</v>
      </c>
      <c r="S1866" s="3">
        <f t="shared" si="203"/>
        <v>-0.50000000000000022</v>
      </c>
      <c r="T1866" s="4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</row>
    <row r="1867" spans="1:59" s="35" customFormat="1" x14ac:dyDescent="0.2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4"/>
      <c r="N1867" s="3">
        <v>1862</v>
      </c>
      <c r="O1867" s="3" t="str">
        <f t="shared" si="204"/>
        <v>NA</v>
      </c>
      <c r="P1867" s="3" t="e">
        <f t="shared" si="200"/>
        <v>#VALUE!</v>
      </c>
      <c r="Q1867" s="3" t="e">
        <f t="shared" si="201"/>
        <v>#VALUE!</v>
      </c>
      <c r="R1867" s="3">
        <f t="shared" si="202"/>
        <v>-0.57735026918962573</v>
      </c>
      <c r="S1867" s="3">
        <f t="shared" si="203"/>
        <v>0</v>
      </c>
      <c r="T1867" s="4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</row>
    <row r="1868" spans="1:59" s="35" customFormat="1" x14ac:dyDescent="0.2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4"/>
      <c r="N1868" s="3">
        <v>1863</v>
      </c>
      <c r="O1868" s="3" t="str">
        <f t="shared" si="204"/>
        <v>NA</v>
      </c>
      <c r="P1868" s="3" t="e">
        <f t="shared" si="200"/>
        <v>#VALUE!</v>
      </c>
      <c r="Q1868" s="3" t="e">
        <f t="shared" si="201"/>
        <v>#VALUE!</v>
      </c>
      <c r="R1868" s="3">
        <f t="shared" si="202"/>
        <v>6.1257422745431001E-17</v>
      </c>
      <c r="S1868" s="3">
        <f t="shared" si="203"/>
        <v>1</v>
      </c>
      <c r="T1868" s="4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</row>
    <row r="1869" spans="1:59" s="35" customFormat="1" x14ac:dyDescent="0.2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4"/>
      <c r="N1869" s="3">
        <v>1864</v>
      </c>
      <c r="O1869" s="3" t="str">
        <f t="shared" si="204"/>
        <v>NA</v>
      </c>
      <c r="P1869" s="3" t="e">
        <f t="shared" si="200"/>
        <v>#VALUE!</v>
      </c>
      <c r="Q1869" s="3" t="e">
        <f t="shared" si="201"/>
        <v>#VALUE!</v>
      </c>
      <c r="R1869" s="3">
        <f t="shared" si="202"/>
        <v>0.57735026918962573</v>
      </c>
      <c r="S1869" s="3">
        <f t="shared" si="203"/>
        <v>0</v>
      </c>
      <c r="T1869" s="4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</row>
    <row r="1870" spans="1:59" s="35" customFormat="1" x14ac:dyDescent="0.2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4"/>
      <c r="N1870" s="3">
        <v>1865</v>
      </c>
      <c r="O1870" s="3" t="str">
        <f t="shared" si="204"/>
        <v>NA</v>
      </c>
      <c r="P1870" s="3" t="e">
        <f t="shared" si="200"/>
        <v>#VALUE!</v>
      </c>
      <c r="Q1870" s="3" t="e">
        <f t="shared" si="201"/>
        <v>#VALUE!</v>
      </c>
      <c r="R1870" s="3">
        <f t="shared" si="202"/>
        <v>0.28867513459481303</v>
      </c>
      <c r="S1870" s="3">
        <f t="shared" si="203"/>
        <v>-0.5</v>
      </c>
      <c r="T1870" s="4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</row>
    <row r="1871" spans="1:59" s="35" customFormat="1" x14ac:dyDescent="0.2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4"/>
      <c r="N1871" s="3">
        <v>1866</v>
      </c>
      <c r="O1871" s="3" t="str">
        <f t="shared" si="204"/>
        <v>NA</v>
      </c>
      <c r="P1871" s="3" t="e">
        <f t="shared" si="200"/>
        <v>#VALUE!</v>
      </c>
      <c r="Q1871" s="3" t="e">
        <f t="shared" si="201"/>
        <v>#VALUE!</v>
      </c>
      <c r="R1871" s="3">
        <f t="shared" si="202"/>
        <v>-0.86602540378443849</v>
      </c>
      <c r="S1871" s="3">
        <f t="shared" si="203"/>
        <v>-0.50000000000000033</v>
      </c>
      <c r="T1871" s="4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</row>
    <row r="1872" spans="1:59" s="35" customFormat="1" x14ac:dyDescent="0.2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4"/>
      <c r="N1872" s="3">
        <v>1867</v>
      </c>
      <c r="O1872" s="3" t="str">
        <f t="shared" si="204"/>
        <v>NA</v>
      </c>
      <c r="P1872" s="3" t="e">
        <f t="shared" si="200"/>
        <v>#VALUE!</v>
      </c>
      <c r="Q1872" s="3" t="e">
        <f t="shared" si="201"/>
        <v>#VALUE!</v>
      </c>
      <c r="R1872" s="3">
        <f t="shared" si="202"/>
        <v>-0.28867513459481281</v>
      </c>
      <c r="S1872" s="3">
        <f t="shared" si="203"/>
        <v>0.49999999999999983</v>
      </c>
      <c r="T1872" s="4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</row>
    <row r="1873" spans="1:59" s="35" customFormat="1" x14ac:dyDescent="0.2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4"/>
      <c r="N1873" s="3">
        <v>1868</v>
      </c>
      <c r="O1873" s="3" t="str">
        <f t="shared" si="204"/>
        <v>NA</v>
      </c>
      <c r="P1873" s="3" t="e">
        <f t="shared" si="200"/>
        <v>#VALUE!</v>
      </c>
      <c r="Q1873" s="3" t="e">
        <f t="shared" si="201"/>
        <v>#VALUE!</v>
      </c>
      <c r="R1873" s="3">
        <f t="shared" si="202"/>
        <v>0.28867513459481292</v>
      </c>
      <c r="S1873" s="3">
        <f t="shared" si="203"/>
        <v>0.50000000000000011</v>
      </c>
      <c r="T1873" s="4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</row>
    <row r="1874" spans="1:59" s="35" customFormat="1" x14ac:dyDescent="0.2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4"/>
      <c r="N1874" s="3">
        <v>1869</v>
      </c>
      <c r="O1874" s="3" t="str">
        <f t="shared" si="204"/>
        <v>NA</v>
      </c>
      <c r="P1874" s="3" t="e">
        <f t="shared" si="200"/>
        <v>#VALUE!</v>
      </c>
      <c r="Q1874" s="3" t="e">
        <f t="shared" si="201"/>
        <v>#VALUE!</v>
      </c>
      <c r="R1874" s="3">
        <f t="shared" si="202"/>
        <v>0.86602540378443871</v>
      </c>
      <c r="S1874" s="3">
        <f t="shared" si="203"/>
        <v>-0.49999999999999983</v>
      </c>
      <c r="T1874" s="4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</row>
    <row r="1875" spans="1:59" s="35" customFormat="1" x14ac:dyDescent="0.2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4"/>
      <c r="N1875" s="3">
        <v>1870</v>
      </c>
      <c r="O1875" s="3" t="str">
        <f t="shared" si="204"/>
        <v>NA</v>
      </c>
      <c r="P1875" s="3" t="e">
        <f t="shared" si="200"/>
        <v>#VALUE!</v>
      </c>
      <c r="Q1875" s="3" t="e">
        <f t="shared" si="201"/>
        <v>#VALUE!</v>
      </c>
      <c r="R1875" s="3">
        <f t="shared" si="202"/>
        <v>-0.2886751345948127</v>
      </c>
      <c r="S1875" s="3">
        <f t="shared" si="203"/>
        <v>-0.50000000000000022</v>
      </c>
      <c r="T1875" s="4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</row>
    <row r="1876" spans="1:59" s="35" customFormat="1" x14ac:dyDescent="0.2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4"/>
      <c r="N1876" s="3">
        <v>1871</v>
      </c>
      <c r="O1876" s="3" t="str">
        <f t="shared" si="204"/>
        <v>NA</v>
      </c>
      <c r="P1876" s="3" t="e">
        <f t="shared" si="200"/>
        <v>#VALUE!</v>
      </c>
      <c r="Q1876" s="3" t="e">
        <f t="shared" si="201"/>
        <v>#VALUE!</v>
      </c>
      <c r="R1876" s="3">
        <f t="shared" si="202"/>
        <v>-0.57735026918962573</v>
      </c>
      <c r="S1876" s="3">
        <f t="shared" si="203"/>
        <v>0</v>
      </c>
      <c r="T1876" s="4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</row>
    <row r="1877" spans="1:59" s="35" customFormat="1" x14ac:dyDescent="0.2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4"/>
      <c r="N1877" s="3">
        <v>1872</v>
      </c>
      <c r="O1877" s="3" t="str">
        <f t="shared" si="204"/>
        <v>NA</v>
      </c>
      <c r="P1877" s="3" t="e">
        <f t="shared" si="200"/>
        <v>#VALUE!</v>
      </c>
      <c r="Q1877" s="3" t="e">
        <f t="shared" si="201"/>
        <v>#VALUE!</v>
      </c>
      <c r="R1877" s="3">
        <f t="shared" si="202"/>
        <v>6.1257422745431001E-17</v>
      </c>
      <c r="S1877" s="3">
        <f t="shared" si="203"/>
        <v>1</v>
      </c>
      <c r="T1877" s="4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</row>
    <row r="1878" spans="1:59" s="35" customFormat="1" x14ac:dyDescent="0.2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4"/>
      <c r="N1878" s="3">
        <v>1873</v>
      </c>
      <c r="O1878" s="3" t="str">
        <f t="shared" si="204"/>
        <v>NA</v>
      </c>
      <c r="P1878" s="3" t="e">
        <f t="shared" si="200"/>
        <v>#VALUE!</v>
      </c>
      <c r="Q1878" s="3" t="e">
        <f t="shared" si="201"/>
        <v>#VALUE!</v>
      </c>
      <c r="R1878" s="3">
        <f t="shared" si="202"/>
        <v>0.57735026918962573</v>
      </c>
      <c r="S1878" s="3">
        <f t="shared" si="203"/>
        <v>0</v>
      </c>
      <c r="T1878" s="4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</row>
    <row r="1879" spans="1:59" s="35" customFormat="1" x14ac:dyDescent="0.2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4"/>
      <c r="N1879" s="3">
        <v>1874</v>
      </c>
      <c r="O1879" s="3" t="str">
        <f t="shared" si="204"/>
        <v>NA</v>
      </c>
      <c r="P1879" s="3" t="e">
        <f t="shared" si="200"/>
        <v>#VALUE!</v>
      </c>
      <c r="Q1879" s="3" t="e">
        <f t="shared" si="201"/>
        <v>#VALUE!</v>
      </c>
      <c r="R1879" s="3">
        <f t="shared" si="202"/>
        <v>0.28867513459481303</v>
      </c>
      <c r="S1879" s="3">
        <f t="shared" si="203"/>
        <v>-0.5</v>
      </c>
      <c r="T1879" s="4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</row>
    <row r="1880" spans="1:59" s="35" customFormat="1" x14ac:dyDescent="0.2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4"/>
      <c r="N1880" s="3">
        <v>1875</v>
      </c>
      <c r="O1880" s="3" t="str">
        <f t="shared" si="204"/>
        <v>NA</v>
      </c>
      <c r="P1880" s="3" t="e">
        <f t="shared" si="200"/>
        <v>#VALUE!</v>
      </c>
      <c r="Q1880" s="3" t="e">
        <f t="shared" si="201"/>
        <v>#VALUE!</v>
      </c>
      <c r="R1880" s="3">
        <f t="shared" si="202"/>
        <v>-0.86602540378443849</v>
      </c>
      <c r="S1880" s="3">
        <f t="shared" si="203"/>
        <v>-0.50000000000000033</v>
      </c>
      <c r="T1880" s="4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</row>
    <row r="1881" spans="1:59" s="35" customFormat="1" x14ac:dyDescent="0.2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4"/>
      <c r="N1881" s="3">
        <v>1876</v>
      </c>
      <c r="O1881" s="3" t="str">
        <f t="shared" si="204"/>
        <v>NA</v>
      </c>
      <c r="P1881" s="3" t="e">
        <f t="shared" si="200"/>
        <v>#VALUE!</v>
      </c>
      <c r="Q1881" s="3" t="e">
        <f t="shared" si="201"/>
        <v>#VALUE!</v>
      </c>
      <c r="R1881" s="3">
        <f t="shared" si="202"/>
        <v>-0.28867513459481281</v>
      </c>
      <c r="S1881" s="3">
        <f t="shared" si="203"/>
        <v>0.49999999999999983</v>
      </c>
      <c r="T1881" s="4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</row>
    <row r="1882" spans="1:59" s="35" customFormat="1" x14ac:dyDescent="0.2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4"/>
      <c r="N1882" s="3">
        <v>1877</v>
      </c>
      <c r="O1882" s="3" t="str">
        <f t="shared" si="204"/>
        <v>NA</v>
      </c>
      <c r="P1882" s="3" t="e">
        <f t="shared" si="200"/>
        <v>#VALUE!</v>
      </c>
      <c r="Q1882" s="3" t="e">
        <f t="shared" si="201"/>
        <v>#VALUE!</v>
      </c>
      <c r="R1882" s="3">
        <f t="shared" si="202"/>
        <v>0.28867513459481292</v>
      </c>
      <c r="S1882" s="3">
        <f t="shared" si="203"/>
        <v>0.50000000000000011</v>
      </c>
      <c r="T1882" s="4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</row>
    <row r="1883" spans="1:59" s="35" customFormat="1" x14ac:dyDescent="0.2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4"/>
      <c r="N1883" s="3">
        <v>1878</v>
      </c>
      <c r="O1883" s="3" t="str">
        <f t="shared" si="204"/>
        <v>NA</v>
      </c>
      <c r="P1883" s="3" t="e">
        <f t="shared" si="200"/>
        <v>#VALUE!</v>
      </c>
      <c r="Q1883" s="3" t="e">
        <f t="shared" si="201"/>
        <v>#VALUE!</v>
      </c>
      <c r="R1883" s="3">
        <f t="shared" si="202"/>
        <v>0.86602540378443871</v>
      </c>
      <c r="S1883" s="3">
        <f t="shared" si="203"/>
        <v>-0.49999999999999983</v>
      </c>
      <c r="T1883" s="4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</row>
    <row r="1884" spans="1:59" s="35" customFormat="1" x14ac:dyDescent="0.2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4"/>
      <c r="N1884" s="3">
        <v>1879</v>
      </c>
      <c r="O1884" s="3" t="str">
        <f t="shared" si="204"/>
        <v>NA</v>
      </c>
      <c r="P1884" s="3" t="e">
        <f t="shared" si="200"/>
        <v>#VALUE!</v>
      </c>
      <c r="Q1884" s="3" t="e">
        <f t="shared" si="201"/>
        <v>#VALUE!</v>
      </c>
      <c r="R1884" s="3">
        <f t="shared" si="202"/>
        <v>-0.2886751345948127</v>
      </c>
      <c r="S1884" s="3">
        <f t="shared" si="203"/>
        <v>-0.50000000000000022</v>
      </c>
      <c r="T1884" s="4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</row>
    <row r="1885" spans="1:59" s="35" customFormat="1" x14ac:dyDescent="0.2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4"/>
      <c r="N1885" s="3">
        <v>1880</v>
      </c>
      <c r="O1885" s="3" t="str">
        <f t="shared" si="204"/>
        <v>NA</v>
      </c>
      <c r="P1885" s="3" t="e">
        <f t="shared" si="200"/>
        <v>#VALUE!</v>
      </c>
      <c r="Q1885" s="3" t="e">
        <f t="shared" si="201"/>
        <v>#VALUE!</v>
      </c>
      <c r="R1885" s="3">
        <f t="shared" si="202"/>
        <v>-0.57735026918962573</v>
      </c>
      <c r="S1885" s="3">
        <f t="shared" si="203"/>
        <v>0</v>
      </c>
      <c r="T1885" s="4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</row>
    <row r="1886" spans="1:59" s="35" customFormat="1" x14ac:dyDescent="0.2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4"/>
      <c r="N1886" s="3">
        <v>1881</v>
      </c>
      <c r="O1886" s="3" t="str">
        <f t="shared" si="204"/>
        <v>NA</v>
      </c>
      <c r="P1886" s="3" t="e">
        <f t="shared" si="200"/>
        <v>#VALUE!</v>
      </c>
      <c r="Q1886" s="3" t="e">
        <f t="shared" si="201"/>
        <v>#VALUE!</v>
      </c>
      <c r="R1886" s="3">
        <f t="shared" si="202"/>
        <v>6.1257422745431001E-17</v>
      </c>
      <c r="S1886" s="3">
        <f t="shared" si="203"/>
        <v>1</v>
      </c>
      <c r="T1886" s="4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</row>
    <row r="1887" spans="1:59" s="35" customFormat="1" x14ac:dyDescent="0.2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4"/>
      <c r="N1887" s="3">
        <v>1882</v>
      </c>
      <c r="O1887" s="3" t="str">
        <f t="shared" si="204"/>
        <v>NA</v>
      </c>
      <c r="P1887" s="3" t="e">
        <f t="shared" si="200"/>
        <v>#VALUE!</v>
      </c>
      <c r="Q1887" s="3" t="e">
        <f t="shared" si="201"/>
        <v>#VALUE!</v>
      </c>
      <c r="R1887" s="3">
        <f t="shared" si="202"/>
        <v>0.57735026918962573</v>
      </c>
      <c r="S1887" s="3">
        <f t="shared" si="203"/>
        <v>0</v>
      </c>
      <c r="T1887" s="4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</row>
    <row r="1888" spans="1:59" s="35" customFormat="1" x14ac:dyDescent="0.2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4"/>
      <c r="N1888" s="3">
        <v>1883</v>
      </c>
      <c r="O1888" s="3" t="str">
        <f t="shared" si="204"/>
        <v>NA</v>
      </c>
      <c r="P1888" s="3" t="e">
        <f t="shared" si="200"/>
        <v>#VALUE!</v>
      </c>
      <c r="Q1888" s="3" t="e">
        <f t="shared" si="201"/>
        <v>#VALUE!</v>
      </c>
      <c r="R1888" s="3">
        <f t="shared" si="202"/>
        <v>0.28867513459481303</v>
      </c>
      <c r="S1888" s="3">
        <f t="shared" si="203"/>
        <v>-0.5</v>
      </c>
      <c r="T1888" s="4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</row>
    <row r="1889" spans="1:59" s="35" customFormat="1" x14ac:dyDescent="0.2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4"/>
      <c r="N1889" s="3">
        <v>1884</v>
      </c>
      <c r="O1889" s="3" t="str">
        <f t="shared" si="204"/>
        <v>NA</v>
      </c>
      <c r="P1889" s="3" t="e">
        <f t="shared" si="200"/>
        <v>#VALUE!</v>
      </c>
      <c r="Q1889" s="3" t="e">
        <f t="shared" si="201"/>
        <v>#VALUE!</v>
      </c>
      <c r="R1889" s="3">
        <f t="shared" si="202"/>
        <v>-0.86602540378443849</v>
      </c>
      <c r="S1889" s="3">
        <f t="shared" si="203"/>
        <v>-0.50000000000000033</v>
      </c>
      <c r="T1889" s="4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</row>
    <row r="1890" spans="1:59" s="35" customFormat="1" x14ac:dyDescent="0.2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4"/>
      <c r="N1890" s="3">
        <v>1885</v>
      </c>
      <c r="O1890" s="3" t="str">
        <f t="shared" si="204"/>
        <v>NA</v>
      </c>
      <c r="P1890" s="3" t="e">
        <f t="shared" si="200"/>
        <v>#VALUE!</v>
      </c>
      <c r="Q1890" s="3" t="e">
        <f t="shared" si="201"/>
        <v>#VALUE!</v>
      </c>
      <c r="R1890" s="3">
        <f t="shared" si="202"/>
        <v>-0.28867513459481281</v>
      </c>
      <c r="S1890" s="3">
        <f t="shared" si="203"/>
        <v>0.49999999999999983</v>
      </c>
      <c r="T1890" s="4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</row>
    <row r="1891" spans="1:59" s="35" customFormat="1" x14ac:dyDescent="0.2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4"/>
      <c r="N1891" s="3">
        <v>1886</v>
      </c>
      <c r="O1891" s="3" t="str">
        <f t="shared" si="204"/>
        <v>NA</v>
      </c>
      <c r="P1891" s="3" t="e">
        <f t="shared" si="200"/>
        <v>#VALUE!</v>
      </c>
      <c r="Q1891" s="3" t="e">
        <f t="shared" si="201"/>
        <v>#VALUE!</v>
      </c>
      <c r="R1891" s="3">
        <f t="shared" si="202"/>
        <v>0.28867513459481292</v>
      </c>
      <c r="S1891" s="3">
        <f t="shared" si="203"/>
        <v>0.50000000000000011</v>
      </c>
      <c r="T1891" s="4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</row>
    <row r="1892" spans="1:59" s="35" customFormat="1" x14ac:dyDescent="0.2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4"/>
      <c r="N1892" s="3">
        <v>1887</v>
      </c>
      <c r="O1892" s="3" t="str">
        <f t="shared" si="204"/>
        <v>NA</v>
      </c>
      <c r="P1892" s="3" t="e">
        <f t="shared" si="200"/>
        <v>#VALUE!</v>
      </c>
      <c r="Q1892" s="3" t="e">
        <f t="shared" si="201"/>
        <v>#VALUE!</v>
      </c>
      <c r="R1892" s="3">
        <f t="shared" si="202"/>
        <v>0.86602540378443871</v>
      </c>
      <c r="S1892" s="3">
        <f t="shared" si="203"/>
        <v>-0.49999999999999983</v>
      </c>
      <c r="T1892" s="4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</row>
    <row r="1893" spans="1:59" s="35" customFormat="1" x14ac:dyDescent="0.2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4"/>
      <c r="N1893" s="3">
        <v>1888</v>
      </c>
      <c r="O1893" s="3" t="str">
        <f t="shared" si="204"/>
        <v>NA</v>
      </c>
      <c r="P1893" s="3" t="e">
        <f t="shared" si="200"/>
        <v>#VALUE!</v>
      </c>
      <c r="Q1893" s="3" t="e">
        <f t="shared" si="201"/>
        <v>#VALUE!</v>
      </c>
      <c r="R1893" s="3">
        <f t="shared" si="202"/>
        <v>-0.2886751345948127</v>
      </c>
      <c r="S1893" s="3">
        <f t="shared" si="203"/>
        <v>-0.50000000000000022</v>
      </c>
      <c r="T1893" s="4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</row>
    <row r="1894" spans="1:59" s="35" customFormat="1" x14ac:dyDescent="0.2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4"/>
      <c r="N1894" s="3">
        <v>1889</v>
      </c>
      <c r="O1894" s="3" t="str">
        <f t="shared" si="204"/>
        <v>NA</v>
      </c>
      <c r="P1894" s="3" t="e">
        <f t="shared" si="200"/>
        <v>#VALUE!</v>
      </c>
      <c r="Q1894" s="3" t="e">
        <f t="shared" si="201"/>
        <v>#VALUE!</v>
      </c>
      <c r="R1894" s="3">
        <f t="shared" si="202"/>
        <v>-0.57735026918962573</v>
      </c>
      <c r="S1894" s="3">
        <f t="shared" si="203"/>
        <v>0</v>
      </c>
      <c r="T1894" s="4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</row>
    <row r="1895" spans="1:59" s="35" customFormat="1" x14ac:dyDescent="0.2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4"/>
      <c r="N1895" s="3">
        <v>1890</v>
      </c>
      <c r="O1895" s="3" t="str">
        <f t="shared" si="204"/>
        <v>NA</v>
      </c>
      <c r="P1895" s="3" t="e">
        <f t="shared" si="200"/>
        <v>#VALUE!</v>
      </c>
      <c r="Q1895" s="3" t="e">
        <f t="shared" si="201"/>
        <v>#VALUE!</v>
      </c>
      <c r="R1895" s="3">
        <f t="shared" si="202"/>
        <v>6.1257422745431001E-17</v>
      </c>
      <c r="S1895" s="3">
        <f t="shared" si="203"/>
        <v>1</v>
      </c>
      <c r="T1895" s="4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</row>
    <row r="1896" spans="1:59" s="35" customFormat="1" x14ac:dyDescent="0.2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4"/>
      <c r="N1896" s="3">
        <v>1891</v>
      </c>
      <c r="O1896" s="3" t="str">
        <f t="shared" si="204"/>
        <v>NA</v>
      </c>
      <c r="P1896" s="3" t="e">
        <f t="shared" si="200"/>
        <v>#VALUE!</v>
      </c>
      <c r="Q1896" s="3" t="e">
        <f t="shared" si="201"/>
        <v>#VALUE!</v>
      </c>
      <c r="R1896" s="3">
        <f t="shared" si="202"/>
        <v>0.57735026918962573</v>
      </c>
      <c r="S1896" s="3">
        <f t="shared" si="203"/>
        <v>0</v>
      </c>
      <c r="T1896" s="4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</row>
    <row r="1897" spans="1:59" s="35" customFormat="1" x14ac:dyDescent="0.2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4"/>
      <c r="N1897" s="3">
        <v>1892</v>
      </c>
      <c r="O1897" s="3" t="str">
        <f t="shared" si="204"/>
        <v>NA</v>
      </c>
      <c r="P1897" s="3" t="e">
        <f t="shared" si="200"/>
        <v>#VALUE!</v>
      </c>
      <c r="Q1897" s="3" t="e">
        <f t="shared" si="201"/>
        <v>#VALUE!</v>
      </c>
      <c r="R1897" s="3">
        <f t="shared" si="202"/>
        <v>0.28867513459481303</v>
      </c>
      <c r="S1897" s="3">
        <f t="shared" si="203"/>
        <v>-0.5</v>
      </c>
      <c r="T1897" s="4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</row>
    <row r="1898" spans="1:59" s="35" customFormat="1" x14ac:dyDescent="0.2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4"/>
      <c r="N1898" s="3">
        <v>1893</v>
      </c>
      <c r="O1898" s="3" t="str">
        <f t="shared" si="204"/>
        <v>NA</v>
      </c>
      <c r="P1898" s="3" t="e">
        <f t="shared" si="200"/>
        <v>#VALUE!</v>
      </c>
      <c r="Q1898" s="3" t="e">
        <f t="shared" si="201"/>
        <v>#VALUE!</v>
      </c>
      <c r="R1898" s="3">
        <f t="shared" si="202"/>
        <v>-0.86602540378443849</v>
      </c>
      <c r="S1898" s="3">
        <f t="shared" si="203"/>
        <v>-0.50000000000000033</v>
      </c>
      <c r="T1898" s="4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</row>
    <row r="1899" spans="1:59" s="35" customFormat="1" x14ac:dyDescent="0.2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4"/>
      <c r="N1899" s="3">
        <v>1894</v>
      </c>
      <c r="O1899" s="3" t="str">
        <f t="shared" si="204"/>
        <v>NA</v>
      </c>
      <c r="P1899" s="3" t="e">
        <f t="shared" si="200"/>
        <v>#VALUE!</v>
      </c>
      <c r="Q1899" s="3" t="e">
        <f t="shared" si="201"/>
        <v>#VALUE!</v>
      </c>
      <c r="R1899" s="3">
        <f t="shared" si="202"/>
        <v>-0.28867513459481281</v>
      </c>
      <c r="S1899" s="3">
        <f t="shared" si="203"/>
        <v>0.49999999999999983</v>
      </c>
      <c r="T1899" s="4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</row>
    <row r="1900" spans="1:59" s="35" customFormat="1" x14ac:dyDescent="0.2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4"/>
      <c r="N1900" s="3">
        <v>1895</v>
      </c>
      <c r="O1900" s="3" t="str">
        <f t="shared" si="204"/>
        <v>NA</v>
      </c>
      <c r="P1900" s="3" t="e">
        <f t="shared" si="200"/>
        <v>#VALUE!</v>
      </c>
      <c r="Q1900" s="3" t="e">
        <f t="shared" si="201"/>
        <v>#VALUE!</v>
      </c>
      <c r="R1900" s="3">
        <f t="shared" si="202"/>
        <v>0.28867513459481292</v>
      </c>
      <c r="S1900" s="3">
        <f t="shared" si="203"/>
        <v>0.50000000000000011</v>
      </c>
      <c r="T1900" s="4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</row>
    <row r="1901" spans="1:59" s="35" customFormat="1" x14ac:dyDescent="0.2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4"/>
      <c r="N1901" s="3">
        <v>1896</v>
      </c>
      <c r="O1901" s="3" t="str">
        <f t="shared" si="204"/>
        <v>NA</v>
      </c>
      <c r="P1901" s="3" t="e">
        <f t="shared" si="200"/>
        <v>#VALUE!</v>
      </c>
      <c r="Q1901" s="3" t="e">
        <f t="shared" si="201"/>
        <v>#VALUE!</v>
      </c>
      <c r="R1901" s="3">
        <f t="shared" si="202"/>
        <v>0.86602540378443871</v>
      </c>
      <c r="S1901" s="3">
        <f t="shared" si="203"/>
        <v>-0.49999999999999983</v>
      </c>
      <c r="T1901" s="4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</row>
    <row r="1902" spans="1:59" s="35" customFormat="1" x14ac:dyDescent="0.2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4"/>
      <c r="N1902" s="3">
        <v>1897</v>
      </c>
      <c r="O1902" s="3" t="str">
        <f t="shared" si="204"/>
        <v>NA</v>
      </c>
      <c r="P1902" s="3" t="e">
        <f t="shared" si="200"/>
        <v>#VALUE!</v>
      </c>
      <c r="Q1902" s="3" t="e">
        <f t="shared" si="201"/>
        <v>#VALUE!</v>
      </c>
      <c r="R1902" s="3">
        <f t="shared" si="202"/>
        <v>-0.2886751345948127</v>
      </c>
      <c r="S1902" s="3">
        <f t="shared" si="203"/>
        <v>-0.50000000000000022</v>
      </c>
      <c r="T1902" s="4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</row>
    <row r="1903" spans="1:59" s="35" customFormat="1" x14ac:dyDescent="0.2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4"/>
      <c r="N1903" s="3">
        <v>1898</v>
      </c>
      <c r="O1903" s="3" t="str">
        <f t="shared" si="204"/>
        <v>NA</v>
      </c>
      <c r="P1903" s="3" t="e">
        <f t="shared" si="200"/>
        <v>#VALUE!</v>
      </c>
      <c r="Q1903" s="3" t="e">
        <f t="shared" si="201"/>
        <v>#VALUE!</v>
      </c>
      <c r="R1903" s="3">
        <f t="shared" si="202"/>
        <v>-0.57735026918962573</v>
      </c>
      <c r="S1903" s="3">
        <f t="shared" si="203"/>
        <v>0</v>
      </c>
      <c r="T1903" s="4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</row>
    <row r="1904" spans="1:59" s="35" customFormat="1" x14ac:dyDescent="0.2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4"/>
      <c r="N1904" s="3">
        <v>1899</v>
      </c>
      <c r="O1904" s="3" t="str">
        <f t="shared" si="204"/>
        <v>NA</v>
      </c>
      <c r="P1904" s="3" t="e">
        <f t="shared" si="200"/>
        <v>#VALUE!</v>
      </c>
      <c r="Q1904" s="3" t="e">
        <f t="shared" si="201"/>
        <v>#VALUE!</v>
      </c>
      <c r="R1904" s="3">
        <f t="shared" si="202"/>
        <v>6.1257422745431001E-17</v>
      </c>
      <c r="S1904" s="3">
        <f t="shared" si="203"/>
        <v>1</v>
      </c>
      <c r="T1904" s="4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</row>
    <row r="1905" spans="1:59" s="35" customFormat="1" x14ac:dyDescent="0.2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4"/>
      <c r="N1905" s="3">
        <v>1900</v>
      </c>
      <c r="O1905" s="3" t="str">
        <f t="shared" si="204"/>
        <v>NA</v>
      </c>
      <c r="P1905" s="3" t="e">
        <f t="shared" si="200"/>
        <v>#VALUE!</v>
      </c>
      <c r="Q1905" s="3" t="e">
        <f t="shared" si="201"/>
        <v>#VALUE!</v>
      </c>
      <c r="R1905" s="3">
        <f t="shared" si="202"/>
        <v>0.57735026918962573</v>
      </c>
      <c r="S1905" s="3">
        <f t="shared" si="203"/>
        <v>0</v>
      </c>
      <c r="T1905" s="4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</row>
    <row r="1906" spans="1:59" s="35" customFormat="1" x14ac:dyDescent="0.2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4"/>
      <c r="N1906" s="3">
        <v>1901</v>
      </c>
      <c r="O1906" s="3" t="str">
        <f t="shared" si="204"/>
        <v>NA</v>
      </c>
      <c r="P1906" s="3" t="e">
        <f t="shared" si="200"/>
        <v>#VALUE!</v>
      </c>
      <c r="Q1906" s="3" t="e">
        <f t="shared" si="201"/>
        <v>#VALUE!</v>
      </c>
      <c r="R1906" s="3">
        <f t="shared" si="202"/>
        <v>0.28867513459481303</v>
      </c>
      <c r="S1906" s="3">
        <f t="shared" si="203"/>
        <v>-0.5</v>
      </c>
      <c r="T1906" s="4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</row>
    <row r="1907" spans="1:59" s="35" customFormat="1" x14ac:dyDescent="0.2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4"/>
      <c r="N1907" s="3">
        <v>1902</v>
      </c>
      <c r="O1907" s="3" t="str">
        <f t="shared" si="204"/>
        <v>NA</v>
      </c>
      <c r="P1907" s="3" t="e">
        <f t="shared" si="200"/>
        <v>#VALUE!</v>
      </c>
      <c r="Q1907" s="3" t="e">
        <f t="shared" si="201"/>
        <v>#VALUE!</v>
      </c>
      <c r="R1907" s="3">
        <f t="shared" si="202"/>
        <v>-0.86602540378443849</v>
      </c>
      <c r="S1907" s="3">
        <f t="shared" si="203"/>
        <v>-0.50000000000000033</v>
      </c>
      <c r="T1907" s="4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</row>
    <row r="1908" spans="1:59" s="35" customFormat="1" x14ac:dyDescent="0.2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4"/>
      <c r="N1908" s="3">
        <v>1903</v>
      </c>
      <c r="O1908" s="3" t="str">
        <f t="shared" si="204"/>
        <v>NA</v>
      </c>
      <c r="P1908" s="3" t="e">
        <f t="shared" si="200"/>
        <v>#VALUE!</v>
      </c>
      <c r="Q1908" s="3" t="e">
        <f t="shared" si="201"/>
        <v>#VALUE!</v>
      </c>
      <c r="R1908" s="3">
        <f t="shared" si="202"/>
        <v>-0.28867513459481281</v>
      </c>
      <c r="S1908" s="3">
        <f t="shared" si="203"/>
        <v>0.49999999999999983</v>
      </c>
      <c r="T1908" s="4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</row>
    <row r="1909" spans="1:59" s="35" customFormat="1" x14ac:dyDescent="0.2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4"/>
      <c r="N1909" s="3">
        <v>1904</v>
      </c>
      <c r="O1909" s="3" t="str">
        <f t="shared" si="204"/>
        <v>NA</v>
      </c>
      <c r="P1909" s="3" t="e">
        <f t="shared" si="200"/>
        <v>#VALUE!</v>
      </c>
      <c r="Q1909" s="3" t="e">
        <f t="shared" si="201"/>
        <v>#VALUE!</v>
      </c>
      <c r="R1909" s="3">
        <f t="shared" si="202"/>
        <v>0.28867513459481292</v>
      </c>
      <c r="S1909" s="3">
        <f t="shared" si="203"/>
        <v>0.50000000000000011</v>
      </c>
      <c r="T1909" s="4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</row>
    <row r="1910" spans="1:59" s="35" customFormat="1" x14ac:dyDescent="0.2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4"/>
      <c r="N1910" s="3">
        <v>1905</v>
      </c>
      <c r="O1910" s="3" t="str">
        <f t="shared" si="204"/>
        <v>NA</v>
      </c>
      <c r="P1910" s="3" t="e">
        <f t="shared" si="200"/>
        <v>#VALUE!</v>
      </c>
      <c r="Q1910" s="3" t="e">
        <f t="shared" si="201"/>
        <v>#VALUE!</v>
      </c>
      <c r="R1910" s="3">
        <f t="shared" si="202"/>
        <v>0.86602540378443871</v>
      </c>
      <c r="S1910" s="3">
        <f t="shared" si="203"/>
        <v>-0.49999999999999983</v>
      </c>
      <c r="T1910" s="4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</row>
    <row r="1911" spans="1:59" s="35" customFormat="1" x14ac:dyDescent="0.2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4"/>
      <c r="N1911" s="3">
        <v>1906</v>
      </c>
      <c r="O1911" s="3" t="str">
        <f t="shared" si="204"/>
        <v>NA</v>
      </c>
      <c r="P1911" s="3" t="e">
        <f t="shared" si="200"/>
        <v>#VALUE!</v>
      </c>
      <c r="Q1911" s="3" t="e">
        <f t="shared" si="201"/>
        <v>#VALUE!</v>
      </c>
      <c r="R1911" s="3">
        <f t="shared" si="202"/>
        <v>-0.2886751345948127</v>
      </c>
      <c r="S1911" s="3">
        <f t="shared" si="203"/>
        <v>-0.50000000000000022</v>
      </c>
      <c r="T1911" s="4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</row>
    <row r="1912" spans="1:59" s="35" customFormat="1" x14ac:dyDescent="0.2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4"/>
      <c r="N1912" s="3">
        <v>1907</v>
      </c>
      <c r="O1912" s="3" t="str">
        <f t="shared" si="204"/>
        <v>NA</v>
      </c>
      <c r="P1912" s="3" t="e">
        <f t="shared" si="200"/>
        <v>#VALUE!</v>
      </c>
      <c r="Q1912" s="3" t="e">
        <f t="shared" si="201"/>
        <v>#VALUE!</v>
      </c>
      <c r="R1912" s="3">
        <f t="shared" si="202"/>
        <v>-0.57735026918962573</v>
      </c>
      <c r="S1912" s="3">
        <f t="shared" si="203"/>
        <v>0</v>
      </c>
      <c r="T1912" s="4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</row>
    <row r="1913" spans="1:59" s="35" customFormat="1" x14ac:dyDescent="0.2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4"/>
      <c r="N1913" s="3">
        <v>1908</v>
      </c>
      <c r="O1913" s="3" t="str">
        <f t="shared" si="204"/>
        <v>NA</v>
      </c>
      <c r="P1913" s="3" t="e">
        <f t="shared" si="200"/>
        <v>#VALUE!</v>
      </c>
      <c r="Q1913" s="3" t="e">
        <f t="shared" si="201"/>
        <v>#VALUE!</v>
      </c>
      <c r="R1913" s="3">
        <f t="shared" si="202"/>
        <v>6.1257422745431001E-17</v>
      </c>
      <c r="S1913" s="3">
        <f t="shared" si="203"/>
        <v>1</v>
      </c>
      <c r="T1913" s="4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</row>
    <row r="1914" spans="1:59" s="35" customFormat="1" x14ac:dyDescent="0.2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4"/>
      <c r="N1914" s="3">
        <v>1909</v>
      </c>
      <c r="O1914" s="3" t="str">
        <f t="shared" si="204"/>
        <v>NA</v>
      </c>
      <c r="P1914" s="3" t="e">
        <f t="shared" si="200"/>
        <v>#VALUE!</v>
      </c>
      <c r="Q1914" s="3" t="e">
        <f t="shared" si="201"/>
        <v>#VALUE!</v>
      </c>
      <c r="R1914" s="3">
        <f t="shared" si="202"/>
        <v>0.57735026918962573</v>
      </c>
      <c r="S1914" s="3">
        <f t="shared" si="203"/>
        <v>0</v>
      </c>
      <c r="T1914" s="4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</row>
    <row r="1915" spans="1:59" s="35" customFormat="1" x14ac:dyDescent="0.2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4"/>
      <c r="N1915" s="3">
        <v>1910</v>
      </c>
      <c r="O1915" s="3" t="str">
        <f t="shared" si="204"/>
        <v>NA</v>
      </c>
      <c r="P1915" s="3" t="e">
        <f t="shared" si="200"/>
        <v>#VALUE!</v>
      </c>
      <c r="Q1915" s="3" t="e">
        <f t="shared" si="201"/>
        <v>#VALUE!</v>
      </c>
      <c r="R1915" s="3">
        <f t="shared" si="202"/>
        <v>0.28867513459481303</v>
      </c>
      <c r="S1915" s="3">
        <f t="shared" si="203"/>
        <v>-0.5</v>
      </c>
      <c r="T1915" s="4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</row>
    <row r="1916" spans="1:59" s="35" customFormat="1" x14ac:dyDescent="0.2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4"/>
      <c r="N1916" s="3">
        <v>1911</v>
      </c>
      <c r="O1916" s="3" t="str">
        <f t="shared" si="204"/>
        <v>NA</v>
      </c>
      <c r="P1916" s="3" t="e">
        <f t="shared" si="200"/>
        <v>#VALUE!</v>
      </c>
      <c r="Q1916" s="3" t="e">
        <f t="shared" si="201"/>
        <v>#VALUE!</v>
      </c>
      <c r="R1916" s="3">
        <f t="shared" si="202"/>
        <v>-0.86602540378443849</v>
      </c>
      <c r="S1916" s="3">
        <f t="shared" si="203"/>
        <v>-0.50000000000000033</v>
      </c>
      <c r="T1916" s="4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</row>
    <row r="1917" spans="1:59" s="35" customFormat="1" x14ac:dyDescent="0.2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4"/>
      <c r="N1917" s="3">
        <v>1912</v>
      </c>
      <c r="O1917" s="3" t="str">
        <f t="shared" si="204"/>
        <v>NA</v>
      </c>
      <c r="P1917" s="3" t="e">
        <f t="shared" si="200"/>
        <v>#VALUE!</v>
      </c>
      <c r="Q1917" s="3" t="e">
        <f t="shared" si="201"/>
        <v>#VALUE!</v>
      </c>
      <c r="R1917" s="3">
        <f t="shared" si="202"/>
        <v>-0.28867513459481281</v>
      </c>
      <c r="S1917" s="3">
        <f t="shared" si="203"/>
        <v>0.49999999999999983</v>
      </c>
      <c r="T1917" s="4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</row>
    <row r="1918" spans="1:59" s="35" customFormat="1" x14ac:dyDescent="0.2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4"/>
      <c r="N1918" s="3">
        <v>1913</v>
      </c>
      <c r="O1918" s="3" t="str">
        <f t="shared" si="204"/>
        <v>NA</v>
      </c>
      <c r="P1918" s="3" t="e">
        <f t="shared" si="200"/>
        <v>#VALUE!</v>
      </c>
      <c r="Q1918" s="3" t="e">
        <f t="shared" si="201"/>
        <v>#VALUE!</v>
      </c>
      <c r="R1918" s="3">
        <f t="shared" si="202"/>
        <v>0.28867513459481292</v>
      </c>
      <c r="S1918" s="3">
        <f t="shared" si="203"/>
        <v>0.50000000000000011</v>
      </c>
      <c r="T1918" s="4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</row>
    <row r="1919" spans="1:59" s="35" customFormat="1" x14ac:dyDescent="0.2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4"/>
      <c r="N1919" s="3">
        <v>1914</v>
      </c>
      <c r="O1919" s="3" t="str">
        <f t="shared" si="204"/>
        <v>NA</v>
      </c>
      <c r="P1919" s="3" t="e">
        <f t="shared" si="200"/>
        <v>#VALUE!</v>
      </c>
      <c r="Q1919" s="3" t="e">
        <f t="shared" si="201"/>
        <v>#VALUE!</v>
      </c>
      <c r="R1919" s="3">
        <f t="shared" si="202"/>
        <v>0.86602540378443871</v>
      </c>
      <c r="S1919" s="3">
        <f t="shared" si="203"/>
        <v>-0.49999999999999983</v>
      </c>
      <c r="T1919" s="4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</row>
    <row r="1920" spans="1:59" s="35" customFormat="1" x14ac:dyDescent="0.2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4"/>
      <c r="N1920" s="3">
        <v>1915</v>
      </c>
      <c r="O1920" s="3" t="str">
        <f t="shared" si="204"/>
        <v>NA</v>
      </c>
      <c r="P1920" s="3" t="e">
        <f t="shared" si="200"/>
        <v>#VALUE!</v>
      </c>
      <c r="Q1920" s="3" t="e">
        <f t="shared" si="201"/>
        <v>#VALUE!</v>
      </c>
      <c r="R1920" s="3">
        <f t="shared" si="202"/>
        <v>-0.2886751345948127</v>
      </c>
      <c r="S1920" s="3">
        <f t="shared" si="203"/>
        <v>-0.50000000000000022</v>
      </c>
      <c r="T1920" s="4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</row>
    <row r="1921" spans="1:59" s="35" customFormat="1" x14ac:dyDescent="0.2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4"/>
      <c r="N1921" s="3">
        <v>1916</v>
      </c>
      <c r="O1921" s="3" t="str">
        <f t="shared" si="204"/>
        <v>NA</v>
      </c>
      <c r="P1921" s="3" t="e">
        <f t="shared" si="200"/>
        <v>#VALUE!</v>
      </c>
      <c r="Q1921" s="3" t="e">
        <f t="shared" si="201"/>
        <v>#VALUE!</v>
      </c>
      <c r="R1921" s="3">
        <f t="shared" si="202"/>
        <v>-0.57735026918962573</v>
      </c>
      <c r="S1921" s="3">
        <f t="shared" si="203"/>
        <v>0</v>
      </c>
      <c r="T1921" s="4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</row>
    <row r="1922" spans="1:59" s="35" customFormat="1" x14ac:dyDescent="0.2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4"/>
      <c r="N1922" s="3">
        <v>1917</v>
      </c>
      <c r="O1922" s="3" t="str">
        <f t="shared" si="204"/>
        <v>NA</v>
      </c>
      <c r="P1922" s="3" t="e">
        <f t="shared" si="200"/>
        <v>#VALUE!</v>
      </c>
      <c r="Q1922" s="3" t="e">
        <f t="shared" si="201"/>
        <v>#VALUE!</v>
      </c>
      <c r="R1922" s="3">
        <f t="shared" si="202"/>
        <v>6.1257422745431001E-17</v>
      </c>
      <c r="S1922" s="3">
        <f t="shared" si="203"/>
        <v>1</v>
      </c>
      <c r="T1922" s="4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</row>
    <row r="1923" spans="1:59" s="35" customFormat="1" x14ac:dyDescent="0.2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4"/>
      <c r="N1923" s="3">
        <v>1918</v>
      </c>
      <c r="O1923" s="3" t="str">
        <f t="shared" si="204"/>
        <v>NA</v>
      </c>
      <c r="P1923" s="3" t="e">
        <f t="shared" si="200"/>
        <v>#VALUE!</v>
      </c>
      <c r="Q1923" s="3" t="e">
        <f t="shared" si="201"/>
        <v>#VALUE!</v>
      </c>
      <c r="R1923" s="3">
        <f t="shared" si="202"/>
        <v>0.57735026918962573</v>
      </c>
      <c r="S1923" s="3">
        <f t="shared" si="203"/>
        <v>0</v>
      </c>
      <c r="T1923" s="4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</row>
    <row r="1924" spans="1:59" s="35" customFormat="1" x14ac:dyDescent="0.2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4"/>
      <c r="N1924" s="3">
        <v>1919</v>
      </c>
      <c r="O1924" s="3" t="str">
        <f t="shared" si="204"/>
        <v>NA</v>
      </c>
      <c r="P1924" s="3" t="e">
        <f t="shared" si="200"/>
        <v>#VALUE!</v>
      </c>
      <c r="Q1924" s="3" t="e">
        <f t="shared" si="201"/>
        <v>#VALUE!</v>
      </c>
      <c r="R1924" s="3">
        <f t="shared" si="202"/>
        <v>0.28867513459481303</v>
      </c>
      <c r="S1924" s="3">
        <f t="shared" si="203"/>
        <v>-0.5</v>
      </c>
      <c r="T1924" s="4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</row>
    <row r="1925" spans="1:59" s="35" customFormat="1" x14ac:dyDescent="0.2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4"/>
      <c r="N1925" s="3">
        <v>1920</v>
      </c>
      <c r="O1925" s="3" t="str">
        <f t="shared" si="204"/>
        <v>NA</v>
      </c>
      <c r="P1925" s="3" t="e">
        <f t="shared" ref="P1925:P1988" si="205">(1-MOD(O1925-1,$E$1)/$E$1)*VLOOKUP(IF(INT((O1925-1)/$E$1)=$A$1,1,INT((O1925-1)/$E$1)+1),$A$7:$C$57,2)+MOD(O1925-1,$E$1)/$E$1*VLOOKUP(IF(INT((O1925-1)/$E$1)+1=$A$1,1,(INT((O1925-1)/$E$1)+2)),$A$7:$C$57,2)</f>
        <v>#VALUE!</v>
      </c>
      <c r="Q1925" s="3" t="e">
        <f t="shared" ref="Q1925:Q1988" si="206">(1-MOD(O1925-1,$E$1)/$E$1)*VLOOKUP(IF(INT((O1925-1)/$E$1)=$A$1,1,INT((O1925-1)/$E$1)+1),$A$7:$C$57,3)+MOD(O1925-1,$E$1)/$E$1*VLOOKUP(IF(INT((O1925-1)/$E$1)+1=$A$1,1,(INT((O1925-1)/$E$1)+2)),$A$7:$C$57,3)</f>
        <v>#VALUE!</v>
      </c>
      <c r="R1925" s="3">
        <f t="shared" ref="R1925:R1988" si="207">VLOOKUP(MOD(N1925*$C$1,$A$1*$E$1),$N$5:$Q$2019,3)</f>
        <v>-0.86602540378443849</v>
      </c>
      <c r="S1925" s="3">
        <f t="shared" ref="S1925:S1988" si="208">VLOOKUP(MOD(N1925*$C$1,$A$1*$E$1),$N$5:$Q$2019,4)</f>
        <v>-0.50000000000000033</v>
      </c>
      <c r="T1925" s="4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</row>
    <row r="1926" spans="1:59" s="35" customFormat="1" x14ac:dyDescent="0.2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4"/>
      <c r="N1926" s="3">
        <v>1921</v>
      </c>
      <c r="O1926" s="3" t="str">
        <f t="shared" ref="O1926:O1989" si="209">IF($N$4&gt;=O1925,O1925+1,"NA")</f>
        <v>NA</v>
      </c>
      <c r="P1926" s="3" t="e">
        <f t="shared" si="205"/>
        <v>#VALUE!</v>
      </c>
      <c r="Q1926" s="3" t="e">
        <f t="shared" si="206"/>
        <v>#VALUE!</v>
      </c>
      <c r="R1926" s="3">
        <f t="shared" si="207"/>
        <v>-0.28867513459481281</v>
      </c>
      <c r="S1926" s="3">
        <f t="shared" si="208"/>
        <v>0.49999999999999983</v>
      </c>
      <c r="T1926" s="4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</row>
    <row r="1927" spans="1:59" s="35" customFormat="1" x14ac:dyDescent="0.2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4"/>
      <c r="N1927" s="3">
        <v>1922</v>
      </c>
      <c r="O1927" s="3" t="str">
        <f t="shared" si="209"/>
        <v>NA</v>
      </c>
      <c r="P1927" s="3" t="e">
        <f t="shared" si="205"/>
        <v>#VALUE!</v>
      </c>
      <c r="Q1927" s="3" t="e">
        <f t="shared" si="206"/>
        <v>#VALUE!</v>
      </c>
      <c r="R1927" s="3">
        <f t="shared" si="207"/>
        <v>0.28867513459481292</v>
      </c>
      <c r="S1927" s="3">
        <f t="shared" si="208"/>
        <v>0.50000000000000011</v>
      </c>
      <c r="T1927" s="4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</row>
    <row r="1928" spans="1:59" s="35" customFormat="1" x14ac:dyDescent="0.2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4"/>
      <c r="N1928" s="3">
        <v>1923</v>
      </c>
      <c r="O1928" s="3" t="str">
        <f t="shared" si="209"/>
        <v>NA</v>
      </c>
      <c r="P1928" s="3" t="e">
        <f t="shared" si="205"/>
        <v>#VALUE!</v>
      </c>
      <c r="Q1928" s="3" t="e">
        <f t="shared" si="206"/>
        <v>#VALUE!</v>
      </c>
      <c r="R1928" s="3">
        <f t="shared" si="207"/>
        <v>0.86602540378443871</v>
      </c>
      <c r="S1928" s="3">
        <f t="shared" si="208"/>
        <v>-0.49999999999999983</v>
      </c>
      <c r="T1928" s="4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</row>
    <row r="1929" spans="1:59" s="35" customFormat="1" x14ac:dyDescent="0.2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4"/>
      <c r="N1929" s="3">
        <v>1924</v>
      </c>
      <c r="O1929" s="3" t="str">
        <f t="shared" si="209"/>
        <v>NA</v>
      </c>
      <c r="P1929" s="3" t="e">
        <f t="shared" si="205"/>
        <v>#VALUE!</v>
      </c>
      <c r="Q1929" s="3" t="e">
        <f t="shared" si="206"/>
        <v>#VALUE!</v>
      </c>
      <c r="R1929" s="3">
        <f t="shared" si="207"/>
        <v>-0.2886751345948127</v>
      </c>
      <c r="S1929" s="3">
        <f t="shared" si="208"/>
        <v>-0.50000000000000022</v>
      </c>
      <c r="T1929" s="4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</row>
    <row r="1930" spans="1:59" s="35" customFormat="1" x14ac:dyDescent="0.2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4"/>
      <c r="N1930" s="3">
        <v>1925</v>
      </c>
      <c r="O1930" s="3" t="str">
        <f t="shared" si="209"/>
        <v>NA</v>
      </c>
      <c r="P1930" s="3" t="e">
        <f t="shared" si="205"/>
        <v>#VALUE!</v>
      </c>
      <c r="Q1930" s="3" t="e">
        <f t="shared" si="206"/>
        <v>#VALUE!</v>
      </c>
      <c r="R1930" s="3">
        <f t="shared" si="207"/>
        <v>-0.57735026918962573</v>
      </c>
      <c r="S1930" s="3">
        <f t="shared" si="208"/>
        <v>0</v>
      </c>
      <c r="T1930" s="4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</row>
    <row r="1931" spans="1:59" s="35" customFormat="1" x14ac:dyDescent="0.2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4"/>
      <c r="N1931" s="3">
        <v>1926</v>
      </c>
      <c r="O1931" s="3" t="str">
        <f t="shared" si="209"/>
        <v>NA</v>
      </c>
      <c r="P1931" s="3" t="e">
        <f t="shared" si="205"/>
        <v>#VALUE!</v>
      </c>
      <c r="Q1931" s="3" t="e">
        <f t="shared" si="206"/>
        <v>#VALUE!</v>
      </c>
      <c r="R1931" s="3">
        <f t="shared" si="207"/>
        <v>6.1257422745431001E-17</v>
      </c>
      <c r="S1931" s="3">
        <f t="shared" si="208"/>
        <v>1</v>
      </c>
      <c r="T1931" s="4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</row>
    <row r="1932" spans="1:59" s="35" customFormat="1" x14ac:dyDescent="0.2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4"/>
      <c r="N1932" s="3">
        <v>1927</v>
      </c>
      <c r="O1932" s="3" t="str">
        <f t="shared" si="209"/>
        <v>NA</v>
      </c>
      <c r="P1932" s="3" t="e">
        <f t="shared" si="205"/>
        <v>#VALUE!</v>
      </c>
      <c r="Q1932" s="3" t="e">
        <f t="shared" si="206"/>
        <v>#VALUE!</v>
      </c>
      <c r="R1932" s="3">
        <f t="shared" si="207"/>
        <v>0.57735026918962573</v>
      </c>
      <c r="S1932" s="3">
        <f t="shared" si="208"/>
        <v>0</v>
      </c>
      <c r="T1932" s="4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</row>
    <row r="1933" spans="1:59" s="35" customFormat="1" x14ac:dyDescent="0.2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4"/>
      <c r="N1933" s="3">
        <v>1928</v>
      </c>
      <c r="O1933" s="3" t="str">
        <f t="shared" si="209"/>
        <v>NA</v>
      </c>
      <c r="P1933" s="3" t="e">
        <f t="shared" si="205"/>
        <v>#VALUE!</v>
      </c>
      <c r="Q1933" s="3" t="e">
        <f t="shared" si="206"/>
        <v>#VALUE!</v>
      </c>
      <c r="R1933" s="3">
        <f t="shared" si="207"/>
        <v>0.28867513459481303</v>
      </c>
      <c r="S1933" s="3">
        <f t="shared" si="208"/>
        <v>-0.5</v>
      </c>
      <c r="T1933" s="4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</row>
    <row r="1934" spans="1:59" s="35" customFormat="1" x14ac:dyDescent="0.2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4"/>
      <c r="N1934" s="3">
        <v>1929</v>
      </c>
      <c r="O1934" s="3" t="str">
        <f t="shared" si="209"/>
        <v>NA</v>
      </c>
      <c r="P1934" s="3" t="e">
        <f t="shared" si="205"/>
        <v>#VALUE!</v>
      </c>
      <c r="Q1934" s="3" t="e">
        <f t="shared" si="206"/>
        <v>#VALUE!</v>
      </c>
      <c r="R1934" s="3">
        <f t="shared" si="207"/>
        <v>-0.86602540378443849</v>
      </c>
      <c r="S1934" s="3">
        <f t="shared" si="208"/>
        <v>-0.50000000000000033</v>
      </c>
      <c r="T1934" s="4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</row>
    <row r="1935" spans="1:59" s="35" customFormat="1" x14ac:dyDescent="0.2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4"/>
      <c r="N1935" s="3">
        <v>1930</v>
      </c>
      <c r="O1935" s="3" t="str">
        <f t="shared" si="209"/>
        <v>NA</v>
      </c>
      <c r="P1935" s="3" t="e">
        <f t="shared" si="205"/>
        <v>#VALUE!</v>
      </c>
      <c r="Q1935" s="3" t="e">
        <f t="shared" si="206"/>
        <v>#VALUE!</v>
      </c>
      <c r="R1935" s="3">
        <f t="shared" si="207"/>
        <v>-0.28867513459481281</v>
      </c>
      <c r="S1935" s="3">
        <f t="shared" si="208"/>
        <v>0.49999999999999983</v>
      </c>
      <c r="T1935" s="4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</row>
    <row r="1936" spans="1:59" s="35" customFormat="1" x14ac:dyDescent="0.2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4"/>
      <c r="N1936" s="3">
        <v>1931</v>
      </c>
      <c r="O1936" s="3" t="str">
        <f t="shared" si="209"/>
        <v>NA</v>
      </c>
      <c r="P1936" s="3" t="e">
        <f t="shared" si="205"/>
        <v>#VALUE!</v>
      </c>
      <c r="Q1936" s="3" t="e">
        <f t="shared" si="206"/>
        <v>#VALUE!</v>
      </c>
      <c r="R1936" s="3">
        <f t="shared" si="207"/>
        <v>0.28867513459481292</v>
      </c>
      <c r="S1936" s="3">
        <f t="shared" si="208"/>
        <v>0.50000000000000011</v>
      </c>
      <c r="T1936" s="4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</row>
    <row r="1937" spans="1:59" s="35" customFormat="1" x14ac:dyDescent="0.2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4"/>
      <c r="N1937" s="3">
        <v>1932</v>
      </c>
      <c r="O1937" s="3" t="str">
        <f t="shared" si="209"/>
        <v>NA</v>
      </c>
      <c r="P1937" s="3" t="e">
        <f t="shared" si="205"/>
        <v>#VALUE!</v>
      </c>
      <c r="Q1937" s="3" t="e">
        <f t="shared" si="206"/>
        <v>#VALUE!</v>
      </c>
      <c r="R1937" s="3">
        <f t="shared" si="207"/>
        <v>0.86602540378443871</v>
      </c>
      <c r="S1937" s="3">
        <f t="shared" si="208"/>
        <v>-0.49999999999999983</v>
      </c>
      <c r="T1937" s="4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</row>
    <row r="1938" spans="1:59" s="35" customFormat="1" x14ac:dyDescent="0.2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4"/>
      <c r="N1938" s="3">
        <v>1933</v>
      </c>
      <c r="O1938" s="3" t="str">
        <f t="shared" si="209"/>
        <v>NA</v>
      </c>
      <c r="P1938" s="3" t="e">
        <f t="shared" si="205"/>
        <v>#VALUE!</v>
      </c>
      <c r="Q1938" s="3" t="e">
        <f t="shared" si="206"/>
        <v>#VALUE!</v>
      </c>
      <c r="R1938" s="3">
        <f t="shared" si="207"/>
        <v>-0.2886751345948127</v>
      </c>
      <c r="S1938" s="3">
        <f t="shared" si="208"/>
        <v>-0.50000000000000022</v>
      </c>
      <c r="T1938" s="4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</row>
    <row r="1939" spans="1:59" s="35" customFormat="1" x14ac:dyDescent="0.2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4"/>
      <c r="N1939" s="3">
        <v>1934</v>
      </c>
      <c r="O1939" s="3" t="str">
        <f t="shared" si="209"/>
        <v>NA</v>
      </c>
      <c r="P1939" s="3" t="e">
        <f t="shared" si="205"/>
        <v>#VALUE!</v>
      </c>
      <c r="Q1939" s="3" t="e">
        <f t="shared" si="206"/>
        <v>#VALUE!</v>
      </c>
      <c r="R1939" s="3">
        <f t="shared" si="207"/>
        <v>-0.57735026918962573</v>
      </c>
      <c r="S1939" s="3">
        <f t="shared" si="208"/>
        <v>0</v>
      </c>
      <c r="T1939" s="4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</row>
    <row r="1940" spans="1:59" s="35" customFormat="1" x14ac:dyDescent="0.2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4"/>
      <c r="N1940" s="3">
        <v>1935</v>
      </c>
      <c r="O1940" s="3" t="str">
        <f t="shared" si="209"/>
        <v>NA</v>
      </c>
      <c r="P1940" s="3" t="e">
        <f t="shared" si="205"/>
        <v>#VALUE!</v>
      </c>
      <c r="Q1940" s="3" t="e">
        <f t="shared" si="206"/>
        <v>#VALUE!</v>
      </c>
      <c r="R1940" s="3">
        <f t="shared" si="207"/>
        <v>6.1257422745431001E-17</v>
      </c>
      <c r="S1940" s="3">
        <f t="shared" si="208"/>
        <v>1</v>
      </c>
      <c r="T1940" s="4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</row>
    <row r="1941" spans="1:59" s="35" customFormat="1" x14ac:dyDescent="0.2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4"/>
      <c r="N1941" s="3">
        <v>1936</v>
      </c>
      <c r="O1941" s="3" t="str">
        <f t="shared" si="209"/>
        <v>NA</v>
      </c>
      <c r="P1941" s="3" t="e">
        <f t="shared" si="205"/>
        <v>#VALUE!</v>
      </c>
      <c r="Q1941" s="3" t="e">
        <f t="shared" si="206"/>
        <v>#VALUE!</v>
      </c>
      <c r="R1941" s="3">
        <f t="shared" si="207"/>
        <v>0.57735026918962573</v>
      </c>
      <c r="S1941" s="3">
        <f t="shared" si="208"/>
        <v>0</v>
      </c>
      <c r="T1941" s="4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</row>
    <row r="1942" spans="1:59" s="35" customFormat="1" x14ac:dyDescent="0.2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4"/>
      <c r="N1942" s="3">
        <v>1937</v>
      </c>
      <c r="O1942" s="3" t="str">
        <f t="shared" si="209"/>
        <v>NA</v>
      </c>
      <c r="P1942" s="3" t="e">
        <f t="shared" si="205"/>
        <v>#VALUE!</v>
      </c>
      <c r="Q1942" s="3" t="e">
        <f t="shared" si="206"/>
        <v>#VALUE!</v>
      </c>
      <c r="R1942" s="3">
        <f t="shared" si="207"/>
        <v>0.28867513459481303</v>
      </c>
      <c r="S1942" s="3">
        <f t="shared" si="208"/>
        <v>-0.5</v>
      </c>
      <c r="T1942" s="4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</row>
    <row r="1943" spans="1:59" s="35" customFormat="1" x14ac:dyDescent="0.2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4"/>
      <c r="N1943" s="3">
        <v>1938</v>
      </c>
      <c r="O1943" s="3" t="str">
        <f t="shared" si="209"/>
        <v>NA</v>
      </c>
      <c r="P1943" s="3" t="e">
        <f t="shared" si="205"/>
        <v>#VALUE!</v>
      </c>
      <c r="Q1943" s="3" t="e">
        <f t="shared" si="206"/>
        <v>#VALUE!</v>
      </c>
      <c r="R1943" s="3">
        <f t="shared" si="207"/>
        <v>-0.86602540378443849</v>
      </c>
      <c r="S1943" s="3">
        <f t="shared" si="208"/>
        <v>-0.50000000000000033</v>
      </c>
      <c r="T1943" s="4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</row>
    <row r="1944" spans="1:59" s="35" customFormat="1" x14ac:dyDescent="0.2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4"/>
      <c r="N1944" s="3">
        <v>1939</v>
      </c>
      <c r="O1944" s="3" t="str">
        <f t="shared" si="209"/>
        <v>NA</v>
      </c>
      <c r="P1944" s="3" t="e">
        <f t="shared" si="205"/>
        <v>#VALUE!</v>
      </c>
      <c r="Q1944" s="3" t="e">
        <f t="shared" si="206"/>
        <v>#VALUE!</v>
      </c>
      <c r="R1944" s="3">
        <f t="shared" si="207"/>
        <v>-0.28867513459481281</v>
      </c>
      <c r="S1944" s="3">
        <f t="shared" si="208"/>
        <v>0.49999999999999983</v>
      </c>
      <c r="T1944" s="4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</row>
    <row r="1945" spans="1:59" s="35" customFormat="1" x14ac:dyDescent="0.2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4"/>
      <c r="N1945" s="3">
        <v>1940</v>
      </c>
      <c r="O1945" s="3" t="str">
        <f t="shared" si="209"/>
        <v>NA</v>
      </c>
      <c r="P1945" s="3" t="e">
        <f t="shared" si="205"/>
        <v>#VALUE!</v>
      </c>
      <c r="Q1945" s="3" t="e">
        <f t="shared" si="206"/>
        <v>#VALUE!</v>
      </c>
      <c r="R1945" s="3">
        <f t="shared" si="207"/>
        <v>0.28867513459481292</v>
      </c>
      <c r="S1945" s="3">
        <f t="shared" si="208"/>
        <v>0.50000000000000011</v>
      </c>
      <c r="T1945" s="4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</row>
    <row r="1946" spans="1:59" s="35" customFormat="1" x14ac:dyDescent="0.2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4"/>
      <c r="N1946" s="3">
        <v>1941</v>
      </c>
      <c r="O1946" s="3" t="str">
        <f t="shared" si="209"/>
        <v>NA</v>
      </c>
      <c r="P1946" s="3" t="e">
        <f t="shared" si="205"/>
        <v>#VALUE!</v>
      </c>
      <c r="Q1946" s="3" t="e">
        <f t="shared" si="206"/>
        <v>#VALUE!</v>
      </c>
      <c r="R1946" s="3">
        <f t="shared" si="207"/>
        <v>0.86602540378443871</v>
      </c>
      <c r="S1946" s="3">
        <f t="shared" si="208"/>
        <v>-0.49999999999999983</v>
      </c>
      <c r="T1946" s="4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</row>
    <row r="1947" spans="1:59" s="35" customFormat="1" x14ac:dyDescent="0.2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4"/>
      <c r="N1947" s="3">
        <v>1942</v>
      </c>
      <c r="O1947" s="3" t="str">
        <f t="shared" si="209"/>
        <v>NA</v>
      </c>
      <c r="P1947" s="3" t="e">
        <f t="shared" si="205"/>
        <v>#VALUE!</v>
      </c>
      <c r="Q1947" s="3" t="e">
        <f t="shared" si="206"/>
        <v>#VALUE!</v>
      </c>
      <c r="R1947" s="3">
        <f t="shared" si="207"/>
        <v>-0.2886751345948127</v>
      </c>
      <c r="S1947" s="3">
        <f t="shared" si="208"/>
        <v>-0.50000000000000022</v>
      </c>
      <c r="T1947" s="4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</row>
    <row r="1948" spans="1:59" s="35" customFormat="1" x14ac:dyDescent="0.2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4"/>
      <c r="N1948" s="3">
        <v>1943</v>
      </c>
      <c r="O1948" s="3" t="str">
        <f t="shared" si="209"/>
        <v>NA</v>
      </c>
      <c r="P1948" s="3" t="e">
        <f t="shared" si="205"/>
        <v>#VALUE!</v>
      </c>
      <c r="Q1948" s="3" t="e">
        <f t="shared" si="206"/>
        <v>#VALUE!</v>
      </c>
      <c r="R1948" s="3">
        <f t="shared" si="207"/>
        <v>-0.57735026918962573</v>
      </c>
      <c r="S1948" s="3">
        <f t="shared" si="208"/>
        <v>0</v>
      </c>
      <c r="T1948" s="4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</row>
    <row r="1949" spans="1:59" s="35" customFormat="1" x14ac:dyDescent="0.2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4"/>
      <c r="N1949" s="3">
        <v>1944</v>
      </c>
      <c r="O1949" s="3" t="str">
        <f t="shared" si="209"/>
        <v>NA</v>
      </c>
      <c r="P1949" s="3" t="e">
        <f t="shared" si="205"/>
        <v>#VALUE!</v>
      </c>
      <c r="Q1949" s="3" t="e">
        <f t="shared" si="206"/>
        <v>#VALUE!</v>
      </c>
      <c r="R1949" s="3">
        <f t="shared" si="207"/>
        <v>6.1257422745431001E-17</v>
      </c>
      <c r="S1949" s="3">
        <f t="shared" si="208"/>
        <v>1</v>
      </c>
      <c r="T1949" s="4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</row>
    <row r="1950" spans="1:59" s="35" customFormat="1" x14ac:dyDescent="0.2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4"/>
      <c r="N1950" s="3">
        <v>1945</v>
      </c>
      <c r="O1950" s="3" t="str">
        <f t="shared" si="209"/>
        <v>NA</v>
      </c>
      <c r="P1950" s="3" t="e">
        <f t="shared" si="205"/>
        <v>#VALUE!</v>
      </c>
      <c r="Q1950" s="3" t="e">
        <f t="shared" si="206"/>
        <v>#VALUE!</v>
      </c>
      <c r="R1950" s="3">
        <f t="shared" si="207"/>
        <v>0.57735026918962573</v>
      </c>
      <c r="S1950" s="3">
        <f t="shared" si="208"/>
        <v>0</v>
      </c>
      <c r="T1950" s="4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</row>
    <row r="1951" spans="1:59" s="35" customFormat="1" x14ac:dyDescent="0.2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4"/>
      <c r="N1951" s="3">
        <v>1946</v>
      </c>
      <c r="O1951" s="3" t="str">
        <f t="shared" si="209"/>
        <v>NA</v>
      </c>
      <c r="P1951" s="3" t="e">
        <f t="shared" si="205"/>
        <v>#VALUE!</v>
      </c>
      <c r="Q1951" s="3" t="e">
        <f t="shared" si="206"/>
        <v>#VALUE!</v>
      </c>
      <c r="R1951" s="3">
        <f t="shared" si="207"/>
        <v>0.28867513459481303</v>
      </c>
      <c r="S1951" s="3">
        <f t="shared" si="208"/>
        <v>-0.5</v>
      </c>
      <c r="T1951" s="4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</row>
    <row r="1952" spans="1:59" s="35" customFormat="1" x14ac:dyDescent="0.2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4"/>
      <c r="N1952" s="3">
        <v>1947</v>
      </c>
      <c r="O1952" s="3" t="str">
        <f t="shared" si="209"/>
        <v>NA</v>
      </c>
      <c r="P1952" s="3" t="e">
        <f t="shared" si="205"/>
        <v>#VALUE!</v>
      </c>
      <c r="Q1952" s="3" t="e">
        <f t="shared" si="206"/>
        <v>#VALUE!</v>
      </c>
      <c r="R1952" s="3">
        <f t="shared" si="207"/>
        <v>-0.86602540378443849</v>
      </c>
      <c r="S1952" s="3">
        <f t="shared" si="208"/>
        <v>-0.50000000000000033</v>
      </c>
      <c r="T1952" s="4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</row>
    <row r="1953" spans="1:59" s="35" customFormat="1" x14ac:dyDescent="0.2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4"/>
      <c r="N1953" s="3">
        <v>1948</v>
      </c>
      <c r="O1953" s="3" t="str">
        <f t="shared" si="209"/>
        <v>NA</v>
      </c>
      <c r="P1953" s="3" t="e">
        <f t="shared" si="205"/>
        <v>#VALUE!</v>
      </c>
      <c r="Q1953" s="3" t="e">
        <f t="shared" si="206"/>
        <v>#VALUE!</v>
      </c>
      <c r="R1953" s="3">
        <f t="shared" si="207"/>
        <v>-0.28867513459481281</v>
      </c>
      <c r="S1953" s="3">
        <f t="shared" si="208"/>
        <v>0.49999999999999983</v>
      </c>
      <c r="T1953" s="4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</row>
    <row r="1954" spans="1:59" s="35" customFormat="1" x14ac:dyDescent="0.2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4"/>
      <c r="N1954" s="3">
        <v>1949</v>
      </c>
      <c r="O1954" s="3" t="str">
        <f t="shared" si="209"/>
        <v>NA</v>
      </c>
      <c r="P1954" s="3" t="e">
        <f t="shared" si="205"/>
        <v>#VALUE!</v>
      </c>
      <c r="Q1954" s="3" t="e">
        <f t="shared" si="206"/>
        <v>#VALUE!</v>
      </c>
      <c r="R1954" s="3">
        <f t="shared" si="207"/>
        <v>0.28867513459481292</v>
      </c>
      <c r="S1954" s="3">
        <f t="shared" si="208"/>
        <v>0.50000000000000011</v>
      </c>
      <c r="T1954" s="4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</row>
    <row r="1955" spans="1:59" s="35" customFormat="1" x14ac:dyDescent="0.2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4"/>
      <c r="N1955" s="3">
        <v>1950</v>
      </c>
      <c r="O1955" s="3" t="str">
        <f t="shared" si="209"/>
        <v>NA</v>
      </c>
      <c r="P1955" s="3" t="e">
        <f t="shared" si="205"/>
        <v>#VALUE!</v>
      </c>
      <c r="Q1955" s="3" t="e">
        <f t="shared" si="206"/>
        <v>#VALUE!</v>
      </c>
      <c r="R1955" s="3">
        <f t="shared" si="207"/>
        <v>0.86602540378443871</v>
      </c>
      <c r="S1955" s="3">
        <f t="shared" si="208"/>
        <v>-0.49999999999999983</v>
      </c>
      <c r="T1955" s="4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</row>
    <row r="1956" spans="1:59" s="35" customFormat="1" x14ac:dyDescent="0.2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4"/>
      <c r="N1956" s="3">
        <v>1951</v>
      </c>
      <c r="O1956" s="3" t="str">
        <f t="shared" si="209"/>
        <v>NA</v>
      </c>
      <c r="P1956" s="3" t="e">
        <f t="shared" si="205"/>
        <v>#VALUE!</v>
      </c>
      <c r="Q1956" s="3" t="e">
        <f t="shared" si="206"/>
        <v>#VALUE!</v>
      </c>
      <c r="R1956" s="3">
        <f t="shared" si="207"/>
        <v>-0.2886751345948127</v>
      </c>
      <c r="S1956" s="3">
        <f t="shared" si="208"/>
        <v>-0.50000000000000022</v>
      </c>
      <c r="T1956" s="4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</row>
    <row r="1957" spans="1:59" s="35" customFormat="1" x14ac:dyDescent="0.2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4"/>
      <c r="N1957" s="3">
        <v>1952</v>
      </c>
      <c r="O1957" s="3" t="str">
        <f t="shared" si="209"/>
        <v>NA</v>
      </c>
      <c r="P1957" s="3" t="e">
        <f t="shared" si="205"/>
        <v>#VALUE!</v>
      </c>
      <c r="Q1957" s="3" t="e">
        <f t="shared" si="206"/>
        <v>#VALUE!</v>
      </c>
      <c r="R1957" s="3">
        <f t="shared" si="207"/>
        <v>-0.57735026918962573</v>
      </c>
      <c r="S1957" s="3">
        <f t="shared" si="208"/>
        <v>0</v>
      </c>
      <c r="T1957" s="4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</row>
    <row r="1958" spans="1:59" s="35" customFormat="1" x14ac:dyDescent="0.2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4"/>
      <c r="N1958" s="3">
        <v>1953</v>
      </c>
      <c r="O1958" s="3" t="str">
        <f t="shared" si="209"/>
        <v>NA</v>
      </c>
      <c r="P1958" s="3" t="e">
        <f t="shared" si="205"/>
        <v>#VALUE!</v>
      </c>
      <c r="Q1958" s="3" t="e">
        <f t="shared" si="206"/>
        <v>#VALUE!</v>
      </c>
      <c r="R1958" s="3">
        <f t="shared" si="207"/>
        <v>6.1257422745431001E-17</v>
      </c>
      <c r="S1958" s="3">
        <f t="shared" si="208"/>
        <v>1</v>
      </c>
      <c r="T1958" s="4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</row>
    <row r="1959" spans="1:59" s="35" customFormat="1" x14ac:dyDescent="0.2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4"/>
      <c r="N1959" s="3">
        <v>1954</v>
      </c>
      <c r="O1959" s="3" t="str">
        <f t="shared" si="209"/>
        <v>NA</v>
      </c>
      <c r="P1959" s="3" t="e">
        <f t="shared" si="205"/>
        <v>#VALUE!</v>
      </c>
      <c r="Q1959" s="3" t="e">
        <f t="shared" si="206"/>
        <v>#VALUE!</v>
      </c>
      <c r="R1959" s="3">
        <f t="shared" si="207"/>
        <v>0.57735026918962573</v>
      </c>
      <c r="S1959" s="3">
        <f t="shared" si="208"/>
        <v>0</v>
      </c>
      <c r="T1959" s="4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</row>
    <row r="1960" spans="1:59" s="35" customFormat="1" x14ac:dyDescent="0.2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4"/>
      <c r="N1960" s="3">
        <v>1955</v>
      </c>
      <c r="O1960" s="3" t="str">
        <f t="shared" si="209"/>
        <v>NA</v>
      </c>
      <c r="P1960" s="3" t="e">
        <f t="shared" si="205"/>
        <v>#VALUE!</v>
      </c>
      <c r="Q1960" s="3" t="e">
        <f t="shared" si="206"/>
        <v>#VALUE!</v>
      </c>
      <c r="R1960" s="3">
        <f t="shared" si="207"/>
        <v>0.28867513459481303</v>
      </c>
      <c r="S1960" s="3">
        <f t="shared" si="208"/>
        <v>-0.5</v>
      </c>
      <c r="T1960" s="4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</row>
    <row r="1961" spans="1:59" s="35" customFormat="1" x14ac:dyDescent="0.2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4"/>
      <c r="N1961" s="3">
        <v>1956</v>
      </c>
      <c r="O1961" s="3" t="str">
        <f t="shared" si="209"/>
        <v>NA</v>
      </c>
      <c r="P1961" s="3" t="e">
        <f t="shared" si="205"/>
        <v>#VALUE!</v>
      </c>
      <c r="Q1961" s="3" t="e">
        <f t="shared" si="206"/>
        <v>#VALUE!</v>
      </c>
      <c r="R1961" s="3">
        <f t="shared" si="207"/>
        <v>-0.86602540378443849</v>
      </c>
      <c r="S1961" s="3">
        <f t="shared" si="208"/>
        <v>-0.50000000000000033</v>
      </c>
      <c r="T1961" s="4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</row>
    <row r="1962" spans="1:59" s="35" customFormat="1" x14ac:dyDescent="0.2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4"/>
      <c r="N1962" s="3">
        <v>1957</v>
      </c>
      <c r="O1962" s="3" t="str">
        <f t="shared" si="209"/>
        <v>NA</v>
      </c>
      <c r="P1962" s="3" t="e">
        <f t="shared" si="205"/>
        <v>#VALUE!</v>
      </c>
      <c r="Q1962" s="3" t="e">
        <f t="shared" si="206"/>
        <v>#VALUE!</v>
      </c>
      <c r="R1962" s="3">
        <f t="shared" si="207"/>
        <v>-0.28867513459481281</v>
      </c>
      <c r="S1962" s="3">
        <f t="shared" si="208"/>
        <v>0.49999999999999983</v>
      </c>
      <c r="T1962" s="4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</row>
    <row r="1963" spans="1:59" s="35" customFormat="1" x14ac:dyDescent="0.2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4"/>
      <c r="N1963" s="3">
        <v>1958</v>
      </c>
      <c r="O1963" s="3" t="str">
        <f t="shared" si="209"/>
        <v>NA</v>
      </c>
      <c r="P1963" s="3" t="e">
        <f t="shared" si="205"/>
        <v>#VALUE!</v>
      </c>
      <c r="Q1963" s="3" t="e">
        <f t="shared" si="206"/>
        <v>#VALUE!</v>
      </c>
      <c r="R1963" s="3">
        <f t="shared" si="207"/>
        <v>0.28867513459481292</v>
      </c>
      <c r="S1963" s="3">
        <f t="shared" si="208"/>
        <v>0.50000000000000011</v>
      </c>
      <c r="T1963" s="4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</row>
    <row r="1964" spans="1:59" s="35" customFormat="1" x14ac:dyDescent="0.2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4"/>
      <c r="N1964" s="3">
        <v>1959</v>
      </c>
      <c r="O1964" s="3" t="str">
        <f t="shared" si="209"/>
        <v>NA</v>
      </c>
      <c r="P1964" s="3" t="e">
        <f t="shared" si="205"/>
        <v>#VALUE!</v>
      </c>
      <c r="Q1964" s="3" t="e">
        <f t="shared" si="206"/>
        <v>#VALUE!</v>
      </c>
      <c r="R1964" s="3">
        <f t="shared" si="207"/>
        <v>0.86602540378443871</v>
      </c>
      <c r="S1964" s="3">
        <f t="shared" si="208"/>
        <v>-0.49999999999999983</v>
      </c>
      <c r="T1964" s="4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</row>
    <row r="1965" spans="1:59" s="35" customFormat="1" x14ac:dyDescent="0.2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4"/>
      <c r="N1965" s="3">
        <v>1960</v>
      </c>
      <c r="O1965" s="3" t="str">
        <f t="shared" si="209"/>
        <v>NA</v>
      </c>
      <c r="P1965" s="3" t="e">
        <f t="shared" si="205"/>
        <v>#VALUE!</v>
      </c>
      <c r="Q1965" s="3" t="e">
        <f t="shared" si="206"/>
        <v>#VALUE!</v>
      </c>
      <c r="R1965" s="3">
        <f t="shared" si="207"/>
        <v>-0.2886751345948127</v>
      </c>
      <c r="S1965" s="3">
        <f t="shared" si="208"/>
        <v>-0.50000000000000022</v>
      </c>
      <c r="T1965" s="4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</row>
    <row r="1966" spans="1:59" s="35" customFormat="1" x14ac:dyDescent="0.2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4"/>
      <c r="N1966" s="3">
        <v>1961</v>
      </c>
      <c r="O1966" s="3" t="str">
        <f t="shared" si="209"/>
        <v>NA</v>
      </c>
      <c r="P1966" s="3" t="e">
        <f t="shared" si="205"/>
        <v>#VALUE!</v>
      </c>
      <c r="Q1966" s="3" t="e">
        <f t="shared" si="206"/>
        <v>#VALUE!</v>
      </c>
      <c r="R1966" s="3">
        <f t="shared" si="207"/>
        <v>-0.57735026918962573</v>
      </c>
      <c r="S1966" s="3">
        <f t="shared" si="208"/>
        <v>0</v>
      </c>
      <c r="T1966" s="4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</row>
    <row r="1967" spans="1:59" s="35" customFormat="1" x14ac:dyDescent="0.2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4"/>
      <c r="N1967" s="3">
        <v>1962</v>
      </c>
      <c r="O1967" s="3" t="str">
        <f t="shared" si="209"/>
        <v>NA</v>
      </c>
      <c r="P1967" s="3" t="e">
        <f t="shared" si="205"/>
        <v>#VALUE!</v>
      </c>
      <c r="Q1967" s="3" t="e">
        <f t="shared" si="206"/>
        <v>#VALUE!</v>
      </c>
      <c r="R1967" s="3">
        <f t="shared" si="207"/>
        <v>6.1257422745431001E-17</v>
      </c>
      <c r="S1967" s="3">
        <f t="shared" si="208"/>
        <v>1</v>
      </c>
      <c r="T1967" s="4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</row>
    <row r="1968" spans="1:59" s="35" customFormat="1" x14ac:dyDescent="0.2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4"/>
      <c r="N1968" s="3">
        <v>1963</v>
      </c>
      <c r="O1968" s="3" t="str">
        <f t="shared" si="209"/>
        <v>NA</v>
      </c>
      <c r="P1968" s="3" t="e">
        <f t="shared" si="205"/>
        <v>#VALUE!</v>
      </c>
      <c r="Q1968" s="3" t="e">
        <f t="shared" si="206"/>
        <v>#VALUE!</v>
      </c>
      <c r="R1968" s="3">
        <f t="shared" si="207"/>
        <v>0.57735026918962573</v>
      </c>
      <c r="S1968" s="3">
        <f t="shared" si="208"/>
        <v>0</v>
      </c>
      <c r="T1968" s="4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</row>
    <row r="1969" spans="1:59" s="35" customFormat="1" x14ac:dyDescent="0.2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4"/>
      <c r="N1969" s="3">
        <v>1964</v>
      </c>
      <c r="O1969" s="3" t="str">
        <f t="shared" si="209"/>
        <v>NA</v>
      </c>
      <c r="P1969" s="3" t="e">
        <f t="shared" si="205"/>
        <v>#VALUE!</v>
      </c>
      <c r="Q1969" s="3" t="e">
        <f t="shared" si="206"/>
        <v>#VALUE!</v>
      </c>
      <c r="R1969" s="3">
        <f t="shared" si="207"/>
        <v>0.28867513459481303</v>
      </c>
      <c r="S1969" s="3">
        <f t="shared" si="208"/>
        <v>-0.5</v>
      </c>
      <c r="T1969" s="4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</row>
    <row r="1970" spans="1:59" s="35" customFormat="1" x14ac:dyDescent="0.2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4"/>
      <c r="N1970" s="3">
        <v>1965</v>
      </c>
      <c r="O1970" s="3" t="str">
        <f t="shared" si="209"/>
        <v>NA</v>
      </c>
      <c r="P1970" s="3" t="e">
        <f t="shared" si="205"/>
        <v>#VALUE!</v>
      </c>
      <c r="Q1970" s="3" t="e">
        <f t="shared" si="206"/>
        <v>#VALUE!</v>
      </c>
      <c r="R1970" s="3">
        <f t="shared" si="207"/>
        <v>-0.86602540378443849</v>
      </c>
      <c r="S1970" s="3">
        <f t="shared" si="208"/>
        <v>-0.50000000000000033</v>
      </c>
      <c r="T1970" s="4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</row>
    <row r="1971" spans="1:59" s="35" customFormat="1" x14ac:dyDescent="0.2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4"/>
      <c r="N1971" s="3">
        <v>1966</v>
      </c>
      <c r="O1971" s="3" t="str">
        <f t="shared" si="209"/>
        <v>NA</v>
      </c>
      <c r="P1971" s="3" t="e">
        <f t="shared" si="205"/>
        <v>#VALUE!</v>
      </c>
      <c r="Q1971" s="3" t="e">
        <f t="shared" si="206"/>
        <v>#VALUE!</v>
      </c>
      <c r="R1971" s="3">
        <f t="shared" si="207"/>
        <v>-0.28867513459481281</v>
      </c>
      <c r="S1971" s="3">
        <f t="shared" si="208"/>
        <v>0.49999999999999983</v>
      </c>
      <c r="T1971" s="4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</row>
    <row r="1972" spans="1:59" s="35" customFormat="1" x14ac:dyDescent="0.2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4"/>
      <c r="N1972" s="3">
        <v>1967</v>
      </c>
      <c r="O1972" s="3" t="str">
        <f t="shared" si="209"/>
        <v>NA</v>
      </c>
      <c r="P1972" s="3" t="e">
        <f t="shared" si="205"/>
        <v>#VALUE!</v>
      </c>
      <c r="Q1972" s="3" t="e">
        <f t="shared" si="206"/>
        <v>#VALUE!</v>
      </c>
      <c r="R1972" s="3">
        <f t="shared" si="207"/>
        <v>0.28867513459481292</v>
      </c>
      <c r="S1972" s="3">
        <f t="shared" si="208"/>
        <v>0.50000000000000011</v>
      </c>
      <c r="T1972" s="4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</row>
    <row r="1973" spans="1:59" s="35" customFormat="1" x14ac:dyDescent="0.2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4"/>
      <c r="N1973" s="3">
        <v>1968</v>
      </c>
      <c r="O1973" s="3" t="str">
        <f t="shared" si="209"/>
        <v>NA</v>
      </c>
      <c r="P1973" s="3" t="e">
        <f t="shared" si="205"/>
        <v>#VALUE!</v>
      </c>
      <c r="Q1973" s="3" t="e">
        <f t="shared" si="206"/>
        <v>#VALUE!</v>
      </c>
      <c r="R1973" s="3">
        <f t="shared" si="207"/>
        <v>0.86602540378443871</v>
      </c>
      <c r="S1973" s="3">
        <f t="shared" si="208"/>
        <v>-0.49999999999999983</v>
      </c>
      <c r="T1973" s="4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</row>
    <row r="1974" spans="1:59" s="35" customFormat="1" x14ac:dyDescent="0.2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4"/>
      <c r="N1974" s="3">
        <v>1969</v>
      </c>
      <c r="O1974" s="3" t="str">
        <f t="shared" si="209"/>
        <v>NA</v>
      </c>
      <c r="P1974" s="3" t="e">
        <f t="shared" si="205"/>
        <v>#VALUE!</v>
      </c>
      <c r="Q1974" s="3" t="e">
        <f t="shared" si="206"/>
        <v>#VALUE!</v>
      </c>
      <c r="R1974" s="3">
        <f t="shared" si="207"/>
        <v>-0.2886751345948127</v>
      </c>
      <c r="S1974" s="3">
        <f t="shared" si="208"/>
        <v>-0.50000000000000022</v>
      </c>
      <c r="T1974" s="4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</row>
    <row r="1975" spans="1:59" s="35" customFormat="1" x14ac:dyDescent="0.2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4"/>
      <c r="N1975" s="3">
        <v>1970</v>
      </c>
      <c r="O1975" s="3" t="str">
        <f t="shared" si="209"/>
        <v>NA</v>
      </c>
      <c r="P1975" s="3" t="e">
        <f t="shared" si="205"/>
        <v>#VALUE!</v>
      </c>
      <c r="Q1975" s="3" t="e">
        <f t="shared" si="206"/>
        <v>#VALUE!</v>
      </c>
      <c r="R1975" s="3">
        <f t="shared" si="207"/>
        <v>-0.57735026918962573</v>
      </c>
      <c r="S1975" s="3">
        <f t="shared" si="208"/>
        <v>0</v>
      </c>
      <c r="T1975" s="4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</row>
    <row r="1976" spans="1:59" s="35" customFormat="1" x14ac:dyDescent="0.2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4"/>
      <c r="N1976" s="3">
        <v>1971</v>
      </c>
      <c r="O1976" s="3" t="str">
        <f t="shared" si="209"/>
        <v>NA</v>
      </c>
      <c r="P1976" s="3" t="e">
        <f t="shared" si="205"/>
        <v>#VALUE!</v>
      </c>
      <c r="Q1976" s="3" t="e">
        <f t="shared" si="206"/>
        <v>#VALUE!</v>
      </c>
      <c r="R1976" s="3">
        <f t="shared" si="207"/>
        <v>6.1257422745431001E-17</v>
      </c>
      <c r="S1976" s="3">
        <f t="shared" si="208"/>
        <v>1</v>
      </c>
      <c r="T1976" s="4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</row>
    <row r="1977" spans="1:59" s="35" customFormat="1" x14ac:dyDescent="0.2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4"/>
      <c r="N1977" s="3">
        <v>1972</v>
      </c>
      <c r="O1977" s="3" t="str">
        <f t="shared" si="209"/>
        <v>NA</v>
      </c>
      <c r="P1977" s="3" t="e">
        <f t="shared" si="205"/>
        <v>#VALUE!</v>
      </c>
      <c r="Q1977" s="3" t="e">
        <f t="shared" si="206"/>
        <v>#VALUE!</v>
      </c>
      <c r="R1977" s="3">
        <f t="shared" si="207"/>
        <v>0.57735026918962573</v>
      </c>
      <c r="S1977" s="3">
        <f t="shared" si="208"/>
        <v>0</v>
      </c>
      <c r="T1977" s="4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</row>
    <row r="1978" spans="1:59" s="35" customFormat="1" x14ac:dyDescent="0.2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4"/>
      <c r="N1978" s="3">
        <v>1973</v>
      </c>
      <c r="O1978" s="3" t="str">
        <f t="shared" si="209"/>
        <v>NA</v>
      </c>
      <c r="P1978" s="3" t="e">
        <f t="shared" si="205"/>
        <v>#VALUE!</v>
      </c>
      <c r="Q1978" s="3" t="e">
        <f t="shared" si="206"/>
        <v>#VALUE!</v>
      </c>
      <c r="R1978" s="3">
        <f t="shared" si="207"/>
        <v>0.28867513459481303</v>
      </c>
      <c r="S1978" s="3">
        <f t="shared" si="208"/>
        <v>-0.5</v>
      </c>
      <c r="T1978" s="4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</row>
    <row r="1979" spans="1:59" s="35" customFormat="1" x14ac:dyDescent="0.2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4"/>
      <c r="N1979" s="3">
        <v>1974</v>
      </c>
      <c r="O1979" s="3" t="str">
        <f t="shared" si="209"/>
        <v>NA</v>
      </c>
      <c r="P1979" s="3" t="e">
        <f t="shared" si="205"/>
        <v>#VALUE!</v>
      </c>
      <c r="Q1979" s="3" t="e">
        <f t="shared" si="206"/>
        <v>#VALUE!</v>
      </c>
      <c r="R1979" s="3">
        <f t="shared" si="207"/>
        <v>-0.86602540378443849</v>
      </c>
      <c r="S1979" s="3">
        <f t="shared" si="208"/>
        <v>-0.50000000000000033</v>
      </c>
      <c r="T1979" s="4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</row>
    <row r="1980" spans="1:59" s="35" customFormat="1" x14ac:dyDescent="0.2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4"/>
      <c r="N1980" s="3">
        <v>1975</v>
      </c>
      <c r="O1980" s="3" t="str">
        <f t="shared" si="209"/>
        <v>NA</v>
      </c>
      <c r="P1980" s="3" t="e">
        <f t="shared" si="205"/>
        <v>#VALUE!</v>
      </c>
      <c r="Q1980" s="3" t="e">
        <f t="shared" si="206"/>
        <v>#VALUE!</v>
      </c>
      <c r="R1980" s="3">
        <f t="shared" si="207"/>
        <v>-0.28867513459481281</v>
      </c>
      <c r="S1980" s="3">
        <f t="shared" si="208"/>
        <v>0.49999999999999983</v>
      </c>
      <c r="T1980" s="4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</row>
    <row r="1981" spans="1:59" s="35" customFormat="1" x14ac:dyDescent="0.2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4"/>
      <c r="N1981" s="3">
        <v>1976</v>
      </c>
      <c r="O1981" s="3" t="str">
        <f t="shared" si="209"/>
        <v>NA</v>
      </c>
      <c r="P1981" s="3" t="e">
        <f t="shared" si="205"/>
        <v>#VALUE!</v>
      </c>
      <c r="Q1981" s="3" t="e">
        <f t="shared" si="206"/>
        <v>#VALUE!</v>
      </c>
      <c r="R1981" s="3">
        <f t="shared" si="207"/>
        <v>0.28867513459481292</v>
      </c>
      <c r="S1981" s="3">
        <f t="shared" si="208"/>
        <v>0.50000000000000011</v>
      </c>
      <c r="T1981" s="4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</row>
    <row r="1982" spans="1:59" s="35" customFormat="1" x14ac:dyDescent="0.2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4"/>
      <c r="N1982" s="3">
        <v>1977</v>
      </c>
      <c r="O1982" s="3" t="str">
        <f t="shared" si="209"/>
        <v>NA</v>
      </c>
      <c r="P1982" s="3" t="e">
        <f t="shared" si="205"/>
        <v>#VALUE!</v>
      </c>
      <c r="Q1982" s="3" t="e">
        <f t="shared" si="206"/>
        <v>#VALUE!</v>
      </c>
      <c r="R1982" s="3">
        <f t="shared" si="207"/>
        <v>0.86602540378443871</v>
      </c>
      <c r="S1982" s="3">
        <f t="shared" si="208"/>
        <v>-0.49999999999999983</v>
      </c>
      <c r="T1982" s="4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</row>
    <row r="1983" spans="1:59" s="35" customFormat="1" x14ac:dyDescent="0.2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4"/>
      <c r="N1983" s="3">
        <v>1978</v>
      </c>
      <c r="O1983" s="3" t="str">
        <f t="shared" si="209"/>
        <v>NA</v>
      </c>
      <c r="P1983" s="3" t="e">
        <f t="shared" si="205"/>
        <v>#VALUE!</v>
      </c>
      <c r="Q1983" s="3" t="e">
        <f t="shared" si="206"/>
        <v>#VALUE!</v>
      </c>
      <c r="R1983" s="3">
        <f t="shared" si="207"/>
        <v>-0.2886751345948127</v>
      </c>
      <c r="S1983" s="3">
        <f t="shared" si="208"/>
        <v>-0.50000000000000022</v>
      </c>
      <c r="T1983" s="4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</row>
    <row r="1984" spans="1:59" s="35" customFormat="1" x14ac:dyDescent="0.2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4"/>
      <c r="N1984" s="3">
        <v>1979</v>
      </c>
      <c r="O1984" s="3" t="str">
        <f t="shared" si="209"/>
        <v>NA</v>
      </c>
      <c r="P1984" s="3" t="e">
        <f t="shared" si="205"/>
        <v>#VALUE!</v>
      </c>
      <c r="Q1984" s="3" t="e">
        <f t="shared" si="206"/>
        <v>#VALUE!</v>
      </c>
      <c r="R1984" s="3">
        <f t="shared" si="207"/>
        <v>-0.57735026918962573</v>
      </c>
      <c r="S1984" s="3">
        <f t="shared" si="208"/>
        <v>0</v>
      </c>
      <c r="T1984" s="4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</row>
    <row r="1985" spans="1:59" s="35" customFormat="1" x14ac:dyDescent="0.2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4"/>
      <c r="N1985" s="3">
        <v>1980</v>
      </c>
      <c r="O1985" s="3" t="str">
        <f t="shared" si="209"/>
        <v>NA</v>
      </c>
      <c r="P1985" s="3" t="e">
        <f t="shared" si="205"/>
        <v>#VALUE!</v>
      </c>
      <c r="Q1985" s="3" t="e">
        <f t="shared" si="206"/>
        <v>#VALUE!</v>
      </c>
      <c r="R1985" s="3">
        <f t="shared" si="207"/>
        <v>6.1257422745431001E-17</v>
      </c>
      <c r="S1985" s="3">
        <f t="shared" si="208"/>
        <v>1</v>
      </c>
      <c r="T1985" s="4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</row>
    <row r="1986" spans="1:59" s="35" customFormat="1" x14ac:dyDescent="0.2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4"/>
      <c r="N1986" s="3">
        <v>1981</v>
      </c>
      <c r="O1986" s="3" t="str">
        <f t="shared" si="209"/>
        <v>NA</v>
      </c>
      <c r="P1986" s="3" t="e">
        <f t="shared" si="205"/>
        <v>#VALUE!</v>
      </c>
      <c r="Q1986" s="3" t="e">
        <f t="shared" si="206"/>
        <v>#VALUE!</v>
      </c>
      <c r="R1986" s="3">
        <f t="shared" si="207"/>
        <v>0.57735026918962573</v>
      </c>
      <c r="S1986" s="3">
        <f t="shared" si="208"/>
        <v>0</v>
      </c>
      <c r="T1986" s="4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</row>
    <row r="1987" spans="1:59" s="35" customFormat="1" x14ac:dyDescent="0.2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4"/>
      <c r="N1987" s="3">
        <v>1982</v>
      </c>
      <c r="O1987" s="3" t="str">
        <f t="shared" si="209"/>
        <v>NA</v>
      </c>
      <c r="P1987" s="3" t="e">
        <f t="shared" si="205"/>
        <v>#VALUE!</v>
      </c>
      <c r="Q1987" s="3" t="e">
        <f t="shared" si="206"/>
        <v>#VALUE!</v>
      </c>
      <c r="R1987" s="3">
        <f t="shared" si="207"/>
        <v>0.28867513459481303</v>
      </c>
      <c r="S1987" s="3">
        <f t="shared" si="208"/>
        <v>-0.5</v>
      </c>
      <c r="T1987" s="4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</row>
    <row r="1988" spans="1:59" s="35" customFormat="1" x14ac:dyDescent="0.2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4"/>
      <c r="N1988" s="3">
        <v>1983</v>
      </c>
      <c r="O1988" s="3" t="str">
        <f t="shared" si="209"/>
        <v>NA</v>
      </c>
      <c r="P1988" s="3" t="e">
        <f t="shared" si="205"/>
        <v>#VALUE!</v>
      </c>
      <c r="Q1988" s="3" t="e">
        <f t="shared" si="206"/>
        <v>#VALUE!</v>
      </c>
      <c r="R1988" s="3">
        <f t="shared" si="207"/>
        <v>-0.86602540378443849</v>
      </c>
      <c r="S1988" s="3">
        <f t="shared" si="208"/>
        <v>-0.50000000000000033</v>
      </c>
      <c r="T1988" s="4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</row>
    <row r="1989" spans="1:59" s="35" customFormat="1" x14ac:dyDescent="0.2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4"/>
      <c r="N1989" s="3">
        <v>1984</v>
      </c>
      <c r="O1989" s="3" t="str">
        <f t="shared" si="209"/>
        <v>NA</v>
      </c>
      <c r="P1989" s="3" t="e">
        <f t="shared" ref="P1989:P2024" si="210">(1-MOD(O1989-1,$E$1)/$E$1)*VLOOKUP(IF(INT((O1989-1)/$E$1)=$A$1,1,INT((O1989-1)/$E$1)+1),$A$7:$C$57,2)+MOD(O1989-1,$E$1)/$E$1*VLOOKUP(IF(INT((O1989-1)/$E$1)+1=$A$1,1,(INT((O1989-1)/$E$1)+2)),$A$7:$C$57,2)</f>
        <v>#VALUE!</v>
      </c>
      <c r="Q1989" s="3" t="e">
        <f t="shared" ref="Q1989:Q2024" si="211">(1-MOD(O1989-1,$E$1)/$E$1)*VLOOKUP(IF(INT((O1989-1)/$E$1)=$A$1,1,INT((O1989-1)/$E$1)+1),$A$7:$C$57,3)+MOD(O1989-1,$E$1)/$E$1*VLOOKUP(IF(INT((O1989-1)/$E$1)+1=$A$1,1,(INT((O1989-1)/$E$1)+2)),$A$7:$C$57,3)</f>
        <v>#VALUE!</v>
      </c>
      <c r="R1989" s="3">
        <f t="shared" ref="R1989:R2024" si="212">VLOOKUP(MOD(N1989*$C$1,$A$1*$E$1),$N$5:$Q$2019,3)</f>
        <v>-0.28867513459481281</v>
      </c>
      <c r="S1989" s="3">
        <f t="shared" ref="S1989:S2024" si="213">VLOOKUP(MOD(N1989*$C$1,$A$1*$E$1),$N$5:$Q$2019,4)</f>
        <v>0.49999999999999983</v>
      </c>
      <c r="T1989" s="4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</row>
    <row r="1990" spans="1:59" s="35" customFormat="1" x14ac:dyDescent="0.2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4"/>
      <c r="N1990" s="3">
        <v>1985</v>
      </c>
      <c r="O1990" s="3" t="str">
        <f t="shared" ref="O1990:O2024" si="214">IF($N$4&gt;=O1989,O1989+1,"NA")</f>
        <v>NA</v>
      </c>
      <c r="P1990" s="3" t="e">
        <f t="shared" si="210"/>
        <v>#VALUE!</v>
      </c>
      <c r="Q1990" s="3" t="e">
        <f t="shared" si="211"/>
        <v>#VALUE!</v>
      </c>
      <c r="R1990" s="3">
        <f t="shared" si="212"/>
        <v>0.28867513459481292</v>
      </c>
      <c r="S1990" s="3">
        <f t="shared" si="213"/>
        <v>0.50000000000000011</v>
      </c>
      <c r="T1990" s="4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</row>
    <row r="1991" spans="1:59" s="35" customFormat="1" x14ac:dyDescent="0.2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4"/>
      <c r="N1991" s="3">
        <v>1986</v>
      </c>
      <c r="O1991" s="3" t="str">
        <f t="shared" si="214"/>
        <v>NA</v>
      </c>
      <c r="P1991" s="3" t="e">
        <f t="shared" si="210"/>
        <v>#VALUE!</v>
      </c>
      <c r="Q1991" s="3" t="e">
        <f t="shared" si="211"/>
        <v>#VALUE!</v>
      </c>
      <c r="R1991" s="3">
        <f t="shared" si="212"/>
        <v>0.86602540378443871</v>
      </c>
      <c r="S1991" s="3">
        <f t="shared" si="213"/>
        <v>-0.49999999999999983</v>
      </c>
      <c r="T1991" s="4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</row>
    <row r="1992" spans="1:59" s="35" customFormat="1" x14ac:dyDescent="0.2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4"/>
      <c r="N1992" s="3">
        <v>1987</v>
      </c>
      <c r="O1992" s="3" t="str">
        <f t="shared" si="214"/>
        <v>NA</v>
      </c>
      <c r="P1992" s="3" t="e">
        <f t="shared" si="210"/>
        <v>#VALUE!</v>
      </c>
      <c r="Q1992" s="3" t="e">
        <f t="shared" si="211"/>
        <v>#VALUE!</v>
      </c>
      <c r="R1992" s="3">
        <f t="shared" si="212"/>
        <v>-0.2886751345948127</v>
      </c>
      <c r="S1992" s="3">
        <f t="shared" si="213"/>
        <v>-0.50000000000000022</v>
      </c>
      <c r="T1992" s="4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</row>
    <row r="1993" spans="1:59" s="35" customFormat="1" x14ac:dyDescent="0.2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4"/>
      <c r="N1993" s="3">
        <v>1988</v>
      </c>
      <c r="O1993" s="3" t="str">
        <f t="shared" si="214"/>
        <v>NA</v>
      </c>
      <c r="P1993" s="3" t="e">
        <f t="shared" si="210"/>
        <v>#VALUE!</v>
      </c>
      <c r="Q1993" s="3" t="e">
        <f t="shared" si="211"/>
        <v>#VALUE!</v>
      </c>
      <c r="R1993" s="3">
        <f t="shared" si="212"/>
        <v>-0.57735026918962573</v>
      </c>
      <c r="S1993" s="3">
        <f t="shared" si="213"/>
        <v>0</v>
      </c>
      <c r="T1993" s="4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</row>
    <row r="1994" spans="1:59" s="35" customFormat="1" x14ac:dyDescent="0.2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4"/>
      <c r="N1994" s="3">
        <v>1989</v>
      </c>
      <c r="O1994" s="3" t="str">
        <f t="shared" si="214"/>
        <v>NA</v>
      </c>
      <c r="P1994" s="3" t="e">
        <f t="shared" si="210"/>
        <v>#VALUE!</v>
      </c>
      <c r="Q1994" s="3" t="e">
        <f t="shared" si="211"/>
        <v>#VALUE!</v>
      </c>
      <c r="R1994" s="3">
        <f t="shared" si="212"/>
        <v>6.1257422745431001E-17</v>
      </c>
      <c r="S1994" s="3">
        <f t="shared" si="213"/>
        <v>1</v>
      </c>
      <c r="T1994" s="4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</row>
    <row r="1995" spans="1:59" s="35" customFormat="1" x14ac:dyDescent="0.2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4"/>
      <c r="N1995" s="3">
        <v>1990</v>
      </c>
      <c r="O1995" s="3" t="str">
        <f t="shared" si="214"/>
        <v>NA</v>
      </c>
      <c r="P1995" s="3" t="e">
        <f t="shared" si="210"/>
        <v>#VALUE!</v>
      </c>
      <c r="Q1995" s="3" t="e">
        <f t="shared" si="211"/>
        <v>#VALUE!</v>
      </c>
      <c r="R1995" s="3">
        <f t="shared" si="212"/>
        <v>0.57735026918962573</v>
      </c>
      <c r="S1995" s="3">
        <f t="shared" si="213"/>
        <v>0</v>
      </c>
      <c r="T1995" s="4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</row>
    <row r="1996" spans="1:59" s="35" customFormat="1" x14ac:dyDescent="0.2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4"/>
      <c r="N1996" s="3">
        <v>1991</v>
      </c>
      <c r="O1996" s="3" t="str">
        <f t="shared" si="214"/>
        <v>NA</v>
      </c>
      <c r="P1996" s="3" t="e">
        <f t="shared" si="210"/>
        <v>#VALUE!</v>
      </c>
      <c r="Q1996" s="3" t="e">
        <f t="shared" si="211"/>
        <v>#VALUE!</v>
      </c>
      <c r="R1996" s="3">
        <f t="shared" si="212"/>
        <v>0.28867513459481303</v>
      </c>
      <c r="S1996" s="3">
        <f t="shared" si="213"/>
        <v>-0.5</v>
      </c>
      <c r="T1996" s="4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</row>
    <row r="1997" spans="1:59" s="35" customFormat="1" x14ac:dyDescent="0.2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4"/>
      <c r="N1997" s="3">
        <v>1992</v>
      </c>
      <c r="O1997" s="3" t="str">
        <f t="shared" si="214"/>
        <v>NA</v>
      </c>
      <c r="P1997" s="3" t="e">
        <f t="shared" si="210"/>
        <v>#VALUE!</v>
      </c>
      <c r="Q1997" s="3" t="e">
        <f t="shared" si="211"/>
        <v>#VALUE!</v>
      </c>
      <c r="R1997" s="3">
        <f t="shared" si="212"/>
        <v>-0.86602540378443849</v>
      </c>
      <c r="S1997" s="3">
        <f t="shared" si="213"/>
        <v>-0.50000000000000033</v>
      </c>
      <c r="T1997" s="4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</row>
    <row r="1998" spans="1:59" s="35" customFormat="1" x14ac:dyDescent="0.2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4"/>
      <c r="N1998" s="3">
        <v>1993</v>
      </c>
      <c r="O1998" s="3" t="str">
        <f t="shared" si="214"/>
        <v>NA</v>
      </c>
      <c r="P1998" s="3" t="e">
        <f t="shared" si="210"/>
        <v>#VALUE!</v>
      </c>
      <c r="Q1998" s="3" t="e">
        <f t="shared" si="211"/>
        <v>#VALUE!</v>
      </c>
      <c r="R1998" s="3">
        <f t="shared" si="212"/>
        <v>-0.28867513459481281</v>
      </c>
      <c r="S1998" s="3">
        <f t="shared" si="213"/>
        <v>0.49999999999999983</v>
      </c>
      <c r="T1998" s="4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</row>
    <row r="1999" spans="1:59" s="35" customFormat="1" x14ac:dyDescent="0.2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4"/>
      <c r="N1999" s="3">
        <v>1994</v>
      </c>
      <c r="O1999" s="3" t="str">
        <f t="shared" si="214"/>
        <v>NA</v>
      </c>
      <c r="P1999" s="3" t="e">
        <f t="shared" si="210"/>
        <v>#VALUE!</v>
      </c>
      <c r="Q1999" s="3" t="e">
        <f t="shared" si="211"/>
        <v>#VALUE!</v>
      </c>
      <c r="R1999" s="3">
        <f t="shared" si="212"/>
        <v>0.28867513459481292</v>
      </c>
      <c r="S1999" s="3">
        <f t="shared" si="213"/>
        <v>0.50000000000000011</v>
      </c>
      <c r="T1999" s="4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</row>
    <row r="2000" spans="1:59" s="35" customFormat="1" x14ac:dyDescent="0.2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4"/>
      <c r="N2000" s="3">
        <v>1995</v>
      </c>
      <c r="O2000" s="3" t="str">
        <f t="shared" si="214"/>
        <v>NA</v>
      </c>
      <c r="P2000" s="3" t="e">
        <f t="shared" si="210"/>
        <v>#VALUE!</v>
      </c>
      <c r="Q2000" s="3" t="e">
        <f t="shared" si="211"/>
        <v>#VALUE!</v>
      </c>
      <c r="R2000" s="3">
        <f t="shared" si="212"/>
        <v>0.86602540378443871</v>
      </c>
      <c r="S2000" s="3">
        <f t="shared" si="213"/>
        <v>-0.49999999999999983</v>
      </c>
      <c r="T2000" s="4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</row>
    <row r="2001" spans="1:59" s="35" customFormat="1" x14ac:dyDescent="0.2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4"/>
      <c r="N2001" s="3">
        <v>1996</v>
      </c>
      <c r="O2001" s="3" t="str">
        <f t="shared" si="214"/>
        <v>NA</v>
      </c>
      <c r="P2001" s="3" t="e">
        <f t="shared" si="210"/>
        <v>#VALUE!</v>
      </c>
      <c r="Q2001" s="3" t="e">
        <f t="shared" si="211"/>
        <v>#VALUE!</v>
      </c>
      <c r="R2001" s="3">
        <f t="shared" si="212"/>
        <v>-0.2886751345948127</v>
      </c>
      <c r="S2001" s="3">
        <f t="shared" si="213"/>
        <v>-0.50000000000000022</v>
      </c>
      <c r="T2001" s="4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</row>
    <row r="2002" spans="1:59" s="35" customFormat="1" x14ac:dyDescent="0.2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4"/>
      <c r="N2002" s="3">
        <v>1997</v>
      </c>
      <c r="O2002" s="3" t="str">
        <f t="shared" si="214"/>
        <v>NA</v>
      </c>
      <c r="P2002" s="3" t="e">
        <f t="shared" si="210"/>
        <v>#VALUE!</v>
      </c>
      <c r="Q2002" s="3" t="e">
        <f t="shared" si="211"/>
        <v>#VALUE!</v>
      </c>
      <c r="R2002" s="3">
        <f t="shared" si="212"/>
        <v>-0.57735026918962573</v>
      </c>
      <c r="S2002" s="3">
        <f t="shared" si="213"/>
        <v>0</v>
      </c>
      <c r="T2002" s="4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</row>
    <row r="2003" spans="1:59" s="35" customFormat="1" x14ac:dyDescent="0.2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4"/>
      <c r="N2003" s="3">
        <v>1998</v>
      </c>
      <c r="O2003" s="3" t="str">
        <f t="shared" si="214"/>
        <v>NA</v>
      </c>
      <c r="P2003" s="3" t="e">
        <f t="shared" si="210"/>
        <v>#VALUE!</v>
      </c>
      <c r="Q2003" s="3" t="e">
        <f t="shared" si="211"/>
        <v>#VALUE!</v>
      </c>
      <c r="R2003" s="3">
        <f t="shared" si="212"/>
        <v>6.1257422745431001E-17</v>
      </c>
      <c r="S2003" s="3">
        <f t="shared" si="213"/>
        <v>1</v>
      </c>
      <c r="T2003" s="4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</row>
    <row r="2004" spans="1:59" s="35" customFormat="1" x14ac:dyDescent="0.2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4"/>
      <c r="N2004" s="3">
        <v>1999</v>
      </c>
      <c r="O2004" s="3" t="str">
        <f t="shared" si="214"/>
        <v>NA</v>
      </c>
      <c r="P2004" s="3" t="e">
        <f t="shared" si="210"/>
        <v>#VALUE!</v>
      </c>
      <c r="Q2004" s="3" t="e">
        <f t="shared" si="211"/>
        <v>#VALUE!</v>
      </c>
      <c r="R2004" s="3">
        <f t="shared" si="212"/>
        <v>0.57735026918962573</v>
      </c>
      <c r="S2004" s="3">
        <f t="shared" si="213"/>
        <v>0</v>
      </c>
      <c r="T2004" s="4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</row>
    <row r="2005" spans="1:59" s="35" customFormat="1" x14ac:dyDescent="0.2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4"/>
      <c r="N2005" s="3">
        <v>2000</v>
      </c>
      <c r="O2005" s="3" t="str">
        <f t="shared" si="214"/>
        <v>NA</v>
      </c>
      <c r="P2005" s="3" t="e">
        <f t="shared" si="210"/>
        <v>#VALUE!</v>
      </c>
      <c r="Q2005" s="3" t="e">
        <f t="shared" si="211"/>
        <v>#VALUE!</v>
      </c>
      <c r="R2005" s="3">
        <f t="shared" si="212"/>
        <v>0.28867513459481303</v>
      </c>
      <c r="S2005" s="3">
        <f t="shared" si="213"/>
        <v>-0.5</v>
      </c>
      <c r="T2005" s="4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</row>
    <row r="2006" spans="1:59" s="35" customFormat="1" x14ac:dyDescent="0.2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4"/>
      <c r="N2006" s="3">
        <v>2001</v>
      </c>
      <c r="O2006" s="3" t="str">
        <f t="shared" si="214"/>
        <v>NA</v>
      </c>
      <c r="P2006" s="3" t="e">
        <f t="shared" si="210"/>
        <v>#VALUE!</v>
      </c>
      <c r="Q2006" s="3" t="e">
        <f t="shared" si="211"/>
        <v>#VALUE!</v>
      </c>
      <c r="R2006" s="3">
        <f t="shared" si="212"/>
        <v>-0.86602540378443849</v>
      </c>
      <c r="S2006" s="3">
        <f t="shared" si="213"/>
        <v>-0.50000000000000033</v>
      </c>
      <c r="T2006" s="4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</row>
    <row r="2007" spans="1:59" s="35" customFormat="1" x14ac:dyDescent="0.2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4"/>
      <c r="N2007" s="3">
        <v>2002</v>
      </c>
      <c r="O2007" s="3" t="str">
        <f t="shared" si="214"/>
        <v>NA</v>
      </c>
      <c r="P2007" s="3" t="e">
        <f t="shared" si="210"/>
        <v>#VALUE!</v>
      </c>
      <c r="Q2007" s="3" t="e">
        <f t="shared" si="211"/>
        <v>#VALUE!</v>
      </c>
      <c r="R2007" s="3">
        <f t="shared" si="212"/>
        <v>-0.28867513459481281</v>
      </c>
      <c r="S2007" s="3">
        <f t="shared" si="213"/>
        <v>0.49999999999999983</v>
      </c>
      <c r="T2007" s="4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</row>
    <row r="2008" spans="1:59" s="35" customFormat="1" x14ac:dyDescent="0.2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4"/>
      <c r="N2008" s="3">
        <v>2003</v>
      </c>
      <c r="O2008" s="3" t="str">
        <f t="shared" si="214"/>
        <v>NA</v>
      </c>
      <c r="P2008" s="3" t="e">
        <f t="shared" si="210"/>
        <v>#VALUE!</v>
      </c>
      <c r="Q2008" s="3" t="e">
        <f t="shared" si="211"/>
        <v>#VALUE!</v>
      </c>
      <c r="R2008" s="3">
        <f t="shared" si="212"/>
        <v>0.28867513459481292</v>
      </c>
      <c r="S2008" s="3">
        <f t="shared" si="213"/>
        <v>0.50000000000000011</v>
      </c>
      <c r="T2008" s="4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</row>
    <row r="2009" spans="1:59" s="35" customFormat="1" x14ac:dyDescent="0.2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4"/>
      <c r="N2009" s="3">
        <v>2004</v>
      </c>
      <c r="O2009" s="3" t="str">
        <f t="shared" si="214"/>
        <v>NA</v>
      </c>
      <c r="P2009" s="3" t="e">
        <f t="shared" si="210"/>
        <v>#VALUE!</v>
      </c>
      <c r="Q2009" s="3" t="e">
        <f t="shared" si="211"/>
        <v>#VALUE!</v>
      </c>
      <c r="R2009" s="3">
        <f t="shared" si="212"/>
        <v>0.86602540378443871</v>
      </c>
      <c r="S2009" s="3">
        <f t="shared" si="213"/>
        <v>-0.49999999999999983</v>
      </c>
      <c r="T2009" s="4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</row>
    <row r="2010" spans="1:59" s="35" customFormat="1" x14ac:dyDescent="0.2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4"/>
      <c r="N2010" s="3">
        <v>2005</v>
      </c>
      <c r="O2010" s="3" t="str">
        <f t="shared" si="214"/>
        <v>NA</v>
      </c>
      <c r="P2010" s="3" t="e">
        <f t="shared" si="210"/>
        <v>#VALUE!</v>
      </c>
      <c r="Q2010" s="3" t="e">
        <f t="shared" si="211"/>
        <v>#VALUE!</v>
      </c>
      <c r="R2010" s="3">
        <f t="shared" si="212"/>
        <v>-0.2886751345948127</v>
      </c>
      <c r="S2010" s="3">
        <f t="shared" si="213"/>
        <v>-0.50000000000000022</v>
      </c>
      <c r="T2010" s="4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</row>
    <row r="2011" spans="1:59" s="35" customFormat="1" x14ac:dyDescent="0.2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4"/>
      <c r="N2011" s="3">
        <v>2006</v>
      </c>
      <c r="O2011" s="3" t="str">
        <f t="shared" si="214"/>
        <v>NA</v>
      </c>
      <c r="P2011" s="3" t="e">
        <f t="shared" si="210"/>
        <v>#VALUE!</v>
      </c>
      <c r="Q2011" s="3" t="e">
        <f t="shared" si="211"/>
        <v>#VALUE!</v>
      </c>
      <c r="R2011" s="3">
        <f t="shared" si="212"/>
        <v>-0.57735026918962573</v>
      </c>
      <c r="S2011" s="3">
        <f t="shared" si="213"/>
        <v>0</v>
      </c>
      <c r="T2011" s="4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</row>
    <row r="2012" spans="1:59" s="35" customFormat="1" x14ac:dyDescent="0.2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4"/>
      <c r="N2012" s="3">
        <v>2007</v>
      </c>
      <c r="O2012" s="3" t="str">
        <f t="shared" si="214"/>
        <v>NA</v>
      </c>
      <c r="P2012" s="3" t="e">
        <f t="shared" si="210"/>
        <v>#VALUE!</v>
      </c>
      <c r="Q2012" s="3" t="e">
        <f t="shared" si="211"/>
        <v>#VALUE!</v>
      </c>
      <c r="R2012" s="3">
        <f t="shared" si="212"/>
        <v>6.1257422745431001E-17</v>
      </c>
      <c r="S2012" s="3">
        <f t="shared" si="213"/>
        <v>1</v>
      </c>
      <c r="T2012" s="4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</row>
    <row r="2013" spans="1:59" s="35" customFormat="1" x14ac:dyDescent="0.2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4"/>
      <c r="N2013" s="3">
        <v>2008</v>
      </c>
      <c r="O2013" s="3" t="str">
        <f t="shared" si="214"/>
        <v>NA</v>
      </c>
      <c r="P2013" s="3" t="e">
        <f t="shared" si="210"/>
        <v>#VALUE!</v>
      </c>
      <c r="Q2013" s="3" t="e">
        <f t="shared" si="211"/>
        <v>#VALUE!</v>
      </c>
      <c r="R2013" s="3">
        <f t="shared" si="212"/>
        <v>0.57735026918962573</v>
      </c>
      <c r="S2013" s="3">
        <f t="shared" si="213"/>
        <v>0</v>
      </c>
      <c r="T2013" s="4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</row>
    <row r="2014" spans="1:59" s="35" customFormat="1" x14ac:dyDescent="0.2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4"/>
      <c r="N2014" s="3">
        <v>2009</v>
      </c>
      <c r="O2014" s="3" t="str">
        <f t="shared" si="214"/>
        <v>NA</v>
      </c>
      <c r="P2014" s="3" t="e">
        <f t="shared" si="210"/>
        <v>#VALUE!</v>
      </c>
      <c r="Q2014" s="3" t="e">
        <f t="shared" si="211"/>
        <v>#VALUE!</v>
      </c>
      <c r="R2014" s="3">
        <f t="shared" si="212"/>
        <v>0.28867513459481303</v>
      </c>
      <c r="S2014" s="3">
        <f t="shared" si="213"/>
        <v>-0.5</v>
      </c>
      <c r="T2014" s="4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</row>
    <row r="2015" spans="1:59" s="35" customFormat="1" x14ac:dyDescent="0.2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4"/>
      <c r="N2015" s="3">
        <v>2010</v>
      </c>
      <c r="O2015" s="3" t="str">
        <f t="shared" si="214"/>
        <v>NA</v>
      </c>
      <c r="P2015" s="3" t="e">
        <f t="shared" si="210"/>
        <v>#VALUE!</v>
      </c>
      <c r="Q2015" s="3" t="e">
        <f t="shared" si="211"/>
        <v>#VALUE!</v>
      </c>
      <c r="R2015" s="3">
        <f t="shared" si="212"/>
        <v>-0.86602540378443849</v>
      </c>
      <c r="S2015" s="3">
        <f t="shared" si="213"/>
        <v>-0.50000000000000033</v>
      </c>
      <c r="T2015" s="4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</row>
    <row r="2016" spans="1:59" s="35" customFormat="1" x14ac:dyDescent="0.2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4"/>
      <c r="N2016" s="3">
        <v>2011</v>
      </c>
      <c r="O2016" s="3" t="str">
        <f t="shared" si="214"/>
        <v>NA</v>
      </c>
      <c r="P2016" s="3" t="e">
        <f t="shared" si="210"/>
        <v>#VALUE!</v>
      </c>
      <c r="Q2016" s="3" t="e">
        <f t="shared" si="211"/>
        <v>#VALUE!</v>
      </c>
      <c r="R2016" s="3">
        <f t="shared" si="212"/>
        <v>-0.28867513459481281</v>
      </c>
      <c r="S2016" s="3">
        <f t="shared" si="213"/>
        <v>0.49999999999999983</v>
      </c>
      <c r="T2016" s="4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</row>
    <row r="2017" spans="1:59" s="35" customFormat="1" x14ac:dyDescent="0.2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4"/>
      <c r="N2017" s="3">
        <v>2012</v>
      </c>
      <c r="O2017" s="3" t="str">
        <f t="shared" si="214"/>
        <v>NA</v>
      </c>
      <c r="P2017" s="3" t="e">
        <f t="shared" si="210"/>
        <v>#VALUE!</v>
      </c>
      <c r="Q2017" s="3" t="e">
        <f t="shared" si="211"/>
        <v>#VALUE!</v>
      </c>
      <c r="R2017" s="3">
        <f t="shared" si="212"/>
        <v>0.28867513459481292</v>
      </c>
      <c r="S2017" s="3">
        <f t="shared" si="213"/>
        <v>0.50000000000000011</v>
      </c>
      <c r="T2017" s="4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</row>
    <row r="2018" spans="1:59" s="35" customFormat="1" x14ac:dyDescent="0.2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4"/>
      <c r="N2018" s="3">
        <v>2013</v>
      </c>
      <c r="O2018" s="3" t="str">
        <f t="shared" si="214"/>
        <v>NA</v>
      </c>
      <c r="P2018" s="3" t="e">
        <f t="shared" si="210"/>
        <v>#VALUE!</v>
      </c>
      <c r="Q2018" s="3" t="e">
        <f t="shared" si="211"/>
        <v>#VALUE!</v>
      </c>
      <c r="R2018" s="3">
        <f t="shared" si="212"/>
        <v>0.86602540378443871</v>
      </c>
      <c r="S2018" s="3">
        <f t="shared" si="213"/>
        <v>-0.49999999999999983</v>
      </c>
      <c r="T2018" s="4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</row>
    <row r="2019" spans="1:59" s="35" customFormat="1" x14ac:dyDescent="0.2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4"/>
      <c r="N2019" s="3">
        <v>2014</v>
      </c>
      <c r="O2019" s="3" t="str">
        <f t="shared" si="214"/>
        <v>NA</v>
      </c>
      <c r="P2019" s="3" t="e">
        <f t="shared" si="210"/>
        <v>#VALUE!</v>
      </c>
      <c r="Q2019" s="3" t="e">
        <f t="shared" si="211"/>
        <v>#VALUE!</v>
      </c>
      <c r="R2019" s="3">
        <f t="shared" si="212"/>
        <v>-0.2886751345948127</v>
      </c>
      <c r="S2019" s="3">
        <f t="shared" si="213"/>
        <v>-0.50000000000000022</v>
      </c>
      <c r="T2019" s="4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</row>
    <row r="2020" spans="1:59" x14ac:dyDescent="0.2">
      <c r="N2020" s="3">
        <v>2015</v>
      </c>
      <c r="O2020" s="3" t="str">
        <f t="shared" si="214"/>
        <v>NA</v>
      </c>
      <c r="P2020" s="3" t="e">
        <f t="shared" si="210"/>
        <v>#VALUE!</v>
      </c>
      <c r="Q2020" s="3" t="e">
        <f t="shared" si="211"/>
        <v>#VALUE!</v>
      </c>
      <c r="R2020" s="3">
        <f t="shared" si="212"/>
        <v>-0.57735026918962573</v>
      </c>
      <c r="S2020" s="3">
        <f t="shared" si="213"/>
        <v>0</v>
      </c>
    </row>
    <row r="2021" spans="1:59" x14ac:dyDescent="0.2">
      <c r="N2021" s="3">
        <v>2016</v>
      </c>
      <c r="O2021" s="3" t="str">
        <f t="shared" si="214"/>
        <v>NA</v>
      </c>
      <c r="P2021" s="3" t="e">
        <f t="shared" si="210"/>
        <v>#VALUE!</v>
      </c>
      <c r="Q2021" s="3" t="e">
        <f t="shared" si="211"/>
        <v>#VALUE!</v>
      </c>
      <c r="R2021" s="3">
        <f t="shared" si="212"/>
        <v>6.1257422745431001E-17</v>
      </c>
      <c r="S2021" s="3">
        <f t="shared" si="213"/>
        <v>1</v>
      </c>
    </row>
    <row r="2022" spans="1:59" x14ac:dyDescent="0.2">
      <c r="N2022" s="3">
        <v>2017</v>
      </c>
      <c r="O2022" s="3" t="str">
        <f t="shared" si="214"/>
        <v>NA</v>
      </c>
      <c r="P2022" s="3" t="e">
        <f t="shared" si="210"/>
        <v>#VALUE!</v>
      </c>
      <c r="Q2022" s="3" t="e">
        <f t="shared" si="211"/>
        <v>#VALUE!</v>
      </c>
      <c r="R2022" s="3">
        <f t="shared" si="212"/>
        <v>0.57735026918962573</v>
      </c>
      <c r="S2022" s="3">
        <f t="shared" si="213"/>
        <v>0</v>
      </c>
    </row>
    <row r="2023" spans="1:59" x14ac:dyDescent="0.2">
      <c r="N2023" s="3">
        <v>2018</v>
      </c>
      <c r="O2023" s="3" t="str">
        <f t="shared" si="214"/>
        <v>NA</v>
      </c>
      <c r="P2023" s="3" t="e">
        <f t="shared" si="210"/>
        <v>#VALUE!</v>
      </c>
      <c r="Q2023" s="3" t="e">
        <f t="shared" si="211"/>
        <v>#VALUE!</v>
      </c>
      <c r="R2023" s="3">
        <f t="shared" si="212"/>
        <v>0.28867513459481303</v>
      </c>
      <c r="S2023" s="3">
        <f t="shared" si="213"/>
        <v>-0.5</v>
      </c>
    </row>
    <row r="2024" spans="1:59" x14ac:dyDescent="0.2">
      <c r="N2024" s="3">
        <v>2019</v>
      </c>
      <c r="O2024" s="3" t="str">
        <f t="shared" si="214"/>
        <v>NA</v>
      </c>
      <c r="P2024" s="3" t="e">
        <f t="shared" si="210"/>
        <v>#VALUE!</v>
      </c>
      <c r="Q2024" s="3" t="e">
        <f t="shared" si="211"/>
        <v>#VALUE!</v>
      </c>
      <c r="R2024" s="3">
        <f t="shared" si="212"/>
        <v>-0.86602540378443849</v>
      </c>
      <c r="S2024" s="3">
        <f t="shared" si="213"/>
        <v>-0.50000000000000033</v>
      </c>
    </row>
  </sheetData>
  <sheetProtection algorithmName="SHA-512" hashValue="itUzP47BDDmdBwdJSlaq5wdIfLI3Jq6jvjzIjwUlflEEnIt7BFc07zWzKmp0WGCgBaxb9eTaoeCErVsLQNf8Xg==" saltValue="zv+nscTR25zWwF0/w+6SDg==" spinCount="100000" sheet="1" objects="1" scenarios="1"/>
  <mergeCells count="9">
    <mergeCell ref="AA18:AF19"/>
    <mergeCell ref="A6:C6"/>
    <mergeCell ref="U1:Z2"/>
    <mergeCell ref="AA1:AF2"/>
    <mergeCell ref="L4:M5"/>
    <mergeCell ref="F3:G3"/>
    <mergeCell ref="I4:K4"/>
    <mergeCell ref="F4:G4"/>
    <mergeCell ref="F1:K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276225</xdr:colOff>
                    <xdr:row>2</xdr:row>
                    <xdr:rowOff>57150</xdr:rowOff>
                  </from>
                  <to>
                    <xdr:col>1</xdr:col>
                    <xdr:colOff>1009650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 sizeWithCells="1">
                  <from>
                    <xdr:col>11</xdr:col>
                    <xdr:colOff>47625</xdr:colOff>
                    <xdr:row>0</xdr:row>
                    <xdr:rowOff>104775</xdr:rowOff>
                  </from>
                  <to>
                    <xdr:col>12</xdr:col>
                    <xdr:colOff>0</xdr:colOff>
                    <xdr:row>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4</xdr:col>
                    <xdr:colOff>285750</xdr:colOff>
                    <xdr:row>2</xdr:row>
                    <xdr:rowOff>57150</xdr:rowOff>
                  </from>
                  <to>
                    <xdr:col>4</xdr:col>
                    <xdr:colOff>1019175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7</xdr:col>
                    <xdr:colOff>57150</xdr:colOff>
                    <xdr:row>3</xdr:row>
                    <xdr:rowOff>95250</xdr:rowOff>
                  </from>
                  <to>
                    <xdr:col>7</xdr:col>
                    <xdr:colOff>361950</xdr:colOff>
                    <xdr:row>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4906-30CB-4BA3-82B8-BA5450922DEB}">
  <dimension ref="A1:BG2024"/>
  <sheetViews>
    <sheetView showGridLines="0" tabSelected="1" zoomScale="90" zoomScaleNormal="90" workbookViewId="0">
      <selection activeCell="AM1" sqref="AM1:AT1048576"/>
    </sheetView>
  </sheetViews>
  <sheetFormatPr defaultColWidth="8.85546875" defaultRowHeight="15" x14ac:dyDescent="0.25"/>
  <cols>
    <col min="1" max="1" width="0.42578125" style="17" customWidth="1"/>
    <col min="2" max="2" width="19.7109375" style="17" customWidth="1"/>
    <col min="3" max="3" width="18.42578125" style="17" customWidth="1"/>
    <col min="4" max="4" width="0.140625" style="17" customWidth="1"/>
    <col min="5" max="5" width="18.42578125" style="17" customWidth="1"/>
    <col min="6" max="7" width="9" style="17" customWidth="1"/>
    <col min="8" max="8" width="8.85546875" style="17" customWidth="1"/>
    <col min="9" max="11" width="9" style="17" customWidth="1"/>
    <col min="12" max="12" width="12.42578125" style="17" customWidth="1"/>
    <col min="13" max="13" width="14.42578125" style="4" customWidth="1"/>
    <col min="14" max="19" width="0.140625" style="3" customWidth="1"/>
    <col min="20" max="20" width="4.42578125" style="4" customWidth="1"/>
    <col min="21" max="33" width="8.85546875" style="5"/>
    <col min="34" max="34" width="9.28515625" style="53" bestFit="1" customWidth="1"/>
    <col min="35" max="35" width="12.7109375" style="53" bestFit="1" customWidth="1"/>
    <col min="36" max="36" width="9.28515625" style="53" bestFit="1" customWidth="1"/>
    <col min="37" max="37" width="9.140625" style="53"/>
    <col min="38" max="38" width="9.28515625" style="53" bestFit="1" customWidth="1"/>
    <col min="39" max="39" width="12.7109375" style="53" bestFit="1" customWidth="1"/>
    <col min="40" max="40" width="9.28515625" style="53" bestFit="1" customWidth="1"/>
    <col min="41" max="41" width="12.7109375" style="53" bestFit="1" customWidth="1"/>
    <col min="42" max="42" width="9.28515625" style="53" bestFit="1" customWidth="1"/>
    <col min="43" max="43" width="12.140625" style="53" bestFit="1" customWidth="1"/>
    <col min="44" max="44" width="4.5703125" style="53" customWidth="1"/>
    <col min="45" max="46" width="8.85546875" style="3"/>
    <col min="47" max="51" width="8.85546875" style="4"/>
    <col min="52" max="59" width="8.85546875" style="5"/>
    <col min="60" max="16384" width="8.85546875" style="17"/>
  </cols>
  <sheetData>
    <row r="1" spans="1:47" ht="18" customHeight="1" x14ac:dyDescent="0.25">
      <c r="A1" s="1">
        <f>B1</f>
        <v>4</v>
      </c>
      <c r="B1" s="90">
        <f>B4</f>
        <v>4</v>
      </c>
      <c r="C1" s="2">
        <f>C3</f>
        <v>2</v>
      </c>
      <c r="D1" s="88"/>
      <c r="E1" s="36">
        <f>E3</f>
        <v>3</v>
      </c>
      <c r="F1" s="113" t="s">
        <v>52</v>
      </c>
      <c r="G1" s="114"/>
      <c r="H1" s="114"/>
      <c r="I1" s="114"/>
      <c r="J1" s="115"/>
      <c r="K1" s="125">
        <f>M2</f>
        <v>1</v>
      </c>
      <c r="L1" s="126"/>
      <c r="M1" s="94"/>
      <c r="S1" s="46" t="b">
        <v>0</v>
      </c>
      <c r="T1" s="102" t="s">
        <v>62</v>
      </c>
      <c r="U1" s="102"/>
      <c r="V1" s="102"/>
      <c r="W1" s="102"/>
      <c r="X1" s="102"/>
      <c r="Y1" s="102"/>
      <c r="Z1" s="102"/>
      <c r="AA1" s="117" t="s">
        <v>32</v>
      </c>
      <c r="AB1" s="117"/>
      <c r="AC1" s="117"/>
      <c r="AD1" s="117"/>
      <c r="AE1" s="117"/>
      <c r="AF1" s="117"/>
      <c r="AS1" s="129"/>
      <c r="AT1" s="129"/>
      <c r="AU1" s="62"/>
    </row>
    <row r="2" spans="1:47" ht="41.25" customHeight="1" thickBot="1" x14ac:dyDescent="0.35">
      <c r="A2" s="6" t="s">
        <v>26</v>
      </c>
      <c r="B2" s="91" t="s">
        <v>49</v>
      </c>
      <c r="C2" s="7" t="s">
        <v>35</v>
      </c>
      <c r="D2" s="89"/>
      <c r="E2" s="47" t="s">
        <v>47</v>
      </c>
      <c r="F2" s="113"/>
      <c r="G2" s="114"/>
      <c r="H2" s="114"/>
      <c r="I2" s="114"/>
      <c r="J2" s="115"/>
      <c r="K2" s="127" t="s">
        <v>33</v>
      </c>
      <c r="L2" s="128"/>
      <c r="M2" s="95">
        <v>1</v>
      </c>
      <c r="T2" s="102"/>
      <c r="U2" s="102"/>
      <c r="V2" s="102"/>
      <c r="W2" s="102"/>
      <c r="X2" s="102"/>
      <c r="Y2" s="102"/>
      <c r="Z2" s="102"/>
      <c r="AA2" s="117"/>
      <c r="AB2" s="117"/>
      <c r="AC2" s="117"/>
      <c r="AD2" s="117"/>
      <c r="AE2" s="117"/>
      <c r="AF2" s="117"/>
    </row>
    <row r="3" spans="1:47" ht="27" customHeight="1" x14ac:dyDescent="0.25">
      <c r="A3" s="6"/>
      <c r="B3" s="92"/>
      <c r="C3" s="8">
        <v>2</v>
      </c>
      <c r="D3" s="63"/>
      <c r="E3" s="37">
        <v>3</v>
      </c>
      <c r="F3" s="39"/>
      <c r="G3" s="5"/>
      <c r="H3" s="5"/>
      <c r="I3" s="5"/>
      <c r="J3" s="5"/>
      <c r="K3" s="5"/>
      <c r="L3" s="9" t="s">
        <v>46</v>
      </c>
      <c r="M3" s="10">
        <f>C1*B1/M4/M5</f>
        <v>8</v>
      </c>
      <c r="N3" s="11"/>
      <c r="T3" s="96" t="s">
        <v>63</v>
      </c>
      <c r="U3" s="2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47" ht="28.5" customHeight="1" thickBot="1" x14ac:dyDescent="0.3">
      <c r="A4" s="13"/>
      <c r="B4" s="93">
        <v>4</v>
      </c>
      <c r="C4" s="40"/>
      <c r="D4" s="15"/>
      <c r="E4" s="41"/>
      <c r="F4" s="42"/>
      <c r="G4" s="16"/>
      <c r="H4" s="5"/>
      <c r="I4" s="5"/>
      <c r="J4" s="9"/>
      <c r="L4" s="97" t="s">
        <v>66</v>
      </c>
      <c r="M4" s="98">
        <f>GCD(B1,K1)</f>
        <v>1</v>
      </c>
      <c r="N4" s="3">
        <f>A1*C1</f>
        <v>8</v>
      </c>
      <c r="P4" s="3" t="s">
        <v>1</v>
      </c>
      <c r="R4" s="18" t="s">
        <v>2</v>
      </c>
      <c r="S4" s="18" t="s">
        <v>3</v>
      </c>
      <c r="U4" s="19"/>
    </row>
    <row r="5" spans="1:47" ht="19.5" customHeight="1" x14ac:dyDescent="0.25">
      <c r="A5" s="5"/>
      <c r="B5" s="39" t="s">
        <v>48</v>
      </c>
      <c r="D5" s="20"/>
      <c r="E5" s="51" t="s">
        <v>50</v>
      </c>
      <c r="F5" s="5"/>
      <c r="G5" s="5"/>
      <c r="H5" s="5"/>
      <c r="I5" s="5"/>
      <c r="J5" s="5"/>
      <c r="K5" s="5"/>
      <c r="L5" s="97" t="s">
        <v>67</v>
      </c>
      <c r="M5" s="99">
        <f>GCD(B1/M4*C1,E1)</f>
        <v>1</v>
      </c>
      <c r="N5" s="3">
        <v>0</v>
      </c>
      <c r="O5" s="3">
        <f>IF($N$4&gt;=O4,O4+1,"NA")</f>
        <v>1</v>
      </c>
      <c r="P5" s="3">
        <f t="shared" ref="P5:P68" si="0">(1-MOD(O5-1,$C$1)/$C$1)*VLOOKUP(IF(INT((O5-1)/$C$1)=$A$1,1,INT((O5-1)/$C$1)+1),$A$7:$C$57,2)+MOD(O5-1,$C$1)/$C$1*VLOOKUP(IF(INT((O5-1)/$C$1)+1=$A$1,1,(INT((O5-1)/$C$1)+2)),$A$7:$C$57,2)</f>
        <v>6.1257422745431001E-17</v>
      </c>
      <c r="Q5" s="3">
        <f t="shared" ref="Q5:Q68" si="1">(1-MOD(O5-1,$C$1)/$C$1)*VLOOKUP(IF(INT((O5-1)/$C$1)=$A$1,1,INT((O5-1)/$C$1)+1),$A$7:$C$57,3)+MOD(O5-1,$C$1)/$C$1*VLOOKUP(IF(INT((O5-1)/$C$1)+1=$A$1,1,(INT((O5-1)/$C$1)+2)),$A$7:$C$57,3)</f>
        <v>1</v>
      </c>
      <c r="R5" s="3">
        <f t="shared" ref="R5:R68" si="2">VLOOKUP(MOD(N5*$E$1,$A$1*$C$1),$N$5:$Q$2019,3)</f>
        <v>6.1257422745431001E-17</v>
      </c>
      <c r="S5" s="3">
        <f t="shared" ref="S5:S68" si="3">VLOOKUP(MOD(N5*$E$1,$A$1*$C$1),$N$5:$Q$2019,4)</f>
        <v>1</v>
      </c>
      <c r="AD5" s="21"/>
    </row>
    <row r="6" spans="1:47" ht="12.75" customHeight="1" x14ac:dyDescent="0.25">
      <c r="A6" s="61"/>
      <c r="B6" s="65" t="s">
        <v>51</v>
      </c>
      <c r="C6" s="61"/>
      <c r="D6" s="18"/>
      <c r="F6" s="5"/>
      <c r="G6" s="5"/>
      <c r="H6" s="5"/>
      <c r="I6" s="5"/>
      <c r="J6" s="5"/>
      <c r="K6" s="5"/>
      <c r="L6" s="5"/>
      <c r="M6" s="55"/>
      <c r="N6" s="3">
        <v>1</v>
      </c>
      <c r="O6" s="3">
        <f t="shared" ref="O6:O69" si="4">IF($N$4&gt;=O5,O5+1,"NA")</f>
        <v>2</v>
      </c>
      <c r="P6" s="3">
        <f t="shared" si="0"/>
        <v>0.5</v>
      </c>
      <c r="Q6" s="3">
        <f t="shared" si="1"/>
        <v>0.5</v>
      </c>
      <c r="R6" s="3">
        <f t="shared" si="2"/>
        <v>0.5</v>
      </c>
      <c r="S6" s="3">
        <f t="shared" si="3"/>
        <v>-0.5</v>
      </c>
      <c r="U6" s="21"/>
      <c r="W6" s="22"/>
      <c r="X6" s="21"/>
      <c r="Z6" s="22"/>
      <c r="AA6" s="21"/>
    </row>
    <row r="7" spans="1:47" ht="12.75" customHeight="1" x14ac:dyDescent="0.25">
      <c r="A7" s="4" t="s">
        <v>4</v>
      </c>
      <c r="B7" s="23" t="s">
        <v>2</v>
      </c>
      <c r="C7" s="23" t="s">
        <v>3</v>
      </c>
      <c r="D7" s="3">
        <v>5</v>
      </c>
      <c r="E7" s="5"/>
      <c r="F7" s="48" t="str">
        <f>IF(S1=TRUE,CONCATENATE("(n,S,P,J)=(",B1,",",C1,",",E1,",",K1,")"),"")</f>
        <v/>
      </c>
      <c r="G7" s="49"/>
      <c r="H7" s="49"/>
      <c r="I7" s="49"/>
      <c r="J7" s="49"/>
      <c r="K7" s="49"/>
      <c r="L7" s="50" t="str">
        <f>IF(S1=TRUE,CONCATENATE(M3," lines"),"")</f>
        <v/>
      </c>
      <c r="M7" s="57"/>
      <c r="N7" s="3">
        <v>2</v>
      </c>
      <c r="O7" s="3">
        <f t="shared" si="4"/>
        <v>3</v>
      </c>
      <c r="P7" s="3">
        <f t="shared" si="0"/>
        <v>1</v>
      </c>
      <c r="Q7" s="3">
        <f t="shared" si="1"/>
        <v>0</v>
      </c>
      <c r="R7" s="3">
        <f t="shared" si="2"/>
        <v>-1</v>
      </c>
      <c r="S7" s="3">
        <f t="shared" si="3"/>
        <v>-1.22514845490862E-16</v>
      </c>
      <c r="U7" s="21"/>
      <c r="V7" s="21"/>
      <c r="W7" s="22"/>
      <c r="X7" s="21"/>
      <c r="Z7" s="22"/>
      <c r="AA7" s="21"/>
    </row>
    <row r="8" spans="1:47" ht="12.75" customHeight="1" x14ac:dyDescent="0.25">
      <c r="A8" s="24">
        <v>1</v>
      </c>
      <c r="B8" s="25">
        <f>E63</f>
        <v>6.1257422745431001E-17</v>
      </c>
      <c r="C8" s="25">
        <f>F63</f>
        <v>1</v>
      </c>
      <c r="D8" s="3">
        <v>7</v>
      </c>
      <c r="E8" s="5"/>
      <c r="F8" s="49"/>
      <c r="G8" s="49"/>
      <c r="H8" s="49"/>
      <c r="I8" s="49"/>
      <c r="J8" s="49"/>
      <c r="K8" s="49"/>
      <c r="L8" s="49"/>
      <c r="M8" s="60"/>
      <c r="N8" s="3">
        <v>3</v>
      </c>
      <c r="O8" s="3">
        <f t="shared" si="4"/>
        <v>4</v>
      </c>
      <c r="P8" s="3">
        <f t="shared" si="0"/>
        <v>0.5</v>
      </c>
      <c r="Q8" s="3">
        <f t="shared" si="1"/>
        <v>-0.5</v>
      </c>
      <c r="R8" s="3">
        <f t="shared" si="2"/>
        <v>0.5</v>
      </c>
      <c r="S8" s="3">
        <f t="shared" si="3"/>
        <v>0.5</v>
      </c>
      <c r="U8" s="21"/>
      <c r="V8" s="21"/>
      <c r="W8" s="22"/>
      <c r="X8" s="21"/>
      <c r="Z8" s="22"/>
      <c r="AA8" s="21"/>
    </row>
    <row r="9" spans="1:47" ht="12.75" customHeight="1" x14ac:dyDescent="0.25">
      <c r="A9" s="24">
        <f t="shared" ref="A9:A57" si="5">IF(A8&lt;$A$1,A8+1,9999)</f>
        <v>2</v>
      </c>
      <c r="B9" s="25">
        <f t="shared" ref="B9:C24" si="6">E64</f>
        <v>1</v>
      </c>
      <c r="C9" s="25">
        <f t="shared" si="6"/>
        <v>0</v>
      </c>
      <c r="D9" s="3">
        <v>11</v>
      </c>
      <c r="E9" s="5"/>
      <c r="F9" s="49"/>
      <c r="G9" s="49"/>
      <c r="H9" s="49"/>
      <c r="I9" s="49"/>
      <c r="J9" s="49"/>
      <c r="K9" s="49"/>
      <c r="L9" s="49"/>
      <c r="M9" s="59"/>
      <c r="N9" s="3">
        <v>4</v>
      </c>
      <c r="O9" s="3">
        <f t="shared" si="4"/>
        <v>5</v>
      </c>
      <c r="P9" s="3">
        <f t="shared" si="0"/>
        <v>6.1257422745431001E-17</v>
      </c>
      <c r="Q9" s="3">
        <f t="shared" si="1"/>
        <v>-1</v>
      </c>
      <c r="R9" s="3">
        <f t="shared" si="2"/>
        <v>6.1257422745431001E-17</v>
      </c>
      <c r="S9" s="3">
        <f t="shared" si="3"/>
        <v>-1</v>
      </c>
      <c r="U9" s="21"/>
      <c r="V9" s="21"/>
      <c r="W9" s="22"/>
      <c r="X9" s="21"/>
      <c r="Z9" s="22"/>
      <c r="AA9" s="21"/>
    </row>
    <row r="10" spans="1:47" ht="12.75" customHeight="1" x14ac:dyDescent="0.25">
      <c r="A10" s="24">
        <f t="shared" si="5"/>
        <v>3</v>
      </c>
      <c r="B10" s="25">
        <f t="shared" si="6"/>
        <v>6.1257422745431001E-17</v>
      </c>
      <c r="C10" s="25">
        <f t="shared" si="6"/>
        <v>-1</v>
      </c>
      <c r="D10" s="3">
        <v>13</v>
      </c>
      <c r="E10" s="5"/>
      <c r="F10" s="49"/>
      <c r="G10" s="49"/>
      <c r="H10" s="49"/>
      <c r="I10" s="49"/>
      <c r="J10" s="49"/>
      <c r="K10" s="49"/>
      <c r="L10" s="49"/>
      <c r="M10" s="60"/>
      <c r="N10" s="3">
        <v>5</v>
      </c>
      <c r="O10" s="3">
        <f t="shared" si="4"/>
        <v>6</v>
      </c>
      <c r="P10" s="3">
        <f t="shared" si="0"/>
        <v>-0.49999999999999994</v>
      </c>
      <c r="Q10" s="3">
        <f t="shared" si="1"/>
        <v>-0.50000000000000011</v>
      </c>
      <c r="R10" s="3">
        <f t="shared" si="2"/>
        <v>-0.49999999999999994</v>
      </c>
      <c r="S10" s="3">
        <f t="shared" si="3"/>
        <v>0.49999999999999994</v>
      </c>
      <c r="U10" s="21"/>
      <c r="V10" s="21"/>
      <c r="W10" s="22"/>
      <c r="X10" s="21"/>
      <c r="Z10" s="22"/>
      <c r="AA10" s="21"/>
    </row>
    <row r="11" spans="1:47" ht="12.75" customHeight="1" x14ac:dyDescent="0.25">
      <c r="A11" s="24">
        <f t="shared" si="5"/>
        <v>4</v>
      </c>
      <c r="B11" s="25">
        <f t="shared" si="6"/>
        <v>-1</v>
      </c>
      <c r="C11" s="25">
        <f t="shared" si="6"/>
        <v>-1.22514845490862E-16</v>
      </c>
      <c r="D11" s="3">
        <v>17</v>
      </c>
      <c r="E11" s="5"/>
      <c r="F11" s="49"/>
      <c r="G11" s="49"/>
      <c r="H11" s="49"/>
      <c r="I11" s="49"/>
      <c r="J11" s="49"/>
      <c r="K11" s="49"/>
      <c r="L11" s="49"/>
      <c r="M11" s="56"/>
      <c r="N11" s="3">
        <v>6</v>
      </c>
      <c r="O11" s="3">
        <f t="shared" si="4"/>
        <v>7</v>
      </c>
      <c r="P11" s="3">
        <f t="shared" si="0"/>
        <v>-1</v>
      </c>
      <c r="Q11" s="3">
        <f t="shared" si="1"/>
        <v>-1.22514845490862E-16</v>
      </c>
      <c r="R11" s="3">
        <f t="shared" si="2"/>
        <v>1</v>
      </c>
      <c r="S11" s="3">
        <f t="shared" si="3"/>
        <v>0</v>
      </c>
      <c r="U11" s="21"/>
      <c r="V11" s="21"/>
      <c r="W11" s="22"/>
      <c r="X11" s="21"/>
      <c r="Z11" s="22"/>
      <c r="AA11" s="21"/>
    </row>
    <row r="12" spans="1:47" ht="12.75" customHeight="1" x14ac:dyDescent="0.25">
      <c r="A12" s="24">
        <f t="shared" si="5"/>
        <v>9999</v>
      </c>
      <c r="B12" s="25">
        <f t="shared" si="6"/>
        <v>6.1257422745431001E-17</v>
      </c>
      <c r="C12" s="25">
        <f t="shared" si="6"/>
        <v>1</v>
      </c>
      <c r="D12" s="3">
        <v>19</v>
      </c>
      <c r="E12" s="5"/>
      <c r="F12" s="49"/>
      <c r="G12" s="49"/>
      <c r="H12" s="49"/>
      <c r="I12" s="49"/>
      <c r="J12" s="49"/>
      <c r="K12" s="49"/>
      <c r="L12" s="49"/>
      <c r="M12" s="120"/>
      <c r="N12" s="3">
        <v>7</v>
      </c>
      <c r="O12" s="3">
        <f t="shared" si="4"/>
        <v>8</v>
      </c>
      <c r="P12" s="3">
        <f t="shared" si="0"/>
        <v>-0.49999999999999994</v>
      </c>
      <c r="Q12" s="3">
        <f t="shared" si="1"/>
        <v>0.49999999999999994</v>
      </c>
      <c r="R12" s="3">
        <f t="shared" si="2"/>
        <v>-0.49999999999999994</v>
      </c>
      <c r="S12" s="3">
        <f t="shared" si="3"/>
        <v>-0.50000000000000011</v>
      </c>
      <c r="U12" s="21"/>
      <c r="V12" s="21"/>
      <c r="W12" s="22"/>
      <c r="X12" s="21"/>
      <c r="Z12" s="22"/>
      <c r="AA12" s="21"/>
    </row>
    <row r="13" spans="1:47" ht="12.75" customHeight="1" x14ac:dyDescent="0.25">
      <c r="A13" s="24">
        <f t="shared" si="5"/>
        <v>9999</v>
      </c>
      <c r="B13" s="25">
        <f t="shared" si="6"/>
        <v>1</v>
      </c>
      <c r="C13" s="25">
        <f t="shared" si="6"/>
        <v>0</v>
      </c>
      <c r="D13" s="3">
        <v>23</v>
      </c>
      <c r="E13" s="5"/>
      <c r="F13" s="49"/>
      <c r="G13" s="49"/>
      <c r="H13" s="49"/>
      <c r="I13" s="49"/>
      <c r="J13" s="49"/>
      <c r="K13" s="49"/>
      <c r="L13" s="49"/>
      <c r="M13" s="121"/>
      <c r="N13" s="3">
        <v>8</v>
      </c>
      <c r="O13" s="3">
        <f t="shared" si="4"/>
        <v>9</v>
      </c>
      <c r="P13" s="3">
        <f t="shared" si="0"/>
        <v>6.1257422745431001E-17</v>
      </c>
      <c r="Q13" s="3">
        <f t="shared" si="1"/>
        <v>1</v>
      </c>
      <c r="R13" s="3">
        <f t="shared" si="2"/>
        <v>6.1257422745431001E-17</v>
      </c>
      <c r="S13" s="3">
        <f t="shared" si="3"/>
        <v>1</v>
      </c>
      <c r="U13" s="21"/>
      <c r="V13" s="21"/>
      <c r="W13" s="22"/>
      <c r="X13" s="21"/>
      <c r="Z13" s="22"/>
      <c r="AA13" s="21"/>
    </row>
    <row r="14" spans="1:47" ht="12.75" customHeight="1" x14ac:dyDescent="0.25">
      <c r="A14" s="24">
        <f t="shared" si="5"/>
        <v>9999</v>
      </c>
      <c r="B14" s="25">
        <f t="shared" si="6"/>
        <v>6.1257422745431001E-17</v>
      </c>
      <c r="C14" s="25">
        <f t="shared" si="6"/>
        <v>-1</v>
      </c>
      <c r="D14" s="3">
        <v>29</v>
      </c>
      <c r="E14" s="5"/>
      <c r="F14" s="49"/>
      <c r="G14" s="49"/>
      <c r="H14" s="49"/>
      <c r="I14" s="49"/>
      <c r="J14" s="49"/>
      <c r="K14" s="49"/>
      <c r="L14" s="49"/>
      <c r="M14" s="56"/>
      <c r="N14" s="3">
        <v>9</v>
      </c>
      <c r="O14" s="3" t="str">
        <f t="shared" si="4"/>
        <v>NA</v>
      </c>
      <c r="P14" s="3" t="e">
        <f t="shared" si="0"/>
        <v>#VALUE!</v>
      </c>
      <c r="Q14" s="3" t="e">
        <f t="shared" si="1"/>
        <v>#VALUE!</v>
      </c>
      <c r="R14" s="3">
        <f t="shared" si="2"/>
        <v>0.5</v>
      </c>
      <c r="S14" s="3">
        <f t="shared" si="3"/>
        <v>-0.5</v>
      </c>
      <c r="U14" s="21"/>
      <c r="V14" s="21"/>
      <c r="W14" s="22"/>
      <c r="X14" s="21"/>
      <c r="Z14" s="22"/>
      <c r="AA14" s="21"/>
      <c r="AB14" s="21"/>
    </row>
    <row r="15" spans="1:47" ht="12.75" customHeight="1" x14ac:dyDescent="0.25">
      <c r="A15" s="24">
        <f t="shared" si="5"/>
        <v>9999</v>
      </c>
      <c r="B15" s="25">
        <f t="shared" si="6"/>
        <v>-1</v>
      </c>
      <c r="C15" s="25">
        <f t="shared" si="6"/>
        <v>-1.22514845490862E-16</v>
      </c>
      <c r="D15" s="3">
        <v>31</v>
      </c>
      <c r="E15" s="5"/>
      <c r="F15" s="49"/>
      <c r="G15" s="49"/>
      <c r="H15" s="49"/>
      <c r="I15" s="49"/>
      <c r="J15" s="49"/>
      <c r="K15" s="49"/>
      <c r="L15" s="49"/>
      <c r="M15" s="123"/>
      <c r="N15" s="3">
        <v>10</v>
      </c>
      <c r="O15" s="3" t="str">
        <f t="shared" si="4"/>
        <v>NA</v>
      </c>
      <c r="P15" s="3" t="e">
        <f t="shared" si="0"/>
        <v>#VALUE!</v>
      </c>
      <c r="Q15" s="3" t="e">
        <f t="shared" si="1"/>
        <v>#VALUE!</v>
      </c>
      <c r="R15" s="3">
        <f t="shared" si="2"/>
        <v>-1</v>
      </c>
      <c r="S15" s="3">
        <f t="shared" si="3"/>
        <v>-1.22514845490862E-16</v>
      </c>
      <c r="U15" s="21"/>
      <c r="W15" s="22"/>
      <c r="X15" s="21"/>
      <c r="Z15" s="22"/>
      <c r="AA15" s="21"/>
    </row>
    <row r="16" spans="1:47" ht="12.75" customHeight="1" x14ac:dyDescent="0.25">
      <c r="A16" s="24">
        <f t="shared" si="5"/>
        <v>9999</v>
      </c>
      <c r="B16" s="25">
        <f t="shared" si="6"/>
        <v>6.1257422745431001E-17</v>
      </c>
      <c r="C16" s="25">
        <f t="shared" si="6"/>
        <v>1</v>
      </c>
      <c r="D16" s="3">
        <v>37</v>
      </c>
      <c r="E16" s="5"/>
      <c r="F16" s="49"/>
      <c r="G16" s="49"/>
      <c r="H16" s="49"/>
      <c r="I16" s="49"/>
      <c r="J16" s="49"/>
      <c r="K16" s="49"/>
      <c r="L16" s="49"/>
      <c r="M16" s="123"/>
      <c r="N16" s="3">
        <v>11</v>
      </c>
      <c r="O16" s="3" t="str">
        <f t="shared" si="4"/>
        <v>NA</v>
      </c>
      <c r="P16" s="3" t="e">
        <f t="shared" si="0"/>
        <v>#VALUE!</v>
      </c>
      <c r="Q16" s="3" t="e">
        <f t="shared" si="1"/>
        <v>#VALUE!</v>
      </c>
      <c r="R16" s="3">
        <f t="shared" si="2"/>
        <v>0.5</v>
      </c>
      <c r="S16" s="3">
        <f t="shared" si="3"/>
        <v>0.5</v>
      </c>
      <c r="U16" s="118" t="s">
        <v>61</v>
      </c>
      <c r="V16" s="118"/>
      <c r="W16" s="118"/>
      <c r="X16" s="118"/>
      <c r="Y16" s="118"/>
      <c r="Z16" s="118"/>
      <c r="AA16" s="21"/>
    </row>
    <row r="17" spans="1:27" ht="12.75" customHeight="1" x14ac:dyDescent="0.25">
      <c r="A17" s="24">
        <f t="shared" si="5"/>
        <v>9999</v>
      </c>
      <c r="B17" s="25">
        <f t="shared" si="6"/>
        <v>1</v>
      </c>
      <c r="C17" s="25">
        <f t="shared" si="6"/>
        <v>0</v>
      </c>
      <c r="D17" s="3">
        <v>41</v>
      </c>
      <c r="E17" s="5"/>
      <c r="F17" s="49"/>
      <c r="G17" s="49"/>
      <c r="H17" s="49"/>
      <c r="I17" s="49"/>
      <c r="J17" s="49"/>
      <c r="K17" s="49"/>
      <c r="L17" s="49"/>
      <c r="M17" s="123"/>
      <c r="N17" s="3">
        <v>12</v>
      </c>
      <c r="O17" s="3" t="str">
        <f t="shared" si="4"/>
        <v>NA</v>
      </c>
      <c r="P17" s="3" t="e">
        <f t="shared" si="0"/>
        <v>#VALUE!</v>
      </c>
      <c r="Q17" s="3" t="e">
        <f t="shared" si="1"/>
        <v>#VALUE!</v>
      </c>
      <c r="R17" s="3">
        <f t="shared" si="2"/>
        <v>6.1257422745431001E-17</v>
      </c>
      <c r="S17" s="3">
        <f t="shared" si="3"/>
        <v>-1</v>
      </c>
      <c r="U17" s="118"/>
      <c r="V17" s="118"/>
      <c r="W17" s="118"/>
      <c r="X17" s="118"/>
      <c r="Y17" s="118"/>
      <c r="Z17" s="118"/>
      <c r="AA17" s="21"/>
    </row>
    <row r="18" spans="1:27" ht="12.75" customHeight="1" x14ac:dyDescent="0.25">
      <c r="A18" s="24">
        <f t="shared" si="5"/>
        <v>9999</v>
      </c>
      <c r="B18" s="25">
        <f t="shared" si="6"/>
        <v>6.1257422745431001E-17</v>
      </c>
      <c r="C18" s="25">
        <f t="shared" si="6"/>
        <v>-1</v>
      </c>
      <c r="D18" s="3">
        <v>43</v>
      </c>
      <c r="E18" s="5"/>
      <c r="F18" s="49"/>
      <c r="G18" s="49"/>
      <c r="H18" s="49"/>
      <c r="I18" s="49"/>
      <c r="J18" s="49"/>
      <c r="K18" s="49"/>
      <c r="L18" s="49"/>
      <c r="M18" s="123"/>
      <c r="N18" s="3">
        <v>13</v>
      </c>
      <c r="O18" s="3" t="str">
        <f t="shared" si="4"/>
        <v>NA</v>
      </c>
      <c r="P18" s="3" t="e">
        <f t="shared" si="0"/>
        <v>#VALUE!</v>
      </c>
      <c r="Q18" s="3" t="e">
        <f t="shared" si="1"/>
        <v>#VALUE!</v>
      </c>
      <c r="R18" s="3">
        <f t="shared" si="2"/>
        <v>-0.49999999999999994</v>
      </c>
      <c r="S18" s="3">
        <f t="shared" si="3"/>
        <v>0.49999999999999994</v>
      </c>
      <c r="U18" s="21"/>
      <c r="V18" s="21"/>
      <c r="W18" s="22"/>
      <c r="X18" s="21"/>
      <c r="Z18" s="22"/>
      <c r="AA18" s="21"/>
    </row>
    <row r="19" spans="1:27" ht="12.75" customHeight="1" x14ac:dyDescent="0.25">
      <c r="A19" s="24">
        <f t="shared" si="5"/>
        <v>9999</v>
      </c>
      <c r="B19" s="25">
        <f t="shared" si="6"/>
        <v>-1</v>
      </c>
      <c r="C19" s="25">
        <f t="shared" si="6"/>
        <v>-1.22514845490862E-16</v>
      </c>
      <c r="D19" s="3">
        <v>47</v>
      </c>
      <c r="E19" s="5"/>
      <c r="F19" s="49"/>
      <c r="G19" s="49"/>
      <c r="H19" s="49"/>
      <c r="I19" s="49"/>
      <c r="J19" s="49"/>
      <c r="K19" s="49"/>
      <c r="L19" s="49"/>
      <c r="M19" s="123"/>
      <c r="N19" s="3">
        <v>14</v>
      </c>
      <c r="O19" s="3" t="str">
        <f t="shared" si="4"/>
        <v>NA</v>
      </c>
      <c r="P19" s="3" t="e">
        <f t="shared" si="0"/>
        <v>#VALUE!</v>
      </c>
      <c r="Q19" s="3" t="e">
        <f t="shared" si="1"/>
        <v>#VALUE!</v>
      </c>
      <c r="R19" s="3">
        <f t="shared" si="2"/>
        <v>1</v>
      </c>
      <c r="S19" s="3">
        <f t="shared" si="3"/>
        <v>0</v>
      </c>
      <c r="U19" s="21"/>
      <c r="V19" s="21"/>
      <c r="W19" s="22"/>
      <c r="X19" s="21"/>
      <c r="Z19" s="22"/>
      <c r="AA19" s="21"/>
    </row>
    <row r="20" spans="1:27" ht="12.75" customHeight="1" x14ac:dyDescent="0.25">
      <c r="A20" s="24">
        <f t="shared" si="5"/>
        <v>9999</v>
      </c>
      <c r="B20" s="25">
        <f t="shared" si="6"/>
        <v>6.1257422745431001E-17</v>
      </c>
      <c r="C20" s="25">
        <f t="shared" si="6"/>
        <v>1</v>
      </c>
      <c r="D20" s="3">
        <v>53</v>
      </c>
      <c r="E20" s="5"/>
      <c r="F20" s="49"/>
      <c r="G20" s="49"/>
      <c r="H20" s="49"/>
      <c r="I20" s="49"/>
      <c r="J20" s="49"/>
      <c r="K20" s="49"/>
      <c r="L20" s="49"/>
      <c r="M20" s="124"/>
      <c r="N20" s="3">
        <v>15</v>
      </c>
      <c r="O20" s="3" t="str">
        <f t="shared" si="4"/>
        <v>NA</v>
      </c>
      <c r="P20" s="3" t="e">
        <f t="shared" si="0"/>
        <v>#VALUE!</v>
      </c>
      <c r="Q20" s="3" t="e">
        <f t="shared" si="1"/>
        <v>#VALUE!</v>
      </c>
      <c r="R20" s="3">
        <f t="shared" si="2"/>
        <v>-0.49999999999999994</v>
      </c>
      <c r="S20" s="3">
        <f t="shared" si="3"/>
        <v>-0.50000000000000011</v>
      </c>
      <c r="U20" s="21"/>
      <c r="V20" s="21"/>
      <c r="W20" s="22"/>
      <c r="X20" s="21"/>
      <c r="Z20" s="22"/>
      <c r="AA20" s="21"/>
    </row>
    <row r="21" spans="1:27" ht="12.75" customHeight="1" x14ac:dyDescent="0.25">
      <c r="A21" s="24">
        <f t="shared" si="5"/>
        <v>9999</v>
      </c>
      <c r="B21" s="25">
        <f t="shared" si="6"/>
        <v>1</v>
      </c>
      <c r="C21" s="25">
        <f t="shared" si="6"/>
        <v>0</v>
      </c>
      <c r="D21" s="3">
        <v>59</v>
      </c>
      <c r="E21" s="5"/>
      <c r="F21" s="49"/>
      <c r="G21" s="49"/>
      <c r="H21" s="49"/>
      <c r="I21" s="49"/>
      <c r="J21" s="49"/>
      <c r="K21" s="49"/>
      <c r="L21" s="49"/>
      <c r="M21" s="124"/>
      <c r="N21" s="3">
        <v>16</v>
      </c>
      <c r="O21" s="3" t="str">
        <f t="shared" si="4"/>
        <v>NA</v>
      </c>
      <c r="P21" s="3" t="e">
        <f t="shared" si="0"/>
        <v>#VALUE!</v>
      </c>
      <c r="Q21" s="3" t="e">
        <f t="shared" si="1"/>
        <v>#VALUE!</v>
      </c>
      <c r="R21" s="3">
        <f t="shared" si="2"/>
        <v>6.1257422745431001E-17</v>
      </c>
      <c r="S21" s="3">
        <f t="shared" si="3"/>
        <v>1</v>
      </c>
    </row>
    <row r="22" spans="1:27" ht="12.75" customHeight="1" x14ac:dyDescent="0.25">
      <c r="A22" s="24">
        <f t="shared" si="5"/>
        <v>9999</v>
      </c>
      <c r="B22" s="25">
        <f t="shared" si="6"/>
        <v>6.1257422745431001E-17</v>
      </c>
      <c r="C22" s="25">
        <f t="shared" si="6"/>
        <v>-1</v>
      </c>
      <c r="D22" s="3">
        <v>61</v>
      </c>
      <c r="E22" s="5"/>
      <c r="F22" s="49"/>
      <c r="G22" s="49"/>
      <c r="H22" s="49"/>
      <c r="I22" s="49"/>
      <c r="J22" s="49"/>
      <c r="K22" s="49"/>
      <c r="L22" s="49"/>
      <c r="M22" s="122"/>
      <c r="N22" s="3">
        <v>17</v>
      </c>
      <c r="O22" s="3" t="str">
        <f t="shared" si="4"/>
        <v>NA</v>
      </c>
      <c r="P22" s="3" t="e">
        <f t="shared" si="0"/>
        <v>#VALUE!</v>
      </c>
      <c r="Q22" s="3" t="e">
        <f t="shared" si="1"/>
        <v>#VALUE!</v>
      </c>
      <c r="R22" s="3">
        <f t="shared" si="2"/>
        <v>0.5</v>
      </c>
      <c r="S22" s="3">
        <f t="shared" si="3"/>
        <v>-0.5</v>
      </c>
    </row>
    <row r="23" spans="1:27" ht="12.75" customHeight="1" x14ac:dyDescent="0.25">
      <c r="A23" s="24">
        <f t="shared" si="5"/>
        <v>9999</v>
      </c>
      <c r="B23" s="25">
        <f t="shared" si="6"/>
        <v>-1</v>
      </c>
      <c r="C23" s="25">
        <f t="shared" si="6"/>
        <v>-1.22514845490862E-16</v>
      </c>
      <c r="D23" s="3">
        <v>67</v>
      </c>
      <c r="E23" s="5"/>
      <c r="F23" s="49"/>
      <c r="G23" s="49"/>
      <c r="H23" s="49"/>
      <c r="I23" s="49"/>
      <c r="J23" s="49"/>
      <c r="K23" s="49"/>
      <c r="L23" s="49"/>
      <c r="M23" s="123"/>
      <c r="N23" s="3">
        <v>18</v>
      </c>
      <c r="O23" s="3" t="str">
        <f t="shared" si="4"/>
        <v>NA</v>
      </c>
      <c r="P23" s="3" t="e">
        <f t="shared" si="0"/>
        <v>#VALUE!</v>
      </c>
      <c r="Q23" s="3" t="e">
        <f t="shared" si="1"/>
        <v>#VALUE!</v>
      </c>
      <c r="R23" s="3">
        <f t="shared" si="2"/>
        <v>-1</v>
      </c>
      <c r="S23" s="3">
        <f t="shared" si="3"/>
        <v>-1.22514845490862E-16</v>
      </c>
    </row>
    <row r="24" spans="1:27" ht="12.75" customHeight="1" x14ac:dyDescent="0.25">
      <c r="A24" s="24">
        <f t="shared" si="5"/>
        <v>9999</v>
      </c>
      <c r="B24" s="25">
        <f t="shared" si="6"/>
        <v>6.1257422745431001E-17</v>
      </c>
      <c r="C24" s="25">
        <f t="shared" si="6"/>
        <v>1</v>
      </c>
      <c r="D24" s="3">
        <v>71</v>
      </c>
      <c r="E24" s="5"/>
      <c r="F24" s="49"/>
      <c r="G24" s="49"/>
      <c r="H24" s="49"/>
      <c r="I24" s="49"/>
      <c r="J24" s="49"/>
      <c r="K24" s="49"/>
      <c r="L24" s="49"/>
      <c r="M24" s="123"/>
      <c r="N24" s="3">
        <v>19</v>
      </c>
      <c r="O24" s="3" t="str">
        <f t="shared" si="4"/>
        <v>NA</v>
      </c>
      <c r="P24" s="3" t="e">
        <f t="shared" si="0"/>
        <v>#VALUE!</v>
      </c>
      <c r="Q24" s="3" t="e">
        <f t="shared" si="1"/>
        <v>#VALUE!</v>
      </c>
      <c r="R24" s="3">
        <f t="shared" si="2"/>
        <v>0.5</v>
      </c>
      <c r="S24" s="3">
        <f t="shared" si="3"/>
        <v>0.5</v>
      </c>
    </row>
    <row r="25" spans="1:27" ht="12.75" customHeight="1" x14ac:dyDescent="0.25">
      <c r="A25" s="24">
        <f t="shared" si="5"/>
        <v>9999</v>
      </c>
      <c r="B25" s="25">
        <f t="shared" ref="B25:C40" si="7">E80</f>
        <v>1</v>
      </c>
      <c r="C25" s="25">
        <f t="shared" si="7"/>
        <v>0</v>
      </c>
      <c r="D25" s="3">
        <v>73</v>
      </c>
      <c r="E25" s="5"/>
      <c r="F25" s="49"/>
      <c r="G25" s="49"/>
      <c r="H25" s="49"/>
      <c r="I25" s="49"/>
      <c r="J25" s="49"/>
      <c r="K25" s="49"/>
      <c r="L25" s="49"/>
      <c r="M25" s="58"/>
      <c r="N25" s="3">
        <v>20</v>
      </c>
      <c r="O25" s="3" t="str">
        <f t="shared" si="4"/>
        <v>NA</v>
      </c>
      <c r="P25" s="3" t="e">
        <f t="shared" si="0"/>
        <v>#VALUE!</v>
      </c>
      <c r="Q25" s="3" t="e">
        <f t="shared" si="1"/>
        <v>#VALUE!</v>
      </c>
      <c r="R25" s="3">
        <f t="shared" si="2"/>
        <v>6.1257422745431001E-17</v>
      </c>
      <c r="S25" s="3">
        <f t="shared" si="3"/>
        <v>-1</v>
      </c>
    </row>
    <row r="26" spans="1:27" ht="12.75" customHeight="1" x14ac:dyDescent="0.25">
      <c r="A26" s="24">
        <f t="shared" si="5"/>
        <v>9999</v>
      </c>
      <c r="B26" s="25">
        <f t="shared" si="7"/>
        <v>6.1257422745431001E-17</v>
      </c>
      <c r="C26" s="25">
        <f t="shared" si="7"/>
        <v>-1</v>
      </c>
      <c r="D26" s="3">
        <v>79</v>
      </c>
      <c r="E26" s="5"/>
      <c r="F26" s="49"/>
      <c r="G26" s="49"/>
      <c r="H26" s="49"/>
      <c r="I26" s="49"/>
      <c r="J26" s="49"/>
      <c r="K26" s="49"/>
      <c r="L26" s="49"/>
      <c r="M26" s="123"/>
      <c r="N26" s="3">
        <v>21</v>
      </c>
      <c r="O26" s="3" t="str">
        <f t="shared" si="4"/>
        <v>NA</v>
      </c>
      <c r="P26" s="3" t="e">
        <f t="shared" si="0"/>
        <v>#VALUE!</v>
      </c>
      <c r="Q26" s="3" t="e">
        <f t="shared" si="1"/>
        <v>#VALUE!</v>
      </c>
      <c r="R26" s="3">
        <f t="shared" si="2"/>
        <v>-0.49999999999999994</v>
      </c>
      <c r="S26" s="3">
        <f t="shared" si="3"/>
        <v>0.49999999999999994</v>
      </c>
    </row>
    <row r="27" spans="1:27" ht="12.75" customHeight="1" x14ac:dyDescent="0.25">
      <c r="A27" s="24">
        <f t="shared" si="5"/>
        <v>9999</v>
      </c>
      <c r="B27" s="25">
        <f t="shared" si="7"/>
        <v>-1</v>
      </c>
      <c r="C27" s="25">
        <f t="shared" si="7"/>
        <v>-1.22514845490862E-16</v>
      </c>
      <c r="D27" s="3">
        <v>83</v>
      </c>
      <c r="E27" s="5"/>
      <c r="F27" s="49"/>
      <c r="G27" s="49"/>
      <c r="H27" s="49"/>
      <c r="I27" s="49"/>
      <c r="J27" s="49"/>
      <c r="K27" s="49"/>
      <c r="L27" s="49"/>
      <c r="M27" s="123"/>
      <c r="N27" s="3">
        <v>22</v>
      </c>
      <c r="O27" s="3" t="str">
        <f t="shared" si="4"/>
        <v>NA</v>
      </c>
      <c r="P27" s="3" t="e">
        <f t="shared" si="0"/>
        <v>#VALUE!</v>
      </c>
      <c r="Q27" s="3" t="e">
        <f t="shared" si="1"/>
        <v>#VALUE!</v>
      </c>
      <c r="R27" s="3">
        <f t="shared" si="2"/>
        <v>1</v>
      </c>
      <c r="S27" s="3">
        <f t="shared" si="3"/>
        <v>0</v>
      </c>
    </row>
    <row r="28" spans="1:27" ht="12" customHeight="1" x14ac:dyDescent="0.25">
      <c r="A28" s="24">
        <f t="shared" si="5"/>
        <v>9999</v>
      </c>
      <c r="B28" s="25">
        <f t="shared" si="7"/>
        <v>6.1257422745431001E-17</v>
      </c>
      <c r="C28" s="25">
        <f t="shared" si="7"/>
        <v>1</v>
      </c>
      <c r="D28" s="5"/>
      <c r="E28" s="5"/>
      <c r="F28" s="49"/>
      <c r="G28" s="49"/>
      <c r="H28" s="49"/>
      <c r="I28" s="49"/>
      <c r="J28" s="49"/>
      <c r="K28" s="49"/>
      <c r="L28" s="49"/>
      <c r="M28" s="56"/>
      <c r="N28" s="3">
        <v>23</v>
      </c>
      <c r="O28" s="3" t="str">
        <f t="shared" si="4"/>
        <v>NA</v>
      </c>
      <c r="P28" s="3" t="e">
        <f t="shared" si="0"/>
        <v>#VALUE!</v>
      </c>
      <c r="Q28" s="3" t="e">
        <f t="shared" si="1"/>
        <v>#VALUE!</v>
      </c>
      <c r="R28" s="3">
        <f t="shared" si="2"/>
        <v>-0.49999999999999994</v>
      </c>
      <c r="S28" s="3">
        <f t="shared" si="3"/>
        <v>-0.50000000000000011</v>
      </c>
    </row>
    <row r="29" spans="1:27" ht="12" customHeight="1" x14ac:dyDescent="0.25">
      <c r="A29" s="24">
        <f t="shared" si="5"/>
        <v>9999</v>
      </c>
      <c r="B29" s="25">
        <f t="shared" si="7"/>
        <v>1</v>
      </c>
      <c r="C29" s="25">
        <f t="shared" si="7"/>
        <v>0</v>
      </c>
      <c r="D29" s="5"/>
      <c r="E29" s="5"/>
      <c r="F29" s="49"/>
      <c r="G29" s="49"/>
      <c r="H29" s="49"/>
      <c r="I29" s="49"/>
      <c r="J29" s="49"/>
      <c r="K29" s="49"/>
      <c r="L29" s="49"/>
      <c r="N29" s="3">
        <v>24</v>
      </c>
      <c r="O29" s="3" t="str">
        <f t="shared" si="4"/>
        <v>NA</v>
      </c>
      <c r="P29" s="3" t="e">
        <f t="shared" si="0"/>
        <v>#VALUE!</v>
      </c>
      <c r="Q29" s="3" t="e">
        <f t="shared" si="1"/>
        <v>#VALUE!</v>
      </c>
      <c r="R29" s="3">
        <f t="shared" si="2"/>
        <v>6.1257422745431001E-17</v>
      </c>
      <c r="S29" s="3">
        <f t="shared" si="3"/>
        <v>1</v>
      </c>
    </row>
    <row r="30" spans="1:27" ht="12" customHeight="1" x14ac:dyDescent="0.25">
      <c r="A30" s="24">
        <f t="shared" si="5"/>
        <v>9999</v>
      </c>
      <c r="B30" s="25">
        <f t="shared" si="7"/>
        <v>6.1257422745431001E-17</v>
      </c>
      <c r="C30" s="25">
        <f t="shared" si="7"/>
        <v>-1</v>
      </c>
      <c r="D30" s="5"/>
      <c r="E30" s="5"/>
      <c r="F30" s="49"/>
      <c r="G30" s="49"/>
      <c r="H30" s="49"/>
      <c r="I30" s="49"/>
      <c r="J30" s="49"/>
      <c r="K30" s="49"/>
      <c r="L30" s="49"/>
      <c r="N30" s="3">
        <v>25</v>
      </c>
      <c r="O30" s="3" t="str">
        <f t="shared" si="4"/>
        <v>NA</v>
      </c>
      <c r="P30" s="3" t="e">
        <f t="shared" si="0"/>
        <v>#VALUE!</v>
      </c>
      <c r="Q30" s="3" t="e">
        <f t="shared" si="1"/>
        <v>#VALUE!</v>
      </c>
      <c r="R30" s="3">
        <f t="shared" si="2"/>
        <v>0.5</v>
      </c>
      <c r="S30" s="3">
        <f t="shared" si="3"/>
        <v>-0.5</v>
      </c>
    </row>
    <row r="31" spans="1:27" ht="12" customHeight="1" x14ac:dyDescent="0.25">
      <c r="A31" s="24">
        <f t="shared" si="5"/>
        <v>9999</v>
      </c>
      <c r="B31" s="25">
        <f t="shared" si="7"/>
        <v>-1</v>
      </c>
      <c r="C31" s="25">
        <f t="shared" si="7"/>
        <v>-1.22514845490862E-16</v>
      </c>
      <c r="D31" s="5"/>
      <c r="E31" s="5"/>
      <c r="F31" s="49"/>
      <c r="G31" s="49"/>
      <c r="H31" s="49"/>
      <c r="I31" s="49"/>
      <c r="J31" s="49"/>
      <c r="K31" s="49"/>
      <c r="L31" s="49"/>
      <c r="N31" s="3">
        <v>26</v>
      </c>
      <c r="O31" s="3" t="str">
        <f t="shared" si="4"/>
        <v>NA</v>
      </c>
      <c r="P31" s="3" t="e">
        <f t="shared" si="0"/>
        <v>#VALUE!</v>
      </c>
      <c r="Q31" s="3" t="e">
        <f t="shared" si="1"/>
        <v>#VALUE!</v>
      </c>
      <c r="R31" s="3">
        <f t="shared" si="2"/>
        <v>-1</v>
      </c>
      <c r="S31" s="3">
        <f t="shared" si="3"/>
        <v>-1.22514845490862E-16</v>
      </c>
    </row>
    <row r="32" spans="1:27" ht="12" customHeight="1" x14ac:dyDescent="0.25">
      <c r="A32" s="24">
        <f t="shared" si="5"/>
        <v>9999</v>
      </c>
      <c r="B32" s="25">
        <f t="shared" si="7"/>
        <v>6.1257422745431001E-17</v>
      </c>
      <c r="C32" s="25">
        <f t="shared" si="7"/>
        <v>1</v>
      </c>
      <c r="D32" s="5"/>
      <c r="E32" s="5"/>
      <c r="F32" s="49"/>
      <c r="G32" s="49"/>
      <c r="H32" s="49"/>
      <c r="I32" s="49"/>
      <c r="J32" s="49"/>
      <c r="K32" s="49"/>
      <c r="L32" s="49"/>
      <c r="N32" s="3">
        <v>27</v>
      </c>
      <c r="O32" s="3" t="str">
        <f t="shared" si="4"/>
        <v>NA</v>
      </c>
      <c r="P32" s="3" t="e">
        <f t="shared" si="0"/>
        <v>#VALUE!</v>
      </c>
      <c r="Q32" s="3" t="e">
        <f t="shared" si="1"/>
        <v>#VALUE!</v>
      </c>
      <c r="R32" s="3">
        <f t="shared" si="2"/>
        <v>0.5</v>
      </c>
      <c r="S32" s="3">
        <f t="shared" si="3"/>
        <v>0.5</v>
      </c>
    </row>
    <row r="33" spans="1:44" ht="12" customHeight="1" x14ac:dyDescent="0.25">
      <c r="A33" s="24">
        <f t="shared" si="5"/>
        <v>9999</v>
      </c>
      <c r="B33" s="25">
        <f t="shared" si="7"/>
        <v>1</v>
      </c>
      <c r="C33" s="25">
        <f t="shared" si="7"/>
        <v>0</v>
      </c>
      <c r="D33" s="5"/>
      <c r="E33" s="5"/>
      <c r="F33" s="49"/>
      <c r="G33" s="49"/>
      <c r="H33" s="49"/>
      <c r="I33" s="49"/>
      <c r="J33" s="49"/>
      <c r="K33" s="49"/>
      <c r="L33" s="49"/>
      <c r="N33" s="3">
        <v>28</v>
      </c>
      <c r="O33" s="3" t="str">
        <f t="shared" si="4"/>
        <v>NA</v>
      </c>
      <c r="P33" s="3" t="e">
        <f t="shared" si="0"/>
        <v>#VALUE!</v>
      </c>
      <c r="Q33" s="3" t="e">
        <f t="shared" si="1"/>
        <v>#VALUE!</v>
      </c>
      <c r="R33" s="3">
        <f t="shared" si="2"/>
        <v>6.1257422745431001E-17</v>
      </c>
      <c r="S33" s="3">
        <f t="shared" si="3"/>
        <v>-1</v>
      </c>
    </row>
    <row r="34" spans="1:44" ht="12" customHeight="1" x14ac:dyDescent="0.25">
      <c r="A34" s="24">
        <f t="shared" si="5"/>
        <v>9999</v>
      </c>
      <c r="B34" s="25">
        <f t="shared" si="7"/>
        <v>6.1257422745431001E-17</v>
      </c>
      <c r="C34" s="25">
        <f t="shared" si="7"/>
        <v>-1</v>
      </c>
      <c r="D34" s="5"/>
      <c r="N34" s="3">
        <v>29</v>
      </c>
      <c r="O34" s="3" t="str">
        <f t="shared" si="4"/>
        <v>NA</v>
      </c>
      <c r="P34" s="3" t="e">
        <f t="shared" si="0"/>
        <v>#VALUE!</v>
      </c>
      <c r="Q34" s="3" t="e">
        <f t="shared" si="1"/>
        <v>#VALUE!</v>
      </c>
      <c r="R34" s="3">
        <f t="shared" si="2"/>
        <v>-0.49999999999999994</v>
      </c>
      <c r="S34" s="3">
        <f t="shared" si="3"/>
        <v>0.49999999999999994</v>
      </c>
      <c r="AH34" s="53">
        <f>B4</f>
        <v>4</v>
      </c>
      <c r="AI34" s="53" t="s">
        <v>37</v>
      </c>
      <c r="AJ34" s="53">
        <v>1.5707963267948966</v>
      </c>
      <c r="AK34" s="53" t="s">
        <v>38</v>
      </c>
      <c r="AO34" s="53">
        <f>IF($AO$35,1,0)</f>
        <v>0</v>
      </c>
      <c r="AP34" s="53">
        <f>IF($AO$35,1,0)</f>
        <v>0</v>
      </c>
      <c r="AQ34" s="53">
        <f>IF($AQ$35,1,0)</f>
        <v>0</v>
      </c>
      <c r="AR34" s="53">
        <f>IF($AQ$35,1,0)</f>
        <v>0</v>
      </c>
    </row>
    <row r="35" spans="1:44" ht="12" customHeight="1" x14ac:dyDescent="0.25">
      <c r="A35" s="24">
        <f t="shared" si="5"/>
        <v>9999</v>
      </c>
      <c r="B35" s="25">
        <f t="shared" si="7"/>
        <v>-1</v>
      </c>
      <c r="C35" s="25">
        <f t="shared" si="7"/>
        <v>-1.22514845490862E-16</v>
      </c>
      <c r="D35" s="5"/>
      <c r="E35" s="116" t="s">
        <v>36</v>
      </c>
      <c r="F35" s="116"/>
      <c r="G35" s="116"/>
      <c r="H35" s="116"/>
      <c r="I35" s="116"/>
      <c r="J35" s="116"/>
      <c r="K35" s="116"/>
      <c r="L35" s="116"/>
      <c r="M35" s="116"/>
      <c r="N35" s="3">
        <v>30</v>
      </c>
      <c r="O35" s="3" t="str">
        <f t="shared" si="4"/>
        <v>NA</v>
      </c>
      <c r="P35" s="3" t="e">
        <f t="shared" si="0"/>
        <v>#VALUE!</v>
      </c>
      <c r="Q35" s="3" t="e">
        <f t="shared" si="1"/>
        <v>#VALUE!</v>
      </c>
      <c r="R35" s="3">
        <f t="shared" si="2"/>
        <v>1</v>
      </c>
      <c r="S35" s="3">
        <f t="shared" si="3"/>
        <v>0</v>
      </c>
      <c r="AJ35" s="54">
        <v>1</v>
      </c>
      <c r="AK35" s="54" t="s">
        <v>39</v>
      </c>
      <c r="AO35" s="130" t="b">
        <v>0</v>
      </c>
      <c r="AP35" s="53" t="s">
        <v>40</v>
      </c>
      <c r="AQ35" s="130" t="b">
        <f>AO35</f>
        <v>0</v>
      </c>
      <c r="AR35" s="53" t="s">
        <v>41</v>
      </c>
    </row>
    <row r="36" spans="1:44" ht="12" customHeight="1" x14ac:dyDescent="0.25">
      <c r="A36" s="24">
        <f t="shared" si="5"/>
        <v>9999</v>
      </c>
      <c r="B36" s="25">
        <f t="shared" si="7"/>
        <v>6.1257422745431001E-17</v>
      </c>
      <c r="C36" s="25">
        <f t="shared" si="7"/>
        <v>1</v>
      </c>
      <c r="D36" s="5"/>
      <c r="E36" s="116"/>
      <c r="F36" s="116"/>
      <c r="G36" s="116"/>
      <c r="H36" s="116"/>
      <c r="I36" s="116"/>
      <c r="J36" s="116"/>
      <c r="K36" s="116"/>
      <c r="L36" s="116"/>
      <c r="M36" s="116"/>
      <c r="N36" s="3">
        <v>31</v>
      </c>
      <c r="O36" s="3" t="str">
        <f t="shared" si="4"/>
        <v>NA</v>
      </c>
      <c r="P36" s="3" t="e">
        <f t="shared" si="0"/>
        <v>#VALUE!</v>
      </c>
      <c r="Q36" s="3" t="e">
        <f t="shared" si="1"/>
        <v>#VALUE!</v>
      </c>
      <c r="R36" s="3">
        <f t="shared" si="2"/>
        <v>-0.49999999999999994</v>
      </c>
      <c r="S36" s="3">
        <f t="shared" si="3"/>
        <v>-0.50000000000000011</v>
      </c>
      <c r="AH36" s="53" t="s">
        <v>42</v>
      </c>
      <c r="AN36" s="53">
        <v>0.06</v>
      </c>
      <c r="AO36" s="53" t="s">
        <v>43</v>
      </c>
    </row>
    <row r="37" spans="1:44" ht="12" customHeight="1" x14ac:dyDescent="0.25">
      <c r="A37" s="24">
        <f t="shared" si="5"/>
        <v>9999</v>
      </c>
      <c r="B37" s="25">
        <f t="shared" si="7"/>
        <v>1</v>
      </c>
      <c r="C37" s="25">
        <f t="shared" si="7"/>
        <v>0</v>
      </c>
      <c r="D37" s="5"/>
      <c r="E37" s="116"/>
      <c r="F37" s="116"/>
      <c r="G37" s="116"/>
      <c r="H37" s="116"/>
      <c r="I37" s="116"/>
      <c r="J37" s="116"/>
      <c r="K37" s="116"/>
      <c r="L37" s="116"/>
      <c r="M37" s="116"/>
      <c r="N37" s="3">
        <v>32</v>
      </c>
      <c r="O37" s="3" t="str">
        <f t="shared" si="4"/>
        <v>NA</v>
      </c>
      <c r="P37" s="3" t="e">
        <f t="shared" si="0"/>
        <v>#VALUE!</v>
      </c>
      <c r="Q37" s="3" t="e">
        <f t="shared" si="1"/>
        <v>#VALUE!</v>
      </c>
      <c r="R37" s="3">
        <f t="shared" si="2"/>
        <v>6.1257422745431001E-17</v>
      </c>
      <c r="S37" s="3">
        <f t="shared" si="3"/>
        <v>1</v>
      </c>
      <c r="V37" s="119" t="s">
        <v>34</v>
      </c>
      <c r="W37" s="119"/>
      <c r="X37" s="119"/>
      <c r="AH37" s="53" t="s">
        <v>44</v>
      </c>
      <c r="AI37" s="53" t="s">
        <v>10</v>
      </c>
      <c r="AJ37" s="53" t="s">
        <v>11</v>
      </c>
      <c r="AL37" s="53" t="s">
        <v>45</v>
      </c>
      <c r="AM37" s="53" t="s">
        <v>10</v>
      </c>
      <c r="AN37" s="53" t="s">
        <v>11</v>
      </c>
      <c r="AO37" s="53" t="s">
        <v>10</v>
      </c>
      <c r="AP37" s="53" t="s">
        <v>11</v>
      </c>
    </row>
    <row r="38" spans="1:44" ht="12" customHeight="1" x14ac:dyDescent="0.25">
      <c r="A38" s="24">
        <f t="shared" si="5"/>
        <v>9999</v>
      </c>
      <c r="B38" s="25">
        <f t="shared" si="7"/>
        <v>6.1257422745431001E-17</v>
      </c>
      <c r="C38" s="25">
        <f t="shared" si="7"/>
        <v>-1</v>
      </c>
      <c r="D38" s="5"/>
      <c r="E38" s="116"/>
      <c r="F38" s="116"/>
      <c r="G38" s="116"/>
      <c r="H38" s="116"/>
      <c r="I38" s="116"/>
      <c r="J38" s="116"/>
      <c r="K38" s="116"/>
      <c r="L38" s="116"/>
      <c r="M38" s="116"/>
      <c r="N38" s="3">
        <v>33</v>
      </c>
      <c r="O38" s="3" t="str">
        <f t="shared" si="4"/>
        <v>NA</v>
      </c>
      <c r="P38" s="3" t="e">
        <f t="shared" si="0"/>
        <v>#VALUE!</v>
      </c>
      <c r="Q38" s="3" t="e">
        <f t="shared" si="1"/>
        <v>#VALUE!</v>
      </c>
      <c r="R38" s="3">
        <f t="shared" si="2"/>
        <v>0.5</v>
      </c>
      <c r="S38" s="3">
        <f t="shared" si="3"/>
        <v>-0.5</v>
      </c>
      <c r="V38" s="119"/>
      <c r="W38" s="119"/>
      <c r="X38" s="119"/>
      <c r="AH38" s="53">
        <v>0</v>
      </c>
      <c r="AI38" s="53">
        <f t="shared" ref="AI38:AI68" si="8">COS($AJ$34-PI()*2*$AJ$35*AH38/$AH$34)</f>
        <v>6.1257422745431001E-17</v>
      </c>
      <c r="AJ38" s="53">
        <f t="shared" ref="AJ38:AJ68" si="9">SIN($AJ$34-PI()*2*$AJ$35*AH38/$AH$34)</f>
        <v>1</v>
      </c>
      <c r="AL38" s="53" t="str">
        <f>IF($AH38&lt;$AH$34,CONCATENATE(AH34," &amp; ",$AH38),"")</f>
        <v>4 &amp; 0</v>
      </c>
      <c r="AM38" s="53">
        <f t="shared" ref="AM38:AN68" si="10">AI38*(1+$AN$36)</f>
        <v>6.4932868110156858E-17</v>
      </c>
      <c r="AN38" s="53">
        <f t="shared" si="10"/>
        <v>1.06</v>
      </c>
      <c r="AO38" s="53">
        <f>IF(AO$34=0,-2,AM38)</f>
        <v>-2</v>
      </c>
      <c r="AP38" s="53">
        <f t="shared" ref="AP38:AP68" si="11">IF(AP$34=0,-2,AN38)</f>
        <v>-2</v>
      </c>
      <c r="AQ38" s="53">
        <f>IF(AQ$34=0,-2,AI38)</f>
        <v>-2</v>
      </c>
      <c r="AR38" s="53">
        <f>IF(AR$34=0,-2,AJ38)</f>
        <v>-2</v>
      </c>
    </row>
    <row r="39" spans="1:44" ht="12" customHeight="1" x14ac:dyDescent="0.25">
      <c r="A39" s="24">
        <f t="shared" si="5"/>
        <v>9999</v>
      </c>
      <c r="B39" s="25">
        <f t="shared" si="7"/>
        <v>-1</v>
      </c>
      <c r="C39" s="25">
        <f t="shared" si="7"/>
        <v>-1.22514845490862E-16</v>
      </c>
      <c r="D39" s="5"/>
      <c r="E39" s="26"/>
      <c r="F39" s="28"/>
      <c r="G39" s="28"/>
      <c r="H39" s="28"/>
      <c r="I39" s="28"/>
      <c r="J39" s="28"/>
      <c r="K39" s="28"/>
      <c r="L39" s="28"/>
      <c r="M39" s="28"/>
      <c r="N39" s="3">
        <v>34</v>
      </c>
      <c r="O39" s="3" t="str">
        <f t="shared" si="4"/>
        <v>NA</v>
      </c>
      <c r="P39" s="3" t="e">
        <f t="shared" si="0"/>
        <v>#VALUE!</v>
      </c>
      <c r="Q39" s="3" t="e">
        <f t="shared" si="1"/>
        <v>#VALUE!</v>
      </c>
      <c r="R39" s="3">
        <f t="shared" si="2"/>
        <v>-1</v>
      </c>
      <c r="S39" s="3">
        <f t="shared" si="3"/>
        <v>-1.22514845490862E-16</v>
      </c>
      <c r="U39" s="26"/>
      <c r="V39" s="27"/>
      <c r="W39" s="28"/>
      <c r="X39" s="26"/>
      <c r="Y39" s="27"/>
      <c r="Z39" s="43"/>
      <c r="AA39" s="26"/>
      <c r="AB39" s="27"/>
      <c r="AC39" s="27"/>
      <c r="AD39" s="27"/>
      <c r="AE39" s="27"/>
      <c r="AH39" s="53">
        <v>1</v>
      </c>
      <c r="AI39" s="53">
        <f t="shared" si="8"/>
        <v>1</v>
      </c>
      <c r="AJ39" s="53">
        <f t="shared" si="9"/>
        <v>0</v>
      </c>
      <c r="AL39" s="53">
        <f t="shared" ref="AL39:AL88" si="12">IF($AH39&lt;$AH$34,$AH39,"")</f>
        <v>1</v>
      </c>
      <c r="AM39" s="53">
        <f t="shared" si="10"/>
        <v>1.06</v>
      </c>
      <c r="AN39" s="53">
        <f t="shared" si="10"/>
        <v>0</v>
      </c>
      <c r="AO39" s="53">
        <f t="shared" ref="AO39:AO68" si="13">IF(AO$34=0,-2,AM39)</f>
        <v>-2</v>
      </c>
      <c r="AP39" s="53">
        <f t="shared" si="11"/>
        <v>-2</v>
      </c>
      <c r="AQ39" s="53">
        <f t="shared" ref="AQ39:AR68" si="14">IF(AQ$34=0,-2,AI39)</f>
        <v>-2</v>
      </c>
      <c r="AR39" s="53">
        <f t="shared" si="14"/>
        <v>-2</v>
      </c>
    </row>
    <row r="40" spans="1:44" ht="12" customHeight="1" x14ac:dyDescent="0.25">
      <c r="A40" s="24">
        <f t="shared" si="5"/>
        <v>9999</v>
      </c>
      <c r="B40" s="25">
        <f t="shared" si="7"/>
        <v>6.1257422745431001E-17</v>
      </c>
      <c r="C40" s="25">
        <f t="shared" si="7"/>
        <v>1</v>
      </c>
      <c r="D40" s="5"/>
      <c r="E40" s="26"/>
      <c r="F40" s="28"/>
      <c r="G40" s="28"/>
      <c r="H40" s="28"/>
      <c r="I40" s="28"/>
      <c r="J40" s="28"/>
      <c r="K40" s="28"/>
      <c r="L40" s="28"/>
      <c r="M40" s="28"/>
      <c r="N40" s="3">
        <v>35</v>
      </c>
      <c r="O40" s="3" t="str">
        <f t="shared" si="4"/>
        <v>NA</v>
      </c>
      <c r="P40" s="3" t="e">
        <f t="shared" si="0"/>
        <v>#VALUE!</v>
      </c>
      <c r="Q40" s="3" t="e">
        <f t="shared" si="1"/>
        <v>#VALUE!</v>
      </c>
      <c r="R40" s="3">
        <f t="shared" si="2"/>
        <v>0.5</v>
      </c>
      <c r="S40" s="3">
        <f t="shared" si="3"/>
        <v>0.5</v>
      </c>
      <c r="U40" s="26"/>
      <c r="V40" s="26"/>
      <c r="W40" s="28"/>
      <c r="X40" s="26"/>
      <c r="Y40" s="43"/>
      <c r="Z40" s="28"/>
      <c r="AA40" s="26"/>
      <c r="AB40" s="27"/>
      <c r="AC40" s="27"/>
      <c r="AD40" s="27"/>
      <c r="AE40" s="27"/>
      <c r="AH40" s="53">
        <v>2</v>
      </c>
      <c r="AI40" s="53">
        <f t="shared" si="8"/>
        <v>6.1257422745431001E-17</v>
      </c>
      <c r="AJ40" s="53">
        <f t="shared" si="9"/>
        <v>-1</v>
      </c>
      <c r="AL40" s="53">
        <f t="shared" si="12"/>
        <v>2</v>
      </c>
      <c r="AM40" s="53">
        <f t="shared" si="10"/>
        <v>6.4932868110156858E-17</v>
      </c>
      <c r="AN40" s="53">
        <f t="shared" si="10"/>
        <v>-1.06</v>
      </c>
      <c r="AO40" s="53">
        <f t="shared" si="13"/>
        <v>-2</v>
      </c>
      <c r="AP40" s="53">
        <f t="shared" si="11"/>
        <v>-2</v>
      </c>
      <c r="AQ40" s="53">
        <f t="shared" si="14"/>
        <v>-2</v>
      </c>
      <c r="AR40" s="53">
        <f t="shared" si="14"/>
        <v>-2</v>
      </c>
    </row>
    <row r="41" spans="1:44" ht="12" customHeight="1" x14ac:dyDescent="0.25">
      <c r="A41" s="24">
        <f t="shared" si="5"/>
        <v>9999</v>
      </c>
      <c r="B41" s="25">
        <f t="shared" ref="B41:C56" si="15">E96</f>
        <v>1</v>
      </c>
      <c r="C41" s="25">
        <f t="shared" si="15"/>
        <v>0</v>
      </c>
      <c r="D41" s="3"/>
      <c r="E41" s="26"/>
      <c r="F41" s="28"/>
      <c r="G41" s="28"/>
      <c r="H41" s="28"/>
      <c r="I41" s="28"/>
      <c r="J41" s="28"/>
      <c r="K41" s="28"/>
      <c r="L41" s="28"/>
      <c r="M41" s="28"/>
      <c r="N41" s="3">
        <v>36</v>
      </c>
      <c r="O41" s="3" t="str">
        <f t="shared" si="4"/>
        <v>NA</v>
      </c>
      <c r="P41" s="3" t="e">
        <f t="shared" si="0"/>
        <v>#VALUE!</v>
      </c>
      <c r="Q41" s="3" t="e">
        <f t="shared" si="1"/>
        <v>#VALUE!</v>
      </c>
      <c r="R41" s="3">
        <f t="shared" si="2"/>
        <v>6.1257422745431001E-17</v>
      </c>
      <c r="S41" s="3">
        <f t="shared" si="3"/>
        <v>-1</v>
      </c>
      <c r="T41" s="3"/>
      <c r="U41" s="26"/>
      <c r="V41" s="26"/>
      <c r="W41" s="26"/>
      <c r="X41" s="26"/>
      <c r="Y41" s="26"/>
      <c r="Z41" s="26"/>
      <c r="AA41" s="26"/>
      <c r="AB41" s="27"/>
      <c r="AC41" s="27"/>
      <c r="AD41" s="27"/>
      <c r="AE41" s="27"/>
      <c r="AH41" s="53">
        <v>3</v>
      </c>
      <c r="AI41" s="53">
        <f t="shared" si="8"/>
        <v>-1</v>
      </c>
      <c r="AJ41" s="53">
        <f t="shared" si="9"/>
        <v>-1.22514845490862E-16</v>
      </c>
      <c r="AL41" s="53">
        <f t="shared" si="12"/>
        <v>3</v>
      </c>
      <c r="AM41" s="53">
        <f t="shared" si="10"/>
        <v>-1.06</v>
      </c>
      <c r="AN41" s="53">
        <f t="shared" si="10"/>
        <v>-1.2986573622031372E-16</v>
      </c>
      <c r="AO41" s="53">
        <f t="shared" si="13"/>
        <v>-2</v>
      </c>
      <c r="AP41" s="53">
        <f t="shared" si="11"/>
        <v>-2</v>
      </c>
      <c r="AQ41" s="53">
        <f t="shared" si="14"/>
        <v>-2</v>
      </c>
      <c r="AR41" s="53">
        <f t="shared" si="14"/>
        <v>-2</v>
      </c>
    </row>
    <row r="42" spans="1:44" ht="12" customHeight="1" x14ac:dyDescent="0.25">
      <c r="A42" s="24">
        <f t="shared" si="5"/>
        <v>9999</v>
      </c>
      <c r="B42" s="25">
        <f t="shared" si="15"/>
        <v>6.1257422745431001E-17</v>
      </c>
      <c r="C42" s="25">
        <f t="shared" si="15"/>
        <v>-1</v>
      </c>
      <c r="D42" s="3"/>
      <c r="E42" s="26"/>
      <c r="F42" s="28"/>
      <c r="G42" s="28"/>
      <c r="H42" s="28"/>
      <c r="I42" s="28"/>
      <c r="J42" s="28"/>
      <c r="K42" s="28"/>
      <c r="L42" s="28"/>
      <c r="M42" s="28"/>
      <c r="N42" s="3">
        <v>37</v>
      </c>
      <c r="O42" s="3" t="str">
        <f t="shared" si="4"/>
        <v>NA</v>
      </c>
      <c r="P42" s="3" t="e">
        <f t="shared" si="0"/>
        <v>#VALUE!</v>
      </c>
      <c r="Q42" s="3" t="e">
        <f t="shared" si="1"/>
        <v>#VALUE!</v>
      </c>
      <c r="R42" s="3">
        <f t="shared" si="2"/>
        <v>-0.49999999999999994</v>
      </c>
      <c r="S42" s="3">
        <f t="shared" si="3"/>
        <v>0.49999999999999994</v>
      </c>
      <c r="T42" s="3"/>
      <c r="U42" s="43"/>
      <c r="V42" s="26"/>
      <c r="W42" s="43"/>
      <c r="X42" s="26"/>
      <c r="Y42" s="26"/>
      <c r="Z42" s="44"/>
      <c r="AA42" s="26"/>
      <c r="AB42" s="27"/>
      <c r="AC42" s="27"/>
      <c r="AD42" s="27"/>
      <c r="AE42" s="27"/>
      <c r="AH42" s="53">
        <v>4</v>
      </c>
      <c r="AI42" s="53">
        <f t="shared" si="8"/>
        <v>-1.83772268236293E-16</v>
      </c>
      <c r="AJ42" s="53">
        <f t="shared" si="9"/>
        <v>1</v>
      </c>
      <c r="AL42" s="53" t="str">
        <f t="shared" si="12"/>
        <v/>
      </c>
      <c r="AM42" s="53">
        <f t="shared" si="10"/>
        <v>-1.9479860433047059E-16</v>
      </c>
      <c r="AN42" s="53">
        <f t="shared" si="10"/>
        <v>1.06</v>
      </c>
      <c r="AO42" s="53">
        <f t="shared" si="13"/>
        <v>-2</v>
      </c>
      <c r="AP42" s="53">
        <f t="shared" si="11"/>
        <v>-2</v>
      </c>
      <c r="AQ42" s="53">
        <f t="shared" si="14"/>
        <v>-2</v>
      </c>
      <c r="AR42" s="53">
        <f t="shared" si="14"/>
        <v>-2</v>
      </c>
    </row>
    <row r="43" spans="1:44" ht="12" customHeight="1" x14ac:dyDescent="0.25">
      <c r="A43" s="24">
        <f t="shared" si="5"/>
        <v>9999</v>
      </c>
      <c r="B43" s="25">
        <f t="shared" si="15"/>
        <v>-1</v>
      </c>
      <c r="C43" s="25">
        <f t="shared" si="15"/>
        <v>-1.22514845490862E-16</v>
      </c>
      <c r="D43" s="3"/>
      <c r="E43" s="26"/>
      <c r="F43" s="28"/>
      <c r="G43" s="28"/>
      <c r="H43" s="28"/>
      <c r="I43" s="28"/>
      <c r="J43" s="28"/>
      <c r="K43" s="28"/>
      <c r="L43" s="28"/>
      <c r="M43" s="28"/>
      <c r="N43" s="3">
        <v>38</v>
      </c>
      <c r="O43" s="3" t="str">
        <f t="shared" si="4"/>
        <v>NA</v>
      </c>
      <c r="P43" s="3" t="e">
        <f t="shared" si="0"/>
        <v>#VALUE!</v>
      </c>
      <c r="Q43" s="3" t="e">
        <f t="shared" si="1"/>
        <v>#VALUE!</v>
      </c>
      <c r="R43" s="3">
        <f t="shared" si="2"/>
        <v>1</v>
      </c>
      <c r="S43" s="3">
        <f t="shared" si="3"/>
        <v>0</v>
      </c>
      <c r="T43" s="3"/>
      <c r="U43" s="43"/>
      <c r="V43" s="26"/>
      <c r="W43" s="43"/>
      <c r="X43" s="26"/>
      <c r="Y43" s="26"/>
      <c r="Z43" s="44"/>
      <c r="AA43" s="27"/>
      <c r="AB43" s="27"/>
      <c r="AC43" s="27"/>
      <c r="AD43" s="27"/>
      <c r="AE43" s="27"/>
      <c r="AH43" s="53">
        <v>5</v>
      </c>
      <c r="AI43" s="53">
        <f t="shared" si="8"/>
        <v>1</v>
      </c>
      <c r="AJ43" s="53">
        <f t="shared" si="9"/>
        <v>2.45029690981724E-16</v>
      </c>
      <c r="AL43" s="53" t="str">
        <f t="shared" si="12"/>
        <v/>
      </c>
      <c r="AM43" s="53">
        <f t="shared" si="10"/>
        <v>1.06</v>
      </c>
      <c r="AN43" s="53">
        <f t="shared" si="10"/>
        <v>2.5973147244062743E-16</v>
      </c>
      <c r="AO43" s="53">
        <f t="shared" si="13"/>
        <v>-2</v>
      </c>
      <c r="AP43" s="53">
        <f t="shared" si="11"/>
        <v>-2</v>
      </c>
      <c r="AQ43" s="53">
        <f t="shared" si="14"/>
        <v>-2</v>
      </c>
      <c r="AR43" s="53">
        <f t="shared" si="14"/>
        <v>-2</v>
      </c>
    </row>
    <row r="44" spans="1:44" ht="12" customHeight="1" x14ac:dyDescent="0.25">
      <c r="A44" s="24">
        <f t="shared" si="5"/>
        <v>9999</v>
      </c>
      <c r="B44" s="25">
        <f t="shared" si="15"/>
        <v>6.1257422745431001E-17</v>
      </c>
      <c r="C44" s="25">
        <f t="shared" si="15"/>
        <v>1</v>
      </c>
      <c r="D44" s="3"/>
      <c r="E44" s="26"/>
      <c r="F44" s="28"/>
      <c r="G44" s="28"/>
      <c r="H44" s="28"/>
      <c r="I44" s="28"/>
      <c r="J44" s="28"/>
      <c r="K44" s="28"/>
      <c r="L44" s="28"/>
      <c r="M44" s="28"/>
      <c r="N44" s="3">
        <v>39</v>
      </c>
      <c r="O44" s="3" t="str">
        <f t="shared" si="4"/>
        <v>NA</v>
      </c>
      <c r="P44" s="3" t="e">
        <f t="shared" si="0"/>
        <v>#VALUE!</v>
      </c>
      <c r="Q44" s="3" t="e">
        <f t="shared" si="1"/>
        <v>#VALUE!</v>
      </c>
      <c r="R44" s="3">
        <f t="shared" si="2"/>
        <v>-0.49999999999999994</v>
      </c>
      <c r="S44" s="3">
        <f t="shared" si="3"/>
        <v>-0.50000000000000011</v>
      </c>
      <c r="T44" s="3"/>
      <c r="U44" s="43"/>
      <c r="V44" s="26"/>
      <c r="W44" s="43"/>
      <c r="X44" s="26"/>
      <c r="Y44" s="26"/>
      <c r="Z44" s="44"/>
      <c r="AA44" s="26"/>
      <c r="AB44" s="27"/>
      <c r="AC44" s="27"/>
      <c r="AD44" s="27"/>
      <c r="AE44" s="27"/>
      <c r="AH44" s="53">
        <v>6</v>
      </c>
      <c r="AI44" s="53">
        <f t="shared" si="8"/>
        <v>3.06287113727155E-16</v>
      </c>
      <c r="AJ44" s="53">
        <f t="shared" si="9"/>
        <v>-1</v>
      </c>
      <c r="AL44" s="53" t="str">
        <f t="shared" si="12"/>
        <v/>
      </c>
      <c r="AM44" s="53">
        <f t="shared" si="10"/>
        <v>3.246643405507843E-16</v>
      </c>
      <c r="AN44" s="53">
        <f t="shared" si="10"/>
        <v>-1.06</v>
      </c>
      <c r="AO44" s="53">
        <f t="shared" si="13"/>
        <v>-2</v>
      </c>
      <c r="AP44" s="53">
        <f t="shared" si="11"/>
        <v>-2</v>
      </c>
      <c r="AQ44" s="53">
        <f t="shared" si="14"/>
        <v>-2</v>
      </c>
      <c r="AR44" s="53">
        <f t="shared" si="14"/>
        <v>-2</v>
      </c>
    </row>
    <row r="45" spans="1:44" ht="12" customHeight="1" x14ac:dyDescent="0.25">
      <c r="A45" s="24">
        <f t="shared" si="5"/>
        <v>9999</v>
      </c>
      <c r="B45" s="25">
        <f t="shared" si="15"/>
        <v>1</v>
      </c>
      <c r="C45" s="25">
        <f t="shared" si="15"/>
        <v>0</v>
      </c>
      <c r="D45" s="3"/>
      <c r="E45" s="26"/>
      <c r="F45" s="28"/>
      <c r="G45" s="28"/>
      <c r="H45" s="28"/>
      <c r="I45" s="28"/>
      <c r="J45" s="28"/>
      <c r="K45" s="28"/>
      <c r="L45" s="28"/>
      <c r="M45" s="28"/>
      <c r="N45" s="3">
        <v>40</v>
      </c>
      <c r="O45" s="3" t="str">
        <f t="shared" si="4"/>
        <v>NA</v>
      </c>
      <c r="P45" s="3" t="e">
        <f t="shared" si="0"/>
        <v>#VALUE!</v>
      </c>
      <c r="Q45" s="3" t="e">
        <f t="shared" si="1"/>
        <v>#VALUE!</v>
      </c>
      <c r="R45" s="3">
        <f t="shared" si="2"/>
        <v>6.1257422745431001E-17</v>
      </c>
      <c r="S45" s="3">
        <f t="shared" si="3"/>
        <v>1</v>
      </c>
      <c r="T45" s="3"/>
      <c r="U45" s="43"/>
      <c r="V45" s="26"/>
      <c r="W45" s="43"/>
      <c r="X45" s="26"/>
      <c r="Y45" s="26"/>
      <c r="Z45" s="44"/>
      <c r="AA45" s="26"/>
      <c r="AB45" s="27"/>
      <c r="AC45" s="27"/>
      <c r="AD45" s="27"/>
      <c r="AE45" s="27"/>
      <c r="AH45" s="53">
        <v>7</v>
      </c>
      <c r="AI45" s="53">
        <f t="shared" si="8"/>
        <v>-1</v>
      </c>
      <c r="AJ45" s="53">
        <f t="shared" si="9"/>
        <v>-3.67544536472586E-16</v>
      </c>
      <c r="AL45" s="53" t="str">
        <f t="shared" si="12"/>
        <v/>
      </c>
      <c r="AM45" s="53">
        <f t="shared" si="10"/>
        <v>-1.06</v>
      </c>
      <c r="AN45" s="53">
        <f t="shared" si="10"/>
        <v>-3.8959720866094117E-16</v>
      </c>
      <c r="AO45" s="53">
        <f t="shared" si="13"/>
        <v>-2</v>
      </c>
      <c r="AP45" s="53">
        <f t="shared" si="11"/>
        <v>-2</v>
      </c>
      <c r="AQ45" s="53">
        <f t="shared" si="14"/>
        <v>-2</v>
      </c>
      <c r="AR45" s="53">
        <f t="shared" si="14"/>
        <v>-2</v>
      </c>
    </row>
    <row r="46" spans="1:44" ht="12" customHeight="1" x14ac:dyDescent="0.25">
      <c r="A46" s="24">
        <f t="shared" si="5"/>
        <v>9999</v>
      </c>
      <c r="B46" s="25">
        <f t="shared" si="15"/>
        <v>6.1257422745431001E-17</v>
      </c>
      <c r="C46" s="25">
        <f t="shared" si="15"/>
        <v>-1</v>
      </c>
      <c r="D46" s="3"/>
      <c r="E46" s="26"/>
      <c r="F46" s="28"/>
      <c r="G46" s="28"/>
      <c r="H46" s="28"/>
      <c r="I46" s="28"/>
      <c r="J46" s="28"/>
      <c r="K46" s="28"/>
      <c r="L46" s="28"/>
      <c r="M46" s="28"/>
      <c r="N46" s="3">
        <v>41</v>
      </c>
      <c r="O46" s="3" t="str">
        <f t="shared" si="4"/>
        <v>NA</v>
      </c>
      <c r="P46" s="3" t="e">
        <f t="shared" si="0"/>
        <v>#VALUE!</v>
      </c>
      <c r="Q46" s="3" t="e">
        <f t="shared" si="1"/>
        <v>#VALUE!</v>
      </c>
      <c r="R46" s="3">
        <f t="shared" si="2"/>
        <v>0.5</v>
      </c>
      <c r="S46" s="3">
        <f t="shared" si="3"/>
        <v>-0.5</v>
      </c>
      <c r="T46" s="3"/>
      <c r="U46" s="43"/>
      <c r="V46" s="26"/>
      <c r="W46" s="43"/>
      <c r="X46" s="26"/>
      <c r="Y46" s="26"/>
      <c r="Z46" s="28"/>
      <c r="AA46" s="26"/>
      <c r="AB46" s="27"/>
      <c r="AC46" s="27"/>
      <c r="AD46" s="27"/>
      <c r="AE46" s="27"/>
      <c r="AH46" s="53">
        <v>8</v>
      </c>
      <c r="AI46" s="53">
        <f t="shared" si="8"/>
        <v>-4.28801959218017E-16</v>
      </c>
      <c r="AJ46" s="53">
        <f t="shared" si="9"/>
        <v>1</v>
      </c>
      <c r="AL46" s="53" t="str">
        <f t="shared" si="12"/>
        <v/>
      </c>
      <c r="AM46" s="53">
        <f t="shared" si="10"/>
        <v>-4.5453007677109804E-16</v>
      </c>
      <c r="AN46" s="53">
        <f t="shared" si="10"/>
        <v>1.06</v>
      </c>
      <c r="AO46" s="53">
        <f t="shared" si="13"/>
        <v>-2</v>
      </c>
      <c r="AP46" s="53">
        <f t="shared" si="11"/>
        <v>-2</v>
      </c>
      <c r="AQ46" s="53">
        <f t="shared" si="14"/>
        <v>-2</v>
      </c>
      <c r="AR46" s="53">
        <f t="shared" si="14"/>
        <v>-2</v>
      </c>
    </row>
    <row r="47" spans="1:44" ht="12" customHeight="1" x14ac:dyDescent="0.25">
      <c r="A47" s="24">
        <f t="shared" si="5"/>
        <v>9999</v>
      </c>
      <c r="B47" s="25">
        <f t="shared" si="15"/>
        <v>-1</v>
      </c>
      <c r="C47" s="25">
        <f t="shared" si="15"/>
        <v>-1.22514845490862E-16</v>
      </c>
      <c r="D47" s="3"/>
      <c r="E47" s="26"/>
      <c r="F47" s="28"/>
      <c r="G47" s="28"/>
      <c r="H47" s="28"/>
      <c r="I47" s="28"/>
      <c r="J47" s="28"/>
      <c r="K47" s="28"/>
      <c r="L47" s="28"/>
      <c r="M47" s="28"/>
      <c r="N47" s="3">
        <v>42</v>
      </c>
      <c r="O47" s="3" t="str">
        <f t="shared" si="4"/>
        <v>NA</v>
      </c>
      <c r="P47" s="3" t="e">
        <f t="shared" si="0"/>
        <v>#VALUE!</v>
      </c>
      <c r="Q47" s="3" t="e">
        <f t="shared" si="1"/>
        <v>#VALUE!</v>
      </c>
      <c r="R47" s="3">
        <f t="shared" si="2"/>
        <v>-1</v>
      </c>
      <c r="S47" s="3">
        <f t="shared" si="3"/>
        <v>-1.22514845490862E-16</v>
      </c>
      <c r="T47" s="3"/>
      <c r="U47" s="43"/>
      <c r="V47" s="26"/>
      <c r="W47" s="43"/>
      <c r="X47" s="26"/>
      <c r="Y47" s="26"/>
      <c r="Z47" s="28"/>
      <c r="AA47" s="26"/>
      <c r="AB47" s="27"/>
      <c r="AC47" s="27"/>
      <c r="AD47" s="27"/>
      <c r="AE47" s="27"/>
      <c r="AH47" s="53">
        <v>9</v>
      </c>
      <c r="AI47" s="53">
        <f t="shared" si="8"/>
        <v>1</v>
      </c>
      <c r="AJ47" s="53">
        <f t="shared" si="9"/>
        <v>4.90059381963448E-16</v>
      </c>
      <c r="AL47" s="53" t="str">
        <f t="shared" si="12"/>
        <v/>
      </c>
      <c r="AM47" s="53">
        <f t="shared" si="10"/>
        <v>1.06</v>
      </c>
      <c r="AN47" s="53">
        <f t="shared" si="10"/>
        <v>5.1946294488125486E-16</v>
      </c>
      <c r="AO47" s="53">
        <f t="shared" si="13"/>
        <v>-2</v>
      </c>
      <c r="AP47" s="53">
        <f t="shared" si="11"/>
        <v>-2</v>
      </c>
      <c r="AQ47" s="53">
        <f t="shared" si="14"/>
        <v>-2</v>
      </c>
      <c r="AR47" s="53">
        <f t="shared" si="14"/>
        <v>-2</v>
      </c>
    </row>
    <row r="48" spans="1:44" ht="12" customHeight="1" x14ac:dyDescent="0.25">
      <c r="A48" s="24">
        <f t="shared" si="5"/>
        <v>9999</v>
      </c>
      <c r="B48" s="25">
        <f t="shared" si="15"/>
        <v>6.1257422745431001E-17</v>
      </c>
      <c r="C48" s="25">
        <f t="shared" si="15"/>
        <v>1</v>
      </c>
      <c r="D48" s="3"/>
      <c r="E48" s="26"/>
      <c r="F48" s="28"/>
      <c r="G48" s="28"/>
      <c r="H48" s="28"/>
      <c r="I48" s="28"/>
      <c r="J48" s="28"/>
      <c r="K48" s="28"/>
      <c r="L48" s="28"/>
      <c r="M48" s="28"/>
      <c r="N48" s="3">
        <v>43</v>
      </c>
      <c r="O48" s="3" t="str">
        <f t="shared" si="4"/>
        <v>NA</v>
      </c>
      <c r="P48" s="3" t="e">
        <f t="shared" si="0"/>
        <v>#VALUE!</v>
      </c>
      <c r="Q48" s="3" t="e">
        <f t="shared" si="1"/>
        <v>#VALUE!</v>
      </c>
      <c r="R48" s="3">
        <f t="shared" si="2"/>
        <v>0.5</v>
      </c>
      <c r="S48" s="3">
        <f t="shared" si="3"/>
        <v>0.5</v>
      </c>
      <c r="T48" s="3"/>
      <c r="U48" s="43"/>
      <c r="V48" s="26"/>
      <c r="W48" s="43"/>
      <c r="X48" s="26"/>
      <c r="Y48" s="26"/>
      <c r="Z48" s="28"/>
      <c r="AA48" s="26"/>
      <c r="AB48" s="27"/>
      <c r="AC48" s="27"/>
      <c r="AD48" s="27"/>
      <c r="AE48" s="27"/>
      <c r="AH48" s="53">
        <v>10</v>
      </c>
      <c r="AI48" s="53">
        <f t="shared" si="8"/>
        <v>5.51316804708879E-16</v>
      </c>
      <c r="AJ48" s="53">
        <f t="shared" si="9"/>
        <v>-1</v>
      </c>
      <c r="AL48" s="53" t="str">
        <f t="shared" si="12"/>
        <v/>
      </c>
      <c r="AM48" s="53">
        <f t="shared" si="10"/>
        <v>5.8439581299141178E-16</v>
      </c>
      <c r="AN48" s="53">
        <f t="shared" si="10"/>
        <v>-1.06</v>
      </c>
      <c r="AO48" s="53">
        <f t="shared" si="13"/>
        <v>-2</v>
      </c>
      <c r="AP48" s="53">
        <f t="shared" si="11"/>
        <v>-2</v>
      </c>
      <c r="AQ48" s="53">
        <f t="shared" si="14"/>
        <v>-2</v>
      </c>
      <c r="AR48" s="53">
        <f t="shared" si="14"/>
        <v>-2</v>
      </c>
    </row>
    <row r="49" spans="1:59" ht="12" customHeight="1" x14ac:dyDescent="0.25">
      <c r="A49" s="24">
        <f t="shared" si="5"/>
        <v>9999</v>
      </c>
      <c r="B49" s="25">
        <f t="shared" si="15"/>
        <v>1</v>
      </c>
      <c r="C49" s="25">
        <f t="shared" si="15"/>
        <v>0</v>
      </c>
      <c r="D49" s="3"/>
      <c r="E49" s="26"/>
      <c r="F49" s="28"/>
      <c r="G49" s="28"/>
      <c r="H49" s="28"/>
      <c r="I49" s="28"/>
      <c r="J49" s="28"/>
      <c r="K49" s="28"/>
      <c r="L49" s="28"/>
      <c r="M49" s="28"/>
      <c r="N49" s="3">
        <v>44</v>
      </c>
      <c r="O49" s="3" t="str">
        <f t="shared" si="4"/>
        <v>NA</v>
      </c>
      <c r="P49" s="3" t="e">
        <f t="shared" si="0"/>
        <v>#VALUE!</v>
      </c>
      <c r="Q49" s="3" t="e">
        <f t="shared" si="1"/>
        <v>#VALUE!</v>
      </c>
      <c r="R49" s="3">
        <f t="shared" si="2"/>
        <v>6.1257422745431001E-17</v>
      </c>
      <c r="S49" s="3">
        <f t="shared" si="3"/>
        <v>-1</v>
      </c>
      <c r="T49" s="3"/>
      <c r="U49" s="43"/>
      <c r="V49" s="26"/>
      <c r="W49" s="26"/>
      <c r="X49" s="26"/>
      <c r="Y49" s="28"/>
      <c r="Z49" s="28"/>
      <c r="AA49" s="26"/>
      <c r="AB49" s="27"/>
      <c r="AC49" s="27"/>
      <c r="AD49" s="27"/>
      <c r="AE49" s="27"/>
      <c r="AH49" s="53">
        <v>11</v>
      </c>
      <c r="AI49" s="53">
        <f t="shared" si="8"/>
        <v>-1</v>
      </c>
      <c r="AJ49" s="53">
        <f t="shared" si="9"/>
        <v>-2.3889310668545605E-15</v>
      </c>
      <c r="AL49" s="53" t="str">
        <f t="shared" si="12"/>
        <v/>
      </c>
      <c r="AM49" s="53">
        <f t="shared" si="10"/>
        <v>-1.06</v>
      </c>
      <c r="AN49" s="53">
        <f t="shared" si="10"/>
        <v>-2.5322669308658342E-15</v>
      </c>
      <c r="AO49" s="53">
        <f t="shared" si="13"/>
        <v>-2</v>
      </c>
      <c r="AP49" s="53">
        <f t="shared" si="11"/>
        <v>-2</v>
      </c>
      <c r="AQ49" s="53">
        <f t="shared" si="14"/>
        <v>-2</v>
      </c>
      <c r="AR49" s="53">
        <f t="shared" si="14"/>
        <v>-2</v>
      </c>
    </row>
    <row r="50" spans="1:59" ht="12" customHeight="1" x14ac:dyDescent="0.25">
      <c r="A50" s="24">
        <f t="shared" si="5"/>
        <v>9999</v>
      </c>
      <c r="B50" s="25">
        <f t="shared" si="15"/>
        <v>6.1257422745431001E-17</v>
      </c>
      <c r="C50" s="25">
        <f t="shared" si="15"/>
        <v>-1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45</v>
      </c>
      <c r="O50" s="3" t="str">
        <f t="shared" si="4"/>
        <v>NA</v>
      </c>
      <c r="P50" s="3" t="e">
        <f t="shared" si="0"/>
        <v>#VALUE!</v>
      </c>
      <c r="Q50" s="3" t="e">
        <f t="shared" si="1"/>
        <v>#VALUE!</v>
      </c>
      <c r="R50" s="3">
        <f t="shared" si="2"/>
        <v>-0.49999999999999994</v>
      </c>
      <c r="S50" s="3">
        <f t="shared" si="3"/>
        <v>0.49999999999999994</v>
      </c>
      <c r="T50" s="3"/>
      <c r="U50" s="3"/>
      <c r="V50" s="3"/>
      <c r="W50" s="3"/>
      <c r="AH50" s="53">
        <v>12</v>
      </c>
      <c r="AI50" s="53">
        <f t="shared" si="8"/>
        <v>-2.4501884895999915E-15</v>
      </c>
      <c r="AJ50" s="53">
        <f t="shared" si="9"/>
        <v>1</v>
      </c>
      <c r="AL50" s="53" t="str">
        <f t="shared" si="12"/>
        <v/>
      </c>
      <c r="AM50" s="53">
        <f t="shared" si="10"/>
        <v>-2.5971997989759912E-15</v>
      </c>
      <c r="AN50" s="53">
        <f t="shared" si="10"/>
        <v>1.06</v>
      </c>
      <c r="AO50" s="53">
        <f t="shared" si="13"/>
        <v>-2</v>
      </c>
      <c r="AP50" s="53">
        <f t="shared" si="11"/>
        <v>-2</v>
      </c>
      <c r="AQ50" s="53">
        <f t="shared" si="14"/>
        <v>-2</v>
      </c>
      <c r="AR50" s="53">
        <f t="shared" si="14"/>
        <v>-2</v>
      </c>
    </row>
    <row r="51" spans="1:59" ht="12" customHeight="1" x14ac:dyDescent="0.25">
      <c r="A51" s="24">
        <f t="shared" si="5"/>
        <v>9999</v>
      </c>
      <c r="B51" s="25">
        <f t="shared" si="15"/>
        <v>-1</v>
      </c>
      <c r="C51" s="25">
        <f t="shared" si="15"/>
        <v>-1.22514845490862E-16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46</v>
      </c>
      <c r="O51" s="3" t="str">
        <f t="shared" si="4"/>
        <v>NA</v>
      </c>
      <c r="P51" s="3" t="e">
        <f t="shared" si="0"/>
        <v>#VALUE!</v>
      </c>
      <c r="Q51" s="3" t="e">
        <f t="shared" si="1"/>
        <v>#VALUE!</v>
      </c>
      <c r="R51" s="3">
        <f t="shared" si="2"/>
        <v>1</v>
      </c>
      <c r="S51" s="3">
        <f t="shared" si="3"/>
        <v>0</v>
      </c>
      <c r="T51" s="3"/>
      <c r="U51" s="3"/>
      <c r="V51" s="3"/>
      <c r="W51" s="3"/>
      <c r="AH51" s="53">
        <v>13</v>
      </c>
      <c r="AI51" s="53">
        <f t="shared" si="8"/>
        <v>1</v>
      </c>
      <c r="AJ51" s="53">
        <f t="shared" si="9"/>
        <v>7.3508907294517201E-16</v>
      </c>
      <c r="AL51" s="53" t="str">
        <f t="shared" si="12"/>
        <v/>
      </c>
      <c r="AM51" s="53">
        <f t="shared" si="10"/>
        <v>1.06</v>
      </c>
      <c r="AN51" s="53">
        <f t="shared" si="10"/>
        <v>7.7919441732188235E-16</v>
      </c>
      <c r="AO51" s="53">
        <f t="shared" si="13"/>
        <v>-2</v>
      </c>
      <c r="AP51" s="53">
        <f t="shared" si="11"/>
        <v>-2</v>
      </c>
      <c r="AQ51" s="53">
        <f t="shared" si="14"/>
        <v>-2</v>
      </c>
      <c r="AR51" s="53">
        <f t="shared" si="14"/>
        <v>-2</v>
      </c>
    </row>
    <row r="52" spans="1:59" ht="12" customHeight="1" x14ac:dyDescent="0.25">
      <c r="A52" s="24">
        <f t="shared" si="5"/>
        <v>9999</v>
      </c>
      <c r="B52" s="25">
        <f t="shared" si="15"/>
        <v>6.1257422745431001E-17</v>
      </c>
      <c r="C52" s="25">
        <f t="shared" si="15"/>
        <v>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47</v>
      </c>
      <c r="O52" s="3" t="str">
        <f t="shared" si="4"/>
        <v>NA</v>
      </c>
      <c r="P52" s="3" t="e">
        <f t="shared" si="0"/>
        <v>#VALUE!</v>
      </c>
      <c r="Q52" s="3" t="e">
        <f t="shared" si="1"/>
        <v>#VALUE!</v>
      </c>
      <c r="R52" s="3">
        <f t="shared" si="2"/>
        <v>-0.49999999999999994</v>
      </c>
      <c r="S52" s="3">
        <f t="shared" si="3"/>
        <v>-0.50000000000000011</v>
      </c>
      <c r="T52" s="3"/>
      <c r="U52" s="3"/>
      <c r="V52" s="3"/>
      <c r="W52" s="3"/>
      <c r="AH52" s="53">
        <v>14</v>
      </c>
      <c r="AI52" s="53">
        <f t="shared" si="8"/>
        <v>-9.8001034370964746E-16</v>
      </c>
      <c r="AJ52" s="53">
        <f t="shared" si="9"/>
        <v>-1</v>
      </c>
      <c r="AL52" s="53" t="str">
        <f t="shared" si="12"/>
        <v/>
      </c>
      <c r="AM52" s="53">
        <f t="shared" si="10"/>
        <v>-1.0388109643322263E-15</v>
      </c>
      <c r="AN52" s="53">
        <f t="shared" si="10"/>
        <v>-1.06</v>
      </c>
      <c r="AO52" s="53">
        <f t="shared" si="13"/>
        <v>-2</v>
      </c>
      <c r="AP52" s="53">
        <f t="shared" si="11"/>
        <v>-2</v>
      </c>
      <c r="AQ52" s="53">
        <f t="shared" si="14"/>
        <v>-2</v>
      </c>
      <c r="AR52" s="53">
        <f t="shared" si="14"/>
        <v>-2</v>
      </c>
    </row>
    <row r="53" spans="1:59" s="31" customFormat="1" ht="12" customHeight="1" x14ac:dyDescent="0.25">
      <c r="A53" s="24">
        <f t="shared" si="5"/>
        <v>9999</v>
      </c>
      <c r="B53" s="25">
        <f t="shared" si="15"/>
        <v>1</v>
      </c>
      <c r="C53" s="25">
        <f t="shared" si="15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48</v>
      </c>
      <c r="O53" s="3" t="str">
        <f t="shared" si="4"/>
        <v>NA</v>
      </c>
      <c r="P53" s="3" t="e">
        <f t="shared" si="0"/>
        <v>#VALUE!</v>
      </c>
      <c r="Q53" s="3" t="e">
        <f t="shared" si="1"/>
        <v>#VALUE!</v>
      </c>
      <c r="R53" s="3">
        <f t="shared" si="2"/>
        <v>6.1257422745431001E-17</v>
      </c>
      <c r="S53" s="3">
        <f t="shared" si="3"/>
        <v>1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53">
        <v>15</v>
      </c>
      <c r="AI53" s="53">
        <f t="shared" si="8"/>
        <v>-1</v>
      </c>
      <c r="AJ53" s="53">
        <f t="shared" si="9"/>
        <v>-4.4103175972365349E-15</v>
      </c>
      <c r="AK53" s="53"/>
      <c r="AL53" s="53" t="str">
        <f t="shared" si="12"/>
        <v/>
      </c>
      <c r="AM53" s="53">
        <f t="shared" si="10"/>
        <v>-1.06</v>
      </c>
      <c r="AN53" s="53">
        <f t="shared" si="10"/>
        <v>-4.6749366530707271E-15</v>
      </c>
      <c r="AO53" s="53">
        <f t="shared" si="13"/>
        <v>-2</v>
      </c>
      <c r="AP53" s="53">
        <f t="shared" si="11"/>
        <v>-2</v>
      </c>
      <c r="AQ53" s="53">
        <f t="shared" si="14"/>
        <v>-2</v>
      </c>
      <c r="AR53" s="53">
        <f t="shared" si="14"/>
        <v>-2</v>
      </c>
      <c r="AS53" s="3"/>
      <c r="AT53" s="3"/>
      <c r="AU53" s="4"/>
      <c r="AV53" s="4"/>
      <c r="AW53" s="4"/>
      <c r="AX53" s="4"/>
      <c r="AY53" s="4"/>
      <c r="AZ53" s="3"/>
      <c r="BA53" s="3"/>
      <c r="BB53" s="3"/>
      <c r="BC53" s="3"/>
      <c r="BD53" s="3"/>
      <c r="BE53" s="3"/>
      <c r="BF53" s="3"/>
      <c r="BG53" s="3"/>
    </row>
    <row r="54" spans="1:59" s="31" customFormat="1" ht="12" customHeight="1" x14ac:dyDescent="0.25">
      <c r="A54" s="24">
        <f t="shared" si="5"/>
        <v>9999</v>
      </c>
      <c r="B54" s="25">
        <f t="shared" si="15"/>
        <v>6.1257422745431001E-17</v>
      </c>
      <c r="C54" s="25">
        <f t="shared" si="15"/>
        <v>-1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49</v>
      </c>
      <c r="O54" s="3" t="str">
        <f t="shared" si="4"/>
        <v>NA</v>
      </c>
      <c r="P54" s="3" t="e">
        <f t="shared" si="0"/>
        <v>#VALUE!</v>
      </c>
      <c r="Q54" s="3" t="e">
        <f t="shared" si="1"/>
        <v>#VALUE!</v>
      </c>
      <c r="R54" s="3">
        <f t="shared" si="2"/>
        <v>0.5</v>
      </c>
      <c r="S54" s="3">
        <f t="shared" si="3"/>
        <v>-0.5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3">
        <v>16</v>
      </c>
      <c r="AI54" s="53">
        <f t="shared" si="8"/>
        <v>-2.6952181805817155E-15</v>
      </c>
      <c r="AJ54" s="53">
        <f t="shared" si="9"/>
        <v>1</v>
      </c>
      <c r="AK54" s="53"/>
      <c r="AL54" s="53" t="str">
        <f t="shared" si="12"/>
        <v/>
      </c>
      <c r="AM54" s="53">
        <f t="shared" si="10"/>
        <v>-2.8569312714166185E-15</v>
      </c>
      <c r="AN54" s="53">
        <f t="shared" si="10"/>
        <v>1.06</v>
      </c>
      <c r="AO54" s="53">
        <f t="shared" si="13"/>
        <v>-2</v>
      </c>
      <c r="AP54" s="53">
        <f t="shared" si="11"/>
        <v>-2</v>
      </c>
      <c r="AQ54" s="53">
        <f t="shared" si="14"/>
        <v>-2</v>
      </c>
      <c r="AR54" s="53">
        <f t="shared" si="14"/>
        <v>-2</v>
      </c>
      <c r="AS54" s="3"/>
      <c r="AT54" s="3"/>
      <c r="AU54" s="4"/>
      <c r="AV54" s="4"/>
      <c r="AW54" s="4"/>
      <c r="AX54" s="4"/>
      <c r="AY54" s="4"/>
      <c r="AZ54" s="3"/>
      <c r="BA54" s="3"/>
      <c r="BB54" s="3"/>
      <c r="BC54" s="3"/>
      <c r="BD54" s="3"/>
      <c r="BE54" s="3"/>
      <c r="BF54" s="3"/>
      <c r="BG54" s="3"/>
    </row>
    <row r="55" spans="1:59" s="31" customFormat="1" ht="12" customHeight="1" x14ac:dyDescent="0.25">
      <c r="A55" s="24">
        <f t="shared" si="5"/>
        <v>9999</v>
      </c>
      <c r="B55" s="25">
        <f t="shared" si="15"/>
        <v>-1</v>
      </c>
      <c r="C55" s="25">
        <f t="shared" si="15"/>
        <v>-1.22514845490862E-16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50</v>
      </c>
      <c r="O55" s="3" t="str">
        <f t="shared" si="4"/>
        <v>NA</v>
      </c>
      <c r="P55" s="3" t="e">
        <f t="shared" si="0"/>
        <v>#VALUE!</v>
      </c>
      <c r="Q55" s="3" t="e">
        <f t="shared" si="1"/>
        <v>#VALUE!</v>
      </c>
      <c r="R55" s="3">
        <f t="shared" si="2"/>
        <v>-1</v>
      </c>
      <c r="S55" s="3">
        <f t="shared" si="3"/>
        <v>-1.22514845490862E-16</v>
      </c>
      <c r="T55" s="3"/>
      <c r="U55" s="32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53">
        <v>17</v>
      </c>
      <c r="AI55" s="53">
        <f t="shared" si="8"/>
        <v>1</v>
      </c>
      <c r="AJ55" s="53">
        <f t="shared" si="9"/>
        <v>9.8011876392689601E-16</v>
      </c>
      <c r="AK55" s="53"/>
      <c r="AL55" s="53" t="str">
        <f t="shared" si="12"/>
        <v/>
      </c>
      <c r="AM55" s="53">
        <f t="shared" si="10"/>
        <v>1.06</v>
      </c>
      <c r="AN55" s="53">
        <f t="shared" si="10"/>
        <v>1.0389258897625097E-15</v>
      </c>
      <c r="AO55" s="53">
        <f t="shared" si="13"/>
        <v>-2</v>
      </c>
      <c r="AP55" s="53">
        <f t="shared" si="11"/>
        <v>-2</v>
      </c>
      <c r="AQ55" s="53">
        <f t="shared" si="14"/>
        <v>-2</v>
      </c>
      <c r="AR55" s="53">
        <f t="shared" si="14"/>
        <v>-2</v>
      </c>
      <c r="AS55" s="3"/>
      <c r="AT55" s="3"/>
      <c r="AU55" s="4"/>
      <c r="AV55" s="4"/>
      <c r="AW55" s="4"/>
      <c r="AX55" s="4"/>
      <c r="AY55" s="4"/>
      <c r="AZ55" s="3"/>
      <c r="BA55" s="3"/>
      <c r="BB55" s="3"/>
      <c r="BC55" s="3"/>
      <c r="BD55" s="3"/>
      <c r="BE55" s="3"/>
      <c r="BF55" s="3"/>
      <c r="BG55" s="3"/>
    </row>
    <row r="56" spans="1:59" s="31" customFormat="1" ht="12" customHeight="1" x14ac:dyDescent="0.25">
      <c r="A56" s="24">
        <f t="shared" si="5"/>
        <v>9999</v>
      </c>
      <c r="B56" s="25">
        <f t="shared" si="15"/>
        <v>6.1257422745431001E-17</v>
      </c>
      <c r="C56" s="25">
        <f t="shared" si="15"/>
        <v>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51</v>
      </c>
      <c r="O56" s="3" t="str">
        <f t="shared" si="4"/>
        <v>NA</v>
      </c>
      <c r="P56" s="3" t="e">
        <f t="shared" si="0"/>
        <v>#VALUE!</v>
      </c>
      <c r="Q56" s="3" t="e">
        <f t="shared" si="1"/>
        <v>#VALUE!</v>
      </c>
      <c r="R56" s="3">
        <f t="shared" si="2"/>
        <v>0.5</v>
      </c>
      <c r="S56" s="3">
        <f t="shared" si="3"/>
        <v>0.5</v>
      </c>
      <c r="T56" s="3"/>
      <c r="U56" s="33"/>
      <c r="V56" s="34"/>
      <c r="W56" s="3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53">
        <v>18</v>
      </c>
      <c r="AI56" s="53">
        <f t="shared" si="8"/>
        <v>-7.3498065272792346E-16</v>
      </c>
      <c r="AJ56" s="53">
        <f t="shared" si="9"/>
        <v>-1</v>
      </c>
      <c r="AK56" s="53"/>
      <c r="AL56" s="53" t="str">
        <f t="shared" si="12"/>
        <v/>
      </c>
      <c r="AM56" s="53">
        <f t="shared" si="10"/>
        <v>-7.7907949189159894E-16</v>
      </c>
      <c r="AN56" s="53">
        <f t="shared" si="10"/>
        <v>-1.06</v>
      </c>
      <c r="AO56" s="53">
        <f t="shared" si="13"/>
        <v>-2</v>
      </c>
      <c r="AP56" s="53">
        <f t="shared" si="11"/>
        <v>-2</v>
      </c>
      <c r="AQ56" s="53">
        <f t="shared" si="14"/>
        <v>-2</v>
      </c>
      <c r="AR56" s="53">
        <f t="shared" si="14"/>
        <v>-2</v>
      </c>
      <c r="AS56" s="3"/>
      <c r="AT56" s="3"/>
      <c r="AU56" s="4"/>
      <c r="AV56" s="4"/>
      <c r="AW56" s="4"/>
      <c r="AX56" s="4"/>
      <c r="AY56" s="4"/>
      <c r="AZ56" s="3"/>
      <c r="BA56" s="3"/>
      <c r="BB56" s="3"/>
      <c r="BC56" s="3"/>
      <c r="BD56" s="3"/>
      <c r="BE56" s="3"/>
      <c r="BF56" s="3"/>
      <c r="BG56" s="3"/>
    </row>
    <row r="57" spans="1:59" s="31" customFormat="1" ht="12" customHeight="1" x14ac:dyDescent="0.25">
      <c r="A57" s="24">
        <f t="shared" si="5"/>
        <v>9999</v>
      </c>
      <c r="B57" s="25">
        <f t="shared" ref="B57:C57" si="16">E112</f>
        <v>1</v>
      </c>
      <c r="C57" s="25">
        <f t="shared" si="16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52</v>
      </c>
      <c r="O57" s="3" t="str">
        <f t="shared" si="4"/>
        <v>NA</v>
      </c>
      <c r="P57" s="3" t="e">
        <f t="shared" si="0"/>
        <v>#VALUE!</v>
      </c>
      <c r="Q57" s="3" t="e">
        <f t="shared" si="1"/>
        <v>#VALUE!</v>
      </c>
      <c r="R57" s="3">
        <f t="shared" si="2"/>
        <v>6.1257422745431001E-17</v>
      </c>
      <c r="S57" s="3">
        <f t="shared" si="3"/>
        <v>-1</v>
      </c>
      <c r="T57" s="3"/>
      <c r="U57" s="34"/>
      <c r="V57" s="34"/>
      <c r="W57" s="3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3">
        <v>19</v>
      </c>
      <c r="AI57" s="53">
        <f t="shared" si="8"/>
        <v>-1</v>
      </c>
      <c r="AJ57" s="53">
        <f t="shared" si="9"/>
        <v>-4.6553472882182589E-15</v>
      </c>
      <c r="AK57" s="53"/>
      <c r="AL57" s="53" t="str">
        <f t="shared" si="12"/>
        <v/>
      </c>
      <c r="AM57" s="53">
        <f t="shared" si="10"/>
        <v>-1.06</v>
      </c>
      <c r="AN57" s="53">
        <f t="shared" si="10"/>
        <v>-4.9346681255113543E-15</v>
      </c>
      <c r="AO57" s="53">
        <f t="shared" si="13"/>
        <v>-2</v>
      </c>
      <c r="AP57" s="53">
        <f t="shared" si="11"/>
        <v>-2</v>
      </c>
      <c r="AQ57" s="53">
        <f t="shared" si="14"/>
        <v>-2</v>
      </c>
      <c r="AR57" s="53">
        <f t="shared" si="14"/>
        <v>-2</v>
      </c>
      <c r="AS57" s="3"/>
      <c r="AT57" s="3"/>
      <c r="AU57" s="4"/>
      <c r="AV57" s="4"/>
      <c r="AW57" s="4"/>
      <c r="AX57" s="4"/>
      <c r="AY57" s="4"/>
      <c r="AZ57" s="3"/>
      <c r="BA57" s="3"/>
      <c r="BB57" s="3"/>
      <c r="BC57" s="3"/>
      <c r="BD57" s="3"/>
      <c r="BE57" s="3"/>
      <c r="BF57" s="3"/>
      <c r="BG57" s="3"/>
    </row>
    <row r="58" spans="1:59" s="31" customFormat="1" x14ac:dyDescent="0.25">
      <c r="A58" s="32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53</v>
      </c>
      <c r="O58" s="3" t="str">
        <f t="shared" si="4"/>
        <v>NA</v>
      </c>
      <c r="P58" s="3" t="e">
        <f t="shared" si="0"/>
        <v>#VALUE!</v>
      </c>
      <c r="Q58" s="3" t="e">
        <f t="shared" si="1"/>
        <v>#VALUE!</v>
      </c>
      <c r="R58" s="3">
        <f t="shared" si="2"/>
        <v>-0.49999999999999994</v>
      </c>
      <c r="S58" s="3">
        <f t="shared" si="3"/>
        <v>0.49999999999999994</v>
      </c>
      <c r="T58" s="3"/>
      <c r="U58" s="34"/>
      <c r="V58" s="34"/>
      <c r="W58" s="3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53">
        <v>20</v>
      </c>
      <c r="AI58" s="53">
        <f t="shared" si="8"/>
        <v>-2.9402478715634395E-15</v>
      </c>
      <c r="AJ58" s="53">
        <f t="shared" si="9"/>
        <v>1</v>
      </c>
      <c r="AK58" s="53"/>
      <c r="AL58" s="53" t="str">
        <f t="shared" si="12"/>
        <v/>
      </c>
      <c r="AM58" s="53">
        <f t="shared" si="10"/>
        <v>-3.1166627438572462E-15</v>
      </c>
      <c r="AN58" s="53">
        <f t="shared" si="10"/>
        <v>1.06</v>
      </c>
      <c r="AO58" s="53">
        <f t="shared" si="13"/>
        <v>-2</v>
      </c>
      <c r="AP58" s="53">
        <f t="shared" si="11"/>
        <v>-2</v>
      </c>
      <c r="AQ58" s="53">
        <f t="shared" si="14"/>
        <v>-2</v>
      </c>
      <c r="AR58" s="53">
        <f t="shared" si="14"/>
        <v>-2</v>
      </c>
      <c r="AS58" s="3"/>
      <c r="AT58" s="3"/>
      <c r="AU58" s="4"/>
      <c r="AV58" s="4"/>
      <c r="AW58" s="4"/>
      <c r="AX58" s="4"/>
      <c r="AY58" s="4"/>
      <c r="AZ58" s="3"/>
      <c r="BA58" s="3"/>
      <c r="BB58" s="3"/>
      <c r="BC58" s="3"/>
      <c r="BD58" s="3"/>
      <c r="BE58" s="3"/>
      <c r="BF58" s="3"/>
      <c r="BG58" s="3"/>
    </row>
    <row r="59" spans="1:59" s="31" customForma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54</v>
      </c>
      <c r="O59" s="3" t="str">
        <f t="shared" si="4"/>
        <v>NA</v>
      </c>
      <c r="P59" s="3" t="e">
        <f t="shared" si="0"/>
        <v>#VALUE!</v>
      </c>
      <c r="Q59" s="3" t="e">
        <f t="shared" si="1"/>
        <v>#VALUE!</v>
      </c>
      <c r="R59" s="3">
        <f t="shared" si="2"/>
        <v>1</v>
      </c>
      <c r="S59" s="3">
        <f t="shared" si="3"/>
        <v>0</v>
      </c>
      <c r="T59" s="3"/>
      <c r="U59" s="34"/>
      <c r="V59" s="34"/>
      <c r="W59" s="3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53">
        <v>21</v>
      </c>
      <c r="AI59" s="53">
        <f t="shared" si="8"/>
        <v>1</v>
      </c>
      <c r="AJ59" s="53">
        <f t="shared" si="9"/>
        <v>1.22514845490862E-15</v>
      </c>
      <c r="AK59" s="53"/>
      <c r="AL59" s="53" t="str">
        <f t="shared" si="12"/>
        <v/>
      </c>
      <c r="AM59" s="53">
        <f t="shared" si="10"/>
        <v>1.06</v>
      </c>
      <c r="AN59" s="53">
        <f t="shared" si="10"/>
        <v>1.2986573622031372E-15</v>
      </c>
      <c r="AO59" s="53">
        <f t="shared" si="13"/>
        <v>-2</v>
      </c>
      <c r="AP59" s="53">
        <f t="shared" si="11"/>
        <v>-2</v>
      </c>
      <c r="AQ59" s="53">
        <f t="shared" si="14"/>
        <v>-2</v>
      </c>
      <c r="AR59" s="53">
        <f t="shared" si="14"/>
        <v>-2</v>
      </c>
      <c r="AS59" s="3"/>
      <c r="AT59" s="3"/>
      <c r="AU59" s="4"/>
      <c r="AV59" s="4"/>
      <c r="AW59" s="4"/>
      <c r="AX59" s="4"/>
      <c r="AY59" s="4"/>
      <c r="AZ59" s="3"/>
      <c r="BA59" s="3"/>
      <c r="BB59" s="3"/>
      <c r="BC59" s="3"/>
      <c r="BD59" s="3"/>
      <c r="BE59" s="3"/>
      <c r="BF59" s="3"/>
      <c r="BG59" s="3"/>
    </row>
    <row r="60" spans="1:59" s="31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55</v>
      </c>
      <c r="O60" s="3" t="str">
        <f t="shared" si="4"/>
        <v>NA</v>
      </c>
      <c r="P60" s="3" t="e">
        <f t="shared" si="0"/>
        <v>#VALUE!</v>
      </c>
      <c r="Q60" s="3" t="e">
        <f t="shared" si="1"/>
        <v>#VALUE!</v>
      </c>
      <c r="R60" s="3">
        <f t="shared" si="2"/>
        <v>-0.49999999999999994</v>
      </c>
      <c r="S60" s="3">
        <f t="shared" si="3"/>
        <v>-0.50000000000000011</v>
      </c>
      <c r="T60" s="3"/>
      <c r="U60" s="34"/>
      <c r="V60" s="34"/>
      <c r="W60" s="3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3">
        <v>22</v>
      </c>
      <c r="AI60" s="53">
        <f t="shared" si="8"/>
        <v>6.6154763958548024E-15</v>
      </c>
      <c r="AJ60" s="53">
        <f t="shared" si="9"/>
        <v>-1</v>
      </c>
      <c r="AK60" s="53"/>
      <c r="AL60" s="53" t="str">
        <f t="shared" si="12"/>
        <v/>
      </c>
      <c r="AM60" s="53">
        <f t="shared" si="10"/>
        <v>7.012404979606091E-15</v>
      </c>
      <c r="AN60" s="53">
        <f t="shared" si="10"/>
        <v>-1.06</v>
      </c>
      <c r="AO60" s="53">
        <f t="shared" si="13"/>
        <v>-2</v>
      </c>
      <c r="AP60" s="53">
        <f t="shared" si="11"/>
        <v>-2</v>
      </c>
      <c r="AQ60" s="53">
        <f t="shared" si="14"/>
        <v>-2</v>
      </c>
      <c r="AR60" s="53">
        <f t="shared" si="14"/>
        <v>-2</v>
      </c>
      <c r="AS60" s="3"/>
      <c r="AT60" s="3"/>
      <c r="AU60" s="4"/>
      <c r="AV60" s="4"/>
      <c r="AW60" s="4"/>
      <c r="AX60" s="4"/>
      <c r="AY60" s="4"/>
      <c r="AZ60" s="3"/>
      <c r="BA60" s="3"/>
      <c r="BB60" s="3"/>
      <c r="BC60" s="3"/>
      <c r="BD60" s="3"/>
      <c r="BE60" s="3"/>
      <c r="BF60" s="3"/>
      <c r="BG60" s="3"/>
    </row>
    <row r="61" spans="1:59" s="31" customForma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56</v>
      </c>
      <c r="O61" s="3" t="str">
        <f t="shared" si="4"/>
        <v>NA</v>
      </c>
      <c r="P61" s="3" t="e">
        <f t="shared" si="0"/>
        <v>#VALUE!</v>
      </c>
      <c r="Q61" s="3" t="e">
        <f t="shared" si="1"/>
        <v>#VALUE!</v>
      </c>
      <c r="R61" s="3">
        <f t="shared" si="2"/>
        <v>6.1257422745431001E-17</v>
      </c>
      <c r="S61" s="3">
        <f t="shared" si="3"/>
        <v>1</v>
      </c>
      <c r="T61" s="3"/>
      <c r="U61" s="34"/>
      <c r="V61" s="34"/>
      <c r="W61" s="3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53">
        <v>23</v>
      </c>
      <c r="AI61" s="53">
        <f t="shared" si="8"/>
        <v>-1</v>
      </c>
      <c r="AJ61" s="53">
        <f t="shared" si="9"/>
        <v>-4.9003769791999829E-15</v>
      </c>
      <c r="AK61" s="53"/>
      <c r="AL61" s="53" t="str">
        <f t="shared" si="12"/>
        <v/>
      </c>
      <c r="AM61" s="53">
        <f t="shared" si="10"/>
        <v>-1.06</v>
      </c>
      <c r="AN61" s="53">
        <f t="shared" si="10"/>
        <v>-5.1943995979519824E-15</v>
      </c>
      <c r="AO61" s="53">
        <f t="shared" si="13"/>
        <v>-2</v>
      </c>
      <c r="AP61" s="53">
        <f t="shared" si="11"/>
        <v>-2</v>
      </c>
      <c r="AQ61" s="53">
        <f t="shared" si="14"/>
        <v>-2</v>
      </c>
      <c r="AR61" s="53">
        <f t="shared" si="14"/>
        <v>-2</v>
      </c>
      <c r="AS61" s="3"/>
      <c r="AT61" s="3"/>
      <c r="AU61" s="4"/>
      <c r="AV61" s="4"/>
      <c r="AW61" s="4"/>
      <c r="AX61" s="4"/>
      <c r="AY61" s="4"/>
      <c r="AZ61" s="3"/>
      <c r="BA61" s="3"/>
      <c r="BB61" s="3"/>
      <c r="BC61" s="3"/>
      <c r="BD61" s="3"/>
      <c r="BE61" s="3"/>
      <c r="BF61" s="3"/>
      <c r="BG61" s="3"/>
    </row>
    <row r="62" spans="1:59" s="31" customFormat="1" x14ac:dyDescent="0.25">
      <c r="A62" s="23" t="s">
        <v>6</v>
      </c>
      <c r="B62" s="23" t="s">
        <v>7</v>
      </c>
      <c r="C62" s="23" t="s">
        <v>8</v>
      </c>
      <c r="D62" s="23" t="s">
        <v>9</v>
      </c>
      <c r="E62" s="23" t="s">
        <v>10</v>
      </c>
      <c r="F62" s="23" t="s">
        <v>11</v>
      </c>
      <c r="G62" s="3"/>
      <c r="H62" s="3"/>
      <c r="I62" s="3"/>
      <c r="J62" s="3"/>
      <c r="K62" s="3"/>
      <c r="L62" s="3"/>
      <c r="M62" s="3"/>
      <c r="N62" s="3">
        <v>57</v>
      </c>
      <c r="O62" s="3" t="str">
        <f t="shared" si="4"/>
        <v>NA</v>
      </c>
      <c r="P62" s="3" t="e">
        <f t="shared" si="0"/>
        <v>#VALUE!</v>
      </c>
      <c r="Q62" s="3" t="e">
        <f t="shared" si="1"/>
        <v>#VALUE!</v>
      </c>
      <c r="R62" s="3">
        <f t="shared" si="2"/>
        <v>0.5</v>
      </c>
      <c r="S62" s="3">
        <f t="shared" si="3"/>
        <v>-0.5</v>
      </c>
      <c r="T62" s="3"/>
      <c r="U62" s="34"/>
      <c r="V62" s="34"/>
      <c r="W62" s="3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53">
        <v>24</v>
      </c>
      <c r="AI62" s="53">
        <f t="shared" si="8"/>
        <v>-3.1852775625451635E-15</v>
      </c>
      <c r="AJ62" s="53">
        <f t="shared" si="9"/>
        <v>1</v>
      </c>
      <c r="AK62" s="53"/>
      <c r="AL62" s="53" t="str">
        <f t="shared" si="12"/>
        <v/>
      </c>
      <c r="AM62" s="53">
        <f t="shared" si="10"/>
        <v>-3.3763942162978735E-15</v>
      </c>
      <c r="AN62" s="53">
        <f t="shared" si="10"/>
        <v>1.06</v>
      </c>
      <c r="AO62" s="53">
        <f t="shared" si="13"/>
        <v>-2</v>
      </c>
      <c r="AP62" s="53">
        <f t="shared" si="11"/>
        <v>-2</v>
      </c>
      <c r="AQ62" s="53">
        <f t="shared" si="14"/>
        <v>-2</v>
      </c>
      <c r="AR62" s="53">
        <f t="shared" si="14"/>
        <v>-2</v>
      </c>
      <c r="AS62" s="3"/>
      <c r="AT62" s="3"/>
      <c r="AU62" s="4"/>
      <c r="AV62" s="4"/>
      <c r="AW62" s="4"/>
      <c r="AX62" s="4"/>
      <c r="AY62" s="4"/>
      <c r="AZ62" s="3"/>
      <c r="BA62" s="3"/>
      <c r="BB62" s="3"/>
      <c r="BC62" s="3"/>
      <c r="BD62" s="3"/>
      <c r="BE62" s="3"/>
      <c r="BF62" s="3"/>
      <c r="BG62" s="3"/>
    </row>
    <row r="63" spans="1:59" s="31" customFormat="1" x14ac:dyDescent="0.25">
      <c r="A63" s="3">
        <v>1</v>
      </c>
      <c r="B63" s="3"/>
      <c r="C63" s="3">
        <v>0</v>
      </c>
      <c r="D63" s="3">
        <f>MOD(C63,$I$65)</f>
        <v>0</v>
      </c>
      <c r="E63" s="3">
        <f>VLOOKUP(D63,$J$67:$L$116,2)</f>
        <v>6.1257422745431001E-17</v>
      </c>
      <c r="F63" s="3">
        <f>VLOOKUP(D63,$J$67:$L$116,3)</f>
        <v>1</v>
      </c>
      <c r="G63" s="3"/>
      <c r="H63" s="3"/>
      <c r="I63" s="3"/>
      <c r="J63" s="3"/>
      <c r="K63" s="3"/>
      <c r="L63" s="3"/>
      <c r="M63" s="3"/>
      <c r="N63" s="3">
        <v>58</v>
      </c>
      <c r="O63" s="3" t="str">
        <f t="shared" si="4"/>
        <v>NA</v>
      </c>
      <c r="P63" s="3" t="e">
        <f t="shared" si="0"/>
        <v>#VALUE!</v>
      </c>
      <c r="Q63" s="3" t="e">
        <f t="shared" si="1"/>
        <v>#VALUE!</v>
      </c>
      <c r="R63" s="3">
        <f t="shared" si="2"/>
        <v>-1</v>
      </c>
      <c r="S63" s="3">
        <f t="shared" si="3"/>
        <v>-1.22514845490862E-16</v>
      </c>
      <c r="T63" s="3"/>
      <c r="U63" s="34"/>
      <c r="V63" s="34"/>
      <c r="W63" s="3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53">
        <v>25</v>
      </c>
      <c r="AI63" s="53">
        <f t="shared" si="8"/>
        <v>1</v>
      </c>
      <c r="AJ63" s="53">
        <f t="shared" si="9"/>
        <v>1.470178145890344E-15</v>
      </c>
      <c r="AK63" s="53"/>
      <c r="AL63" s="53" t="str">
        <f t="shared" si="12"/>
        <v/>
      </c>
      <c r="AM63" s="53">
        <f t="shared" si="10"/>
        <v>1.06</v>
      </c>
      <c r="AN63" s="53">
        <f t="shared" si="10"/>
        <v>1.5583888346437647E-15</v>
      </c>
      <c r="AO63" s="53">
        <f t="shared" si="13"/>
        <v>-2</v>
      </c>
      <c r="AP63" s="53">
        <f t="shared" si="11"/>
        <v>-2</v>
      </c>
      <c r="AQ63" s="53">
        <f t="shared" si="14"/>
        <v>-2</v>
      </c>
      <c r="AR63" s="53">
        <f t="shared" si="14"/>
        <v>-2</v>
      </c>
      <c r="AS63" s="3"/>
      <c r="AT63" s="3"/>
      <c r="AU63" s="4"/>
      <c r="AV63" s="4"/>
      <c r="AW63" s="4"/>
      <c r="AX63" s="4"/>
      <c r="AY63" s="4"/>
      <c r="AZ63" s="3"/>
      <c r="BA63" s="3"/>
      <c r="BB63" s="3"/>
      <c r="BC63" s="3"/>
      <c r="BD63" s="3"/>
      <c r="BE63" s="3"/>
      <c r="BF63" s="3"/>
      <c r="BG63" s="3"/>
    </row>
    <row r="64" spans="1:59" s="31" customFormat="1" x14ac:dyDescent="0.25">
      <c r="A64" s="3">
        <v>2</v>
      </c>
      <c r="B64" s="3">
        <f>K1</f>
        <v>1</v>
      </c>
      <c r="C64" s="3">
        <f>B64+C63</f>
        <v>1</v>
      </c>
      <c r="D64" s="3">
        <f t="shared" ref="D64:D112" si="17">MOD(C64,$I$65)</f>
        <v>1</v>
      </c>
      <c r="E64" s="3">
        <f t="shared" ref="E64:E112" si="18">VLOOKUP(D64,$J$67:$L$116,2)</f>
        <v>1</v>
      </c>
      <c r="F64" s="3">
        <f t="shared" ref="F64:F112" si="19">VLOOKUP(D64,$J$67:$L$116,3)</f>
        <v>0</v>
      </c>
      <c r="G64" s="3"/>
      <c r="H64" s="3"/>
      <c r="I64" s="18"/>
      <c r="K64" s="3"/>
      <c r="L64" s="3"/>
      <c r="M64" s="3"/>
      <c r="N64" s="3">
        <v>59</v>
      </c>
      <c r="O64" s="3" t="str">
        <f t="shared" si="4"/>
        <v>NA</v>
      </c>
      <c r="P64" s="3" t="e">
        <f t="shared" si="0"/>
        <v>#VALUE!</v>
      </c>
      <c r="Q64" s="3" t="e">
        <f t="shared" si="1"/>
        <v>#VALUE!</v>
      </c>
      <c r="R64" s="3">
        <f t="shared" si="2"/>
        <v>0.5</v>
      </c>
      <c r="S64" s="3">
        <f t="shared" si="3"/>
        <v>0.5</v>
      </c>
      <c r="T64" s="3"/>
      <c r="U64" s="34"/>
      <c r="V64" s="34"/>
      <c r="W64" s="3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53">
        <v>26</v>
      </c>
      <c r="AI64" s="53">
        <f t="shared" si="8"/>
        <v>-2.4492127076447545E-16</v>
      </c>
      <c r="AJ64" s="53">
        <f t="shared" si="9"/>
        <v>-1</v>
      </c>
      <c r="AK64" s="53"/>
      <c r="AL64" s="53" t="str">
        <f t="shared" si="12"/>
        <v/>
      </c>
      <c r="AM64" s="53">
        <f t="shared" si="10"/>
        <v>-2.5961654701034397E-16</v>
      </c>
      <c r="AN64" s="53">
        <f t="shared" si="10"/>
        <v>-1.06</v>
      </c>
      <c r="AO64" s="53">
        <f t="shared" si="13"/>
        <v>-2</v>
      </c>
      <c r="AP64" s="53">
        <f t="shared" si="11"/>
        <v>-2</v>
      </c>
      <c r="AQ64" s="53">
        <f t="shared" si="14"/>
        <v>-2</v>
      </c>
      <c r="AR64" s="53">
        <f t="shared" si="14"/>
        <v>-2</v>
      </c>
      <c r="AS64" s="3"/>
      <c r="AT64" s="3"/>
      <c r="AU64" s="4"/>
      <c r="AV64" s="4"/>
      <c r="AW64" s="4"/>
      <c r="AX64" s="4"/>
      <c r="AY64" s="4"/>
      <c r="AZ64" s="3"/>
      <c r="BA64" s="3"/>
      <c r="BB64" s="3"/>
      <c r="BC64" s="3"/>
      <c r="BD64" s="3"/>
      <c r="BE64" s="3"/>
      <c r="BF64" s="3"/>
      <c r="BG64" s="3"/>
    </row>
    <row r="65" spans="1:59" s="31" customFormat="1" x14ac:dyDescent="0.25">
      <c r="A65" s="3">
        <v>3</v>
      </c>
      <c r="B65" s="3">
        <f>B64</f>
        <v>1</v>
      </c>
      <c r="C65" s="3">
        <f>B65+C64</f>
        <v>2</v>
      </c>
      <c r="D65" s="3">
        <f t="shared" si="17"/>
        <v>2</v>
      </c>
      <c r="E65" s="3">
        <f t="shared" si="18"/>
        <v>6.1257422745431001E-17</v>
      </c>
      <c r="F65" s="3">
        <f t="shared" si="19"/>
        <v>-1</v>
      </c>
      <c r="G65" s="3"/>
      <c r="H65" s="3"/>
      <c r="I65" s="3">
        <f>B1</f>
        <v>4</v>
      </c>
      <c r="J65" s="3" t="s">
        <v>12</v>
      </c>
      <c r="K65" s="3"/>
      <c r="L65" s="3"/>
      <c r="M65" s="3"/>
      <c r="N65" s="3">
        <v>60</v>
      </c>
      <c r="O65" s="3" t="str">
        <f t="shared" si="4"/>
        <v>NA</v>
      </c>
      <c r="P65" s="3" t="e">
        <f t="shared" si="0"/>
        <v>#VALUE!</v>
      </c>
      <c r="Q65" s="3" t="e">
        <f t="shared" si="1"/>
        <v>#VALUE!</v>
      </c>
      <c r="R65" s="3">
        <f t="shared" si="2"/>
        <v>6.1257422745431001E-17</v>
      </c>
      <c r="S65" s="3">
        <f t="shared" si="3"/>
        <v>-1</v>
      </c>
      <c r="T65" s="3"/>
      <c r="U65" s="34"/>
      <c r="V65" s="34"/>
      <c r="W65" s="3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53">
        <v>27</v>
      </c>
      <c r="AI65" s="53">
        <f t="shared" si="8"/>
        <v>-1</v>
      </c>
      <c r="AJ65" s="53">
        <f t="shared" si="9"/>
        <v>-5.1454066701817069E-15</v>
      </c>
      <c r="AK65" s="53"/>
      <c r="AL65" s="53" t="str">
        <f t="shared" si="12"/>
        <v/>
      </c>
      <c r="AM65" s="53">
        <f t="shared" si="10"/>
        <v>-1.06</v>
      </c>
      <c r="AN65" s="53">
        <f t="shared" si="10"/>
        <v>-5.4541310703926097E-15</v>
      </c>
      <c r="AO65" s="53">
        <f t="shared" si="13"/>
        <v>-2</v>
      </c>
      <c r="AP65" s="53">
        <f t="shared" si="11"/>
        <v>-2</v>
      </c>
      <c r="AQ65" s="53">
        <f t="shared" si="14"/>
        <v>-2</v>
      </c>
      <c r="AR65" s="53">
        <f t="shared" si="14"/>
        <v>-2</v>
      </c>
      <c r="AS65" s="3"/>
      <c r="AT65" s="3"/>
      <c r="AU65" s="4"/>
      <c r="AV65" s="4"/>
      <c r="AW65" s="4"/>
      <c r="AX65" s="4"/>
      <c r="AY65" s="4"/>
      <c r="AZ65" s="3"/>
      <c r="BA65" s="3"/>
      <c r="BB65" s="3"/>
      <c r="BC65" s="3"/>
      <c r="BD65" s="3"/>
      <c r="BE65" s="3"/>
      <c r="BF65" s="3"/>
      <c r="BG65" s="3"/>
    </row>
    <row r="66" spans="1:59" s="31" customFormat="1" x14ac:dyDescent="0.25">
      <c r="A66" s="3">
        <v>4</v>
      </c>
      <c r="B66" s="3">
        <f>$B$64</f>
        <v>1</v>
      </c>
      <c r="C66" s="3">
        <f t="shared" ref="C66:C112" si="20">B66+C65</f>
        <v>3</v>
      </c>
      <c r="D66" s="3">
        <f t="shared" si="17"/>
        <v>3</v>
      </c>
      <c r="E66" s="3">
        <f t="shared" si="18"/>
        <v>-1</v>
      </c>
      <c r="F66" s="3">
        <f t="shared" si="19"/>
        <v>-1.22514845490862E-16</v>
      </c>
      <c r="G66" s="3"/>
      <c r="H66" s="3"/>
      <c r="I66" s="3"/>
      <c r="J66" s="3" t="s">
        <v>13</v>
      </c>
      <c r="K66" s="23" t="s">
        <v>10</v>
      </c>
      <c r="L66" s="23" t="s">
        <v>11</v>
      </c>
      <c r="M66" s="3"/>
      <c r="N66" s="3">
        <v>61</v>
      </c>
      <c r="O66" s="3" t="str">
        <f t="shared" si="4"/>
        <v>NA</v>
      </c>
      <c r="P66" s="3" t="e">
        <f t="shared" si="0"/>
        <v>#VALUE!</v>
      </c>
      <c r="Q66" s="3" t="e">
        <f t="shared" si="1"/>
        <v>#VALUE!</v>
      </c>
      <c r="R66" s="3">
        <f t="shared" si="2"/>
        <v>-0.49999999999999994</v>
      </c>
      <c r="S66" s="3">
        <f t="shared" si="3"/>
        <v>0.49999999999999994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53">
        <v>28</v>
      </c>
      <c r="AI66" s="53">
        <f t="shared" si="8"/>
        <v>-3.4303072535268875E-15</v>
      </c>
      <c r="AJ66" s="53">
        <f t="shared" si="9"/>
        <v>1</v>
      </c>
      <c r="AK66" s="53"/>
      <c r="AL66" s="53" t="str">
        <f t="shared" si="12"/>
        <v/>
      </c>
      <c r="AM66" s="53">
        <f t="shared" si="10"/>
        <v>-3.6361256887385011E-15</v>
      </c>
      <c r="AN66" s="53">
        <f t="shared" si="10"/>
        <v>1.06</v>
      </c>
      <c r="AO66" s="53">
        <f t="shared" si="13"/>
        <v>-2</v>
      </c>
      <c r="AP66" s="53">
        <f t="shared" si="11"/>
        <v>-2</v>
      </c>
      <c r="AQ66" s="53">
        <f t="shared" si="14"/>
        <v>-2</v>
      </c>
      <c r="AR66" s="53">
        <f t="shared" si="14"/>
        <v>-2</v>
      </c>
      <c r="AS66" s="3"/>
      <c r="AT66" s="3"/>
      <c r="AU66" s="4"/>
      <c r="AV66" s="4"/>
      <c r="AW66" s="4"/>
      <c r="AX66" s="4"/>
      <c r="AY66" s="4"/>
      <c r="AZ66" s="3"/>
      <c r="BA66" s="3"/>
      <c r="BB66" s="3"/>
      <c r="BC66" s="3"/>
      <c r="BD66" s="3"/>
      <c r="BE66" s="3"/>
      <c r="BF66" s="3"/>
      <c r="BG66" s="3"/>
    </row>
    <row r="67" spans="1:59" s="31" customFormat="1" x14ac:dyDescent="0.25">
      <c r="A67" s="3">
        <v>5</v>
      </c>
      <c r="B67" s="3">
        <f>$B$65</f>
        <v>1</v>
      </c>
      <c r="C67" s="3">
        <f t="shared" si="20"/>
        <v>4</v>
      </c>
      <c r="D67" s="3">
        <f t="shared" si="17"/>
        <v>0</v>
      </c>
      <c r="E67" s="3">
        <f t="shared" si="18"/>
        <v>6.1257422745431001E-17</v>
      </c>
      <c r="F67" s="3">
        <f t="shared" si="19"/>
        <v>1</v>
      </c>
      <c r="G67" s="3"/>
      <c r="H67" s="3"/>
      <c r="I67" s="3">
        <v>0</v>
      </c>
      <c r="J67" s="23">
        <v>0</v>
      </c>
      <c r="K67" s="3">
        <f>IF(J67="","",COS(PI()/2-J67*PI()/($I$65/2)))</f>
        <v>6.1257422745431001E-17</v>
      </c>
      <c r="L67" s="3">
        <f>IF(J67="","",SIN(PI()/2-J67*PI()/($I$65/2)))</f>
        <v>1</v>
      </c>
      <c r="M67" s="3" t="s">
        <v>14</v>
      </c>
      <c r="N67" s="3">
        <v>62</v>
      </c>
      <c r="O67" s="3" t="str">
        <f t="shared" si="4"/>
        <v>NA</v>
      </c>
      <c r="P67" s="3" t="e">
        <f t="shared" si="0"/>
        <v>#VALUE!</v>
      </c>
      <c r="Q67" s="3" t="e">
        <f t="shared" si="1"/>
        <v>#VALUE!</v>
      </c>
      <c r="R67" s="3">
        <f t="shared" si="2"/>
        <v>1</v>
      </c>
      <c r="S67" s="3">
        <f t="shared" si="3"/>
        <v>0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53">
        <v>29</v>
      </c>
      <c r="AI67" s="53">
        <f t="shared" si="8"/>
        <v>1</v>
      </c>
      <c r="AJ67" s="53">
        <f t="shared" si="9"/>
        <v>1.715207836872068E-15</v>
      </c>
      <c r="AK67" s="53"/>
      <c r="AL67" s="53" t="str">
        <f t="shared" si="12"/>
        <v/>
      </c>
      <c r="AM67" s="53">
        <f t="shared" si="10"/>
        <v>1.06</v>
      </c>
      <c r="AN67" s="53">
        <f t="shared" si="10"/>
        <v>1.8181203070843922E-15</v>
      </c>
      <c r="AO67" s="53">
        <f t="shared" si="13"/>
        <v>-2</v>
      </c>
      <c r="AP67" s="53">
        <f t="shared" si="11"/>
        <v>-2</v>
      </c>
      <c r="AQ67" s="53">
        <f t="shared" si="14"/>
        <v>-2</v>
      </c>
      <c r="AR67" s="53">
        <f t="shared" si="14"/>
        <v>-2</v>
      </c>
      <c r="AS67" s="3"/>
      <c r="AT67" s="3"/>
      <c r="AU67" s="4"/>
      <c r="AV67" s="4"/>
      <c r="AW67" s="4"/>
      <c r="AX67" s="4"/>
      <c r="AY67" s="4"/>
      <c r="AZ67" s="3"/>
      <c r="BA67" s="3"/>
      <c r="BB67" s="3"/>
      <c r="BC67" s="3"/>
      <c r="BD67" s="3"/>
      <c r="BE67" s="3"/>
      <c r="BF67" s="3"/>
      <c r="BG67" s="3"/>
    </row>
    <row r="68" spans="1:59" s="31" customFormat="1" x14ac:dyDescent="0.25">
      <c r="A68" s="3">
        <v>6</v>
      </c>
      <c r="B68" s="3">
        <f t="shared" ref="B68" si="21">$B$64</f>
        <v>1</v>
      </c>
      <c r="C68" s="3">
        <f t="shared" si="20"/>
        <v>5</v>
      </c>
      <c r="D68" s="3">
        <f t="shared" si="17"/>
        <v>1</v>
      </c>
      <c r="E68" s="3">
        <f t="shared" si="18"/>
        <v>1</v>
      </c>
      <c r="F68" s="3">
        <f t="shared" si="19"/>
        <v>0</v>
      </c>
      <c r="G68" s="3"/>
      <c r="H68" s="3"/>
      <c r="I68" s="3">
        <v>1</v>
      </c>
      <c r="J68" s="23">
        <f>IF(J67&lt;$I$65-1,J67+1,"")</f>
        <v>1</v>
      </c>
      <c r="K68" s="3">
        <f t="shared" ref="K68:K117" si="22">IF(J68="","",COS(PI()/2-J68*PI()/($I$65/2)))</f>
        <v>1</v>
      </c>
      <c r="L68" s="3">
        <f t="shared" ref="L68:L117" si="23">IF(J68="","",SIN(PI()/2-J68*PI()/($I$65/2)))</f>
        <v>0</v>
      </c>
      <c r="M68" s="3" t="s">
        <v>15</v>
      </c>
      <c r="N68" s="3">
        <v>63</v>
      </c>
      <c r="O68" s="3" t="str">
        <f t="shared" si="4"/>
        <v>NA</v>
      </c>
      <c r="P68" s="3" t="e">
        <f t="shared" si="0"/>
        <v>#VALUE!</v>
      </c>
      <c r="Q68" s="3" t="e">
        <f t="shared" si="1"/>
        <v>#VALUE!</v>
      </c>
      <c r="R68" s="3">
        <f t="shared" si="2"/>
        <v>-0.49999999999999994</v>
      </c>
      <c r="S68" s="3">
        <f t="shared" si="3"/>
        <v>-0.50000000000000011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53">
        <v>30</v>
      </c>
      <c r="AI68" s="53">
        <f t="shared" si="8"/>
        <v>7.1055357778182504E-15</v>
      </c>
      <c r="AJ68" s="53">
        <f t="shared" si="9"/>
        <v>-1</v>
      </c>
      <c r="AK68" s="53"/>
      <c r="AL68" s="53" t="str">
        <f t="shared" si="12"/>
        <v/>
      </c>
      <c r="AM68" s="53">
        <f t="shared" si="10"/>
        <v>7.5318679244873456E-15</v>
      </c>
      <c r="AN68" s="53">
        <f t="shared" si="10"/>
        <v>-1.06</v>
      </c>
      <c r="AO68" s="53">
        <f t="shared" si="13"/>
        <v>-2</v>
      </c>
      <c r="AP68" s="53">
        <f t="shared" si="11"/>
        <v>-2</v>
      </c>
      <c r="AQ68" s="53">
        <f t="shared" si="14"/>
        <v>-2</v>
      </c>
      <c r="AR68" s="53">
        <f t="shared" si="14"/>
        <v>-2</v>
      </c>
      <c r="AS68" s="3"/>
      <c r="AT68" s="3"/>
      <c r="AU68" s="4"/>
      <c r="AV68" s="4"/>
      <c r="AW68" s="4"/>
      <c r="AX68" s="4"/>
      <c r="AY68" s="4"/>
      <c r="AZ68" s="3"/>
      <c r="BA68" s="3"/>
      <c r="BB68" s="3"/>
      <c r="BC68" s="3"/>
      <c r="BD68" s="3"/>
      <c r="BE68" s="3"/>
      <c r="BF68" s="3"/>
      <c r="BG68" s="3"/>
    </row>
    <row r="69" spans="1:59" s="31" customFormat="1" x14ac:dyDescent="0.25">
      <c r="A69" s="3">
        <v>7</v>
      </c>
      <c r="B69" s="3">
        <f t="shared" ref="B69" si="24">$B$65</f>
        <v>1</v>
      </c>
      <c r="C69" s="3">
        <f t="shared" si="20"/>
        <v>6</v>
      </c>
      <c r="D69" s="3">
        <f t="shared" si="17"/>
        <v>2</v>
      </c>
      <c r="E69" s="3">
        <f t="shared" si="18"/>
        <v>6.1257422745431001E-17</v>
      </c>
      <c r="F69" s="3">
        <f t="shared" si="19"/>
        <v>-1</v>
      </c>
      <c r="G69" s="3"/>
      <c r="H69" s="3"/>
      <c r="I69" s="3">
        <v>2</v>
      </c>
      <c r="J69" s="23">
        <f t="shared" ref="J69:J117" si="25">IF(J68&lt;$I$65-1,J68+1,"")</f>
        <v>2</v>
      </c>
      <c r="K69" s="3">
        <f t="shared" si="22"/>
        <v>6.1257422745431001E-17</v>
      </c>
      <c r="L69" s="3">
        <f t="shared" si="23"/>
        <v>-1</v>
      </c>
      <c r="M69" s="3" t="s">
        <v>16</v>
      </c>
      <c r="N69" s="3">
        <v>64</v>
      </c>
      <c r="O69" s="3" t="str">
        <f t="shared" si="4"/>
        <v>NA</v>
      </c>
      <c r="P69" s="3" t="e">
        <f t="shared" ref="P69:P132" si="26">(1-MOD(O69-1,$C$1)/$C$1)*VLOOKUP(IF(INT((O69-1)/$C$1)=$A$1,1,INT((O69-1)/$C$1)+1),$A$7:$C$57,2)+MOD(O69-1,$C$1)/$C$1*VLOOKUP(IF(INT((O69-1)/$C$1)+1=$A$1,1,(INT((O69-1)/$C$1)+2)),$A$7:$C$57,2)</f>
        <v>#VALUE!</v>
      </c>
      <c r="Q69" s="3" t="e">
        <f t="shared" ref="Q69:Q132" si="27">(1-MOD(O69-1,$C$1)/$C$1)*VLOOKUP(IF(INT((O69-1)/$C$1)=$A$1,1,INT((O69-1)/$C$1)+1),$A$7:$C$57,3)+MOD(O69-1,$C$1)/$C$1*VLOOKUP(IF(INT((O69-1)/$C$1)+1=$A$1,1,(INT((O69-1)/$C$1)+2)),$A$7:$C$57,3)</f>
        <v>#VALUE!</v>
      </c>
      <c r="R69" s="3">
        <f t="shared" ref="R69:R132" si="28">VLOOKUP(MOD(N69*$E$1,$A$1*$C$1),$N$5:$Q$2019,3)</f>
        <v>6.1257422745431001E-17</v>
      </c>
      <c r="S69" s="3">
        <f t="shared" ref="S69:S132" si="29">VLOOKUP(MOD(N69*$E$1,$A$1*$C$1),$N$5:$Q$2019,4)</f>
        <v>1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53">
        <v>31</v>
      </c>
      <c r="AI69" s="53">
        <f t="shared" ref="AI69:AI88" si="30">COS($AJ$34-PI()*2*$AJ$35*AH69/$AH$34)</f>
        <v>-1</v>
      </c>
      <c r="AJ69" s="53">
        <f t="shared" ref="AJ69:AJ88" si="31">SIN($AJ$34-PI()*2*$AJ$35*AH69/$AH$34)</f>
        <v>-5.3904363611634309E-15</v>
      </c>
      <c r="AK69" s="53"/>
      <c r="AL69" s="53" t="str">
        <f t="shared" si="12"/>
        <v/>
      </c>
      <c r="AM69" s="53">
        <f t="shared" ref="AM69:AM88" si="32">AI69*(1+$AN$36)</f>
        <v>-1.06</v>
      </c>
      <c r="AN69" s="53">
        <f t="shared" ref="AN69:AN88" si="33">AJ69*(1+$AN$36)</f>
        <v>-5.713862542833237E-15</v>
      </c>
      <c r="AO69" s="53">
        <f t="shared" ref="AO69:AO88" si="34">IF(AO$34=0,-2,AM69)</f>
        <v>-2</v>
      </c>
      <c r="AP69" s="53">
        <f t="shared" ref="AP69:AP88" si="35">IF(AP$34=0,-2,AN69)</f>
        <v>-2</v>
      </c>
      <c r="AQ69" s="53">
        <f t="shared" ref="AQ69:AQ88" si="36">IF(AQ$34=0,-2,AI69)</f>
        <v>-2</v>
      </c>
      <c r="AR69" s="53">
        <f t="shared" ref="AR69:AR88" si="37">IF(AR$34=0,-2,AJ69)</f>
        <v>-2</v>
      </c>
      <c r="AS69" s="3"/>
      <c r="AT69" s="3"/>
      <c r="AU69" s="4"/>
      <c r="AV69" s="4"/>
      <c r="AW69" s="4"/>
      <c r="AX69" s="4"/>
      <c r="AY69" s="4"/>
      <c r="AZ69" s="3"/>
      <c r="BA69" s="3"/>
      <c r="BB69" s="3"/>
      <c r="BC69" s="3"/>
      <c r="BD69" s="3"/>
      <c r="BE69" s="3"/>
      <c r="BF69" s="3"/>
      <c r="BG69" s="3"/>
    </row>
    <row r="70" spans="1:59" s="31" customFormat="1" x14ac:dyDescent="0.25">
      <c r="A70" s="3">
        <v>8</v>
      </c>
      <c r="B70" s="3">
        <f>IF(AND(MOD($I$65,4)=2,A70&gt;$I$65+1),-$B$64,$B$64)</f>
        <v>1</v>
      </c>
      <c r="C70" s="3">
        <f t="shared" si="20"/>
        <v>7</v>
      </c>
      <c r="D70" s="3">
        <f t="shared" si="17"/>
        <v>3</v>
      </c>
      <c r="E70" s="3">
        <f t="shared" si="18"/>
        <v>-1</v>
      </c>
      <c r="F70" s="3">
        <f t="shared" si="19"/>
        <v>-1.22514845490862E-16</v>
      </c>
      <c r="G70" s="3"/>
      <c r="H70" s="3"/>
      <c r="I70" s="3">
        <v>3</v>
      </c>
      <c r="J70" s="23">
        <f t="shared" si="25"/>
        <v>3</v>
      </c>
      <c r="K70" s="3">
        <f t="shared" si="22"/>
        <v>-1</v>
      </c>
      <c r="L70" s="3">
        <f t="shared" si="23"/>
        <v>-1.22514845490862E-16</v>
      </c>
      <c r="M70" s="3" t="s">
        <v>17</v>
      </c>
      <c r="N70" s="3">
        <v>65</v>
      </c>
      <c r="O70" s="3" t="str">
        <f t="shared" ref="O70:O133" si="38">IF($N$4&gt;=O69,O69+1,"NA")</f>
        <v>NA</v>
      </c>
      <c r="P70" s="3" t="e">
        <f t="shared" si="26"/>
        <v>#VALUE!</v>
      </c>
      <c r="Q70" s="3" t="e">
        <f t="shared" si="27"/>
        <v>#VALUE!</v>
      </c>
      <c r="R70" s="3">
        <f t="shared" si="28"/>
        <v>0.5</v>
      </c>
      <c r="S70" s="3">
        <f t="shared" si="29"/>
        <v>-0.5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53">
        <v>32</v>
      </c>
      <c r="AI70" s="53">
        <f t="shared" si="30"/>
        <v>-3.6753369445086115E-15</v>
      </c>
      <c r="AJ70" s="53">
        <f t="shared" si="31"/>
        <v>1</v>
      </c>
      <c r="AK70" s="53"/>
      <c r="AL70" s="53" t="str">
        <f t="shared" si="12"/>
        <v/>
      </c>
      <c r="AM70" s="53">
        <f t="shared" si="32"/>
        <v>-3.8958571611791284E-15</v>
      </c>
      <c r="AN70" s="53">
        <f t="shared" si="33"/>
        <v>1.06</v>
      </c>
      <c r="AO70" s="53">
        <f t="shared" si="34"/>
        <v>-2</v>
      </c>
      <c r="AP70" s="53">
        <f t="shared" si="35"/>
        <v>-2</v>
      </c>
      <c r="AQ70" s="53">
        <f t="shared" si="36"/>
        <v>-2</v>
      </c>
      <c r="AR70" s="53">
        <f t="shared" si="37"/>
        <v>-2</v>
      </c>
      <c r="AS70" s="3"/>
      <c r="AT70" s="3"/>
      <c r="AU70" s="4"/>
      <c r="AV70" s="4"/>
      <c r="AW70" s="4"/>
      <c r="AX70" s="4"/>
      <c r="AY70" s="4"/>
      <c r="AZ70" s="3"/>
      <c r="BA70" s="3"/>
      <c r="BB70" s="3"/>
      <c r="BC70" s="3"/>
      <c r="BD70" s="3"/>
      <c r="BE70" s="3"/>
      <c r="BF70" s="3"/>
      <c r="BG70" s="3"/>
    </row>
    <row r="71" spans="1:59" s="31" customFormat="1" x14ac:dyDescent="0.25">
      <c r="A71" s="3">
        <v>9</v>
      </c>
      <c r="B71" s="3">
        <f>IF(AND(MOD($I$65,4)=2,A70&gt;$I$65+1),-$B$65,$B$65)</f>
        <v>1</v>
      </c>
      <c r="C71" s="3">
        <f t="shared" si="20"/>
        <v>8</v>
      </c>
      <c r="D71" s="3">
        <f t="shared" si="17"/>
        <v>0</v>
      </c>
      <c r="E71" s="3">
        <f t="shared" si="18"/>
        <v>6.1257422745431001E-17</v>
      </c>
      <c r="F71" s="3">
        <f t="shared" si="19"/>
        <v>1</v>
      </c>
      <c r="G71" s="3"/>
      <c r="H71" s="3"/>
      <c r="I71" s="3">
        <v>4</v>
      </c>
      <c r="J71" s="23" t="str">
        <f t="shared" si="25"/>
        <v/>
      </c>
      <c r="K71" s="3" t="str">
        <f t="shared" si="22"/>
        <v/>
      </c>
      <c r="L71" s="3" t="str">
        <f t="shared" si="23"/>
        <v/>
      </c>
      <c r="M71" s="3" t="s">
        <v>18</v>
      </c>
      <c r="N71" s="3">
        <v>66</v>
      </c>
      <c r="O71" s="3" t="str">
        <f t="shared" si="38"/>
        <v>NA</v>
      </c>
      <c r="P71" s="3" t="e">
        <f t="shared" si="26"/>
        <v>#VALUE!</v>
      </c>
      <c r="Q71" s="3" t="e">
        <f t="shared" si="27"/>
        <v>#VALUE!</v>
      </c>
      <c r="R71" s="3">
        <f t="shared" si="28"/>
        <v>-1</v>
      </c>
      <c r="S71" s="3">
        <f t="shared" si="29"/>
        <v>-1.22514845490862E-16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53">
        <v>33</v>
      </c>
      <c r="AI71" s="53">
        <f t="shared" si="30"/>
        <v>1</v>
      </c>
      <c r="AJ71" s="53">
        <f t="shared" si="31"/>
        <v>1.960237527853792E-15</v>
      </c>
      <c r="AK71" s="53"/>
      <c r="AL71" s="53" t="str">
        <f t="shared" si="12"/>
        <v/>
      </c>
      <c r="AM71" s="53">
        <f t="shared" si="32"/>
        <v>1.06</v>
      </c>
      <c r="AN71" s="53">
        <f t="shared" si="33"/>
        <v>2.0778517795250195E-15</v>
      </c>
      <c r="AO71" s="53">
        <f t="shared" si="34"/>
        <v>-2</v>
      </c>
      <c r="AP71" s="53">
        <f t="shared" si="35"/>
        <v>-2</v>
      </c>
      <c r="AQ71" s="53">
        <f t="shared" si="36"/>
        <v>-2</v>
      </c>
      <c r="AR71" s="53">
        <f t="shared" si="37"/>
        <v>-2</v>
      </c>
      <c r="AS71" s="3"/>
      <c r="AT71" s="3"/>
      <c r="AU71" s="4"/>
      <c r="AV71" s="4"/>
      <c r="AW71" s="4"/>
      <c r="AX71" s="4"/>
      <c r="AY71" s="4"/>
      <c r="AZ71" s="3"/>
      <c r="BA71" s="3"/>
      <c r="BB71" s="3"/>
      <c r="BC71" s="3"/>
      <c r="BD71" s="3"/>
      <c r="BE71" s="3"/>
      <c r="BF71" s="3"/>
      <c r="BG71" s="3"/>
    </row>
    <row r="72" spans="1:59" s="31" customFormat="1" x14ac:dyDescent="0.25">
      <c r="A72" s="3">
        <v>10</v>
      </c>
      <c r="B72" s="3">
        <f t="shared" ref="B72" si="39">IF(AND(MOD($I$65,4)=2,A72&gt;$I$65+1),-$B$64,$B$64)</f>
        <v>1</v>
      </c>
      <c r="C72" s="3">
        <f t="shared" si="20"/>
        <v>9</v>
      </c>
      <c r="D72" s="3">
        <f t="shared" si="17"/>
        <v>1</v>
      </c>
      <c r="E72" s="3">
        <f t="shared" si="18"/>
        <v>1</v>
      </c>
      <c r="F72" s="3">
        <f t="shared" si="19"/>
        <v>0</v>
      </c>
      <c r="G72" s="3"/>
      <c r="H72" s="3"/>
      <c r="I72" s="3">
        <v>5</v>
      </c>
      <c r="J72" s="23" t="str">
        <f t="shared" si="25"/>
        <v/>
      </c>
      <c r="K72" s="3" t="str">
        <f t="shared" si="22"/>
        <v/>
      </c>
      <c r="L72" s="3" t="str">
        <f t="shared" si="23"/>
        <v/>
      </c>
      <c r="M72" s="3" t="s">
        <v>19</v>
      </c>
      <c r="N72" s="3">
        <v>67</v>
      </c>
      <c r="O72" s="3" t="str">
        <f t="shared" si="38"/>
        <v>NA</v>
      </c>
      <c r="P72" s="3" t="e">
        <f t="shared" si="26"/>
        <v>#VALUE!</v>
      </c>
      <c r="Q72" s="3" t="e">
        <f t="shared" si="27"/>
        <v>#VALUE!</v>
      </c>
      <c r="R72" s="3">
        <f t="shared" si="28"/>
        <v>0.5</v>
      </c>
      <c r="S72" s="3">
        <f t="shared" si="29"/>
        <v>0.5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53">
        <v>34</v>
      </c>
      <c r="AI72" s="53">
        <f t="shared" si="30"/>
        <v>2.4513811119897255E-16</v>
      </c>
      <c r="AJ72" s="53">
        <f t="shared" si="31"/>
        <v>-1</v>
      </c>
      <c r="AK72" s="53"/>
      <c r="AL72" s="53" t="str">
        <f t="shared" si="12"/>
        <v/>
      </c>
      <c r="AM72" s="53">
        <f t="shared" si="32"/>
        <v>2.5984639787091094E-16</v>
      </c>
      <c r="AN72" s="53">
        <f t="shared" si="33"/>
        <v>-1.06</v>
      </c>
      <c r="AO72" s="53">
        <f t="shared" si="34"/>
        <v>-2</v>
      </c>
      <c r="AP72" s="53">
        <f t="shared" si="35"/>
        <v>-2</v>
      </c>
      <c r="AQ72" s="53">
        <f t="shared" si="36"/>
        <v>-2</v>
      </c>
      <c r="AR72" s="53">
        <f t="shared" si="37"/>
        <v>-2</v>
      </c>
      <c r="AS72" s="3"/>
      <c r="AT72" s="3"/>
      <c r="AU72" s="4"/>
      <c r="AV72" s="4"/>
      <c r="AW72" s="4"/>
      <c r="AX72" s="4"/>
      <c r="AY72" s="4"/>
      <c r="AZ72" s="3"/>
      <c r="BA72" s="3"/>
      <c r="BB72" s="3"/>
      <c r="BC72" s="3"/>
      <c r="BD72" s="3"/>
      <c r="BE72" s="3"/>
      <c r="BF72" s="3"/>
      <c r="BG72" s="3"/>
    </row>
    <row r="73" spans="1:59" s="31" customFormat="1" x14ac:dyDescent="0.25">
      <c r="A73" s="3">
        <v>11</v>
      </c>
      <c r="B73" s="3">
        <f t="shared" ref="B73" si="40">IF(AND(MOD($I$65,4)=2,A72&gt;$I$65+1),-$B$65,$B$65)</f>
        <v>1</v>
      </c>
      <c r="C73" s="3">
        <f t="shared" si="20"/>
        <v>10</v>
      </c>
      <c r="D73" s="3">
        <f t="shared" si="17"/>
        <v>2</v>
      </c>
      <c r="E73" s="3">
        <f t="shared" si="18"/>
        <v>6.1257422745431001E-17</v>
      </c>
      <c r="F73" s="3">
        <f t="shared" si="19"/>
        <v>-1</v>
      </c>
      <c r="G73" s="3"/>
      <c r="H73" s="3"/>
      <c r="I73" s="3">
        <v>6</v>
      </c>
      <c r="J73" s="23" t="str">
        <f t="shared" si="25"/>
        <v/>
      </c>
      <c r="K73" s="3" t="str">
        <f t="shared" si="22"/>
        <v/>
      </c>
      <c r="L73" s="3" t="str">
        <f t="shared" si="23"/>
        <v/>
      </c>
      <c r="M73" s="3" t="s">
        <v>20</v>
      </c>
      <c r="N73" s="3">
        <v>68</v>
      </c>
      <c r="O73" s="3" t="str">
        <f t="shared" si="38"/>
        <v>NA</v>
      </c>
      <c r="P73" s="3" t="e">
        <f t="shared" si="26"/>
        <v>#VALUE!</v>
      </c>
      <c r="Q73" s="3" t="e">
        <f t="shared" si="27"/>
        <v>#VALUE!</v>
      </c>
      <c r="R73" s="3">
        <f t="shared" si="28"/>
        <v>6.1257422745431001E-17</v>
      </c>
      <c r="S73" s="3">
        <f t="shared" si="29"/>
        <v>-1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53">
        <v>35</v>
      </c>
      <c r="AI73" s="53">
        <f t="shared" si="30"/>
        <v>-1</v>
      </c>
      <c r="AJ73" s="53">
        <f t="shared" si="31"/>
        <v>-5.6354660521451549E-15</v>
      </c>
      <c r="AK73" s="53"/>
      <c r="AL73" s="53" t="str">
        <f t="shared" si="12"/>
        <v/>
      </c>
      <c r="AM73" s="53">
        <f t="shared" si="32"/>
        <v>-1.06</v>
      </c>
      <c r="AN73" s="53">
        <f t="shared" si="33"/>
        <v>-5.9735940152738643E-15</v>
      </c>
      <c r="AO73" s="53">
        <f t="shared" si="34"/>
        <v>-2</v>
      </c>
      <c r="AP73" s="53">
        <f t="shared" si="35"/>
        <v>-2</v>
      </c>
      <c r="AQ73" s="53">
        <f t="shared" si="36"/>
        <v>-2</v>
      </c>
      <c r="AR73" s="53">
        <f t="shared" si="37"/>
        <v>-2</v>
      </c>
      <c r="AS73" s="3"/>
      <c r="AT73" s="3"/>
      <c r="AU73" s="4"/>
      <c r="AV73" s="4"/>
      <c r="AW73" s="4"/>
      <c r="AX73" s="4"/>
      <c r="AY73" s="4"/>
      <c r="AZ73" s="3"/>
      <c r="BA73" s="3"/>
      <c r="BB73" s="3"/>
      <c r="BC73" s="3"/>
      <c r="BD73" s="3"/>
      <c r="BE73" s="3"/>
      <c r="BF73" s="3"/>
      <c r="BG73" s="3"/>
    </row>
    <row r="74" spans="1:59" s="31" customFormat="1" x14ac:dyDescent="0.25">
      <c r="A74" s="3">
        <v>12</v>
      </c>
      <c r="B74" s="3">
        <f t="shared" ref="B74" si="41">IF(AND(MOD($I$65,4)=2,A74&gt;$I$65+1),-$B$64,$B$64)</f>
        <v>1</v>
      </c>
      <c r="C74" s="3">
        <f t="shared" si="20"/>
        <v>11</v>
      </c>
      <c r="D74" s="3">
        <f t="shared" si="17"/>
        <v>3</v>
      </c>
      <c r="E74" s="3">
        <f t="shared" si="18"/>
        <v>-1</v>
      </c>
      <c r="F74" s="3">
        <f t="shared" si="19"/>
        <v>-1.22514845490862E-16</v>
      </c>
      <c r="G74" s="3"/>
      <c r="H74" s="3"/>
      <c r="I74" s="3">
        <v>7</v>
      </c>
      <c r="J74" s="23" t="str">
        <f t="shared" si="25"/>
        <v/>
      </c>
      <c r="K74" s="3" t="str">
        <f t="shared" si="22"/>
        <v/>
      </c>
      <c r="L74" s="3" t="str">
        <f t="shared" si="23"/>
        <v/>
      </c>
      <c r="M74" s="3" t="s">
        <v>21</v>
      </c>
      <c r="N74" s="3">
        <v>69</v>
      </c>
      <c r="O74" s="3" t="str">
        <f t="shared" si="38"/>
        <v>NA</v>
      </c>
      <c r="P74" s="3" t="e">
        <f t="shared" si="26"/>
        <v>#VALUE!</v>
      </c>
      <c r="Q74" s="3" t="e">
        <f t="shared" si="27"/>
        <v>#VALUE!</v>
      </c>
      <c r="R74" s="3">
        <f t="shared" si="28"/>
        <v>-0.49999999999999994</v>
      </c>
      <c r="S74" s="3">
        <f t="shared" si="29"/>
        <v>0.49999999999999994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53">
        <v>36</v>
      </c>
      <c r="AI74" s="53">
        <f t="shared" si="30"/>
        <v>-3.9203666354903355E-15</v>
      </c>
      <c r="AJ74" s="53">
        <f t="shared" si="31"/>
        <v>1</v>
      </c>
      <c r="AK74" s="53"/>
      <c r="AL74" s="53" t="str">
        <f t="shared" si="12"/>
        <v/>
      </c>
      <c r="AM74" s="53">
        <f t="shared" si="32"/>
        <v>-4.1555886336197557E-15</v>
      </c>
      <c r="AN74" s="53">
        <f t="shared" si="33"/>
        <v>1.06</v>
      </c>
      <c r="AO74" s="53">
        <f t="shared" si="34"/>
        <v>-2</v>
      </c>
      <c r="AP74" s="53">
        <f t="shared" si="35"/>
        <v>-2</v>
      </c>
      <c r="AQ74" s="53">
        <f t="shared" si="36"/>
        <v>-2</v>
      </c>
      <c r="AR74" s="53">
        <f t="shared" si="37"/>
        <v>-2</v>
      </c>
      <c r="AS74" s="3"/>
      <c r="AT74" s="3"/>
      <c r="AU74" s="4"/>
      <c r="AV74" s="4"/>
      <c r="AW74" s="4"/>
      <c r="AX74" s="4"/>
      <c r="AY74" s="4"/>
      <c r="AZ74" s="3"/>
      <c r="BA74" s="3"/>
      <c r="BB74" s="3"/>
      <c r="BC74" s="3"/>
      <c r="BD74" s="3"/>
      <c r="BE74" s="3"/>
      <c r="BF74" s="3"/>
      <c r="BG74" s="3"/>
    </row>
    <row r="75" spans="1:59" s="31" customFormat="1" x14ac:dyDescent="0.25">
      <c r="A75" s="3">
        <v>13</v>
      </c>
      <c r="B75" s="3">
        <f t="shared" ref="B75" si="42">IF(AND(MOD($I$65,4)=2,A74&gt;$I$65+1),-$B$65,$B$65)</f>
        <v>1</v>
      </c>
      <c r="C75" s="3">
        <f t="shared" si="20"/>
        <v>12</v>
      </c>
      <c r="D75" s="3">
        <f t="shared" si="17"/>
        <v>0</v>
      </c>
      <c r="E75" s="3">
        <f t="shared" si="18"/>
        <v>6.1257422745431001E-17</v>
      </c>
      <c r="F75" s="3">
        <f t="shared" si="19"/>
        <v>1</v>
      </c>
      <c r="G75" s="3"/>
      <c r="H75" s="3"/>
      <c r="I75" s="3">
        <v>8</v>
      </c>
      <c r="J75" s="23" t="str">
        <f t="shared" si="25"/>
        <v/>
      </c>
      <c r="K75" s="3" t="str">
        <f t="shared" si="22"/>
        <v/>
      </c>
      <c r="L75" s="3" t="str">
        <f t="shared" si="23"/>
        <v/>
      </c>
      <c r="M75" s="3" t="s">
        <v>22</v>
      </c>
      <c r="N75" s="3">
        <v>70</v>
      </c>
      <c r="O75" s="3" t="str">
        <f t="shared" si="38"/>
        <v>NA</v>
      </c>
      <c r="P75" s="3" t="e">
        <f t="shared" si="26"/>
        <v>#VALUE!</v>
      </c>
      <c r="Q75" s="3" t="e">
        <f t="shared" si="27"/>
        <v>#VALUE!</v>
      </c>
      <c r="R75" s="3">
        <f t="shared" si="28"/>
        <v>1</v>
      </c>
      <c r="S75" s="3">
        <f t="shared" si="29"/>
        <v>0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53">
        <v>37</v>
      </c>
      <c r="AI75" s="53">
        <f t="shared" si="30"/>
        <v>1</v>
      </c>
      <c r="AJ75" s="53">
        <f t="shared" si="31"/>
        <v>2.205267218835516E-15</v>
      </c>
      <c r="AK75" s="53"/>
      <c r="AL75" s="53" t="str">
        <f t="shared" si="12"/>
        <v/>
      </c>
      <c r="AM75" s="53">
        <f t="shared" si="32"/>
        <v>1.06</v>
      </c>
      <c r="AN75" s="53">
        <f t="shared" si="33"/>
        <v>2.3375832519656471E-15</v>
      </c>
      <c r="AO75" s="53">
        <f t="shared" si="34"/>
        <v>-2</v>
      </c>
      <c r="AP75" s="53">
        <f t="shared" si="35"/>
        <v>-2</v>
      </c>
      <c r="AQ75" s="53">
        <f t="shared" si="36"/>
        <v>-2</v>
      </c>
      <c r="AR75" s="53">
        <f t="shared" si="37"/>
        <v>-2</v>
      </c>
      <c r="AS75" s="3"/>
      <c r="AT75" s="3"/>
      <c r="AU75" s="4"/>
      <c r="AV75" s="4"/>
      <c r="AW75" s="4"/>
      <c r="AX75" s="4"/>
      <c r="AY75" s="4"/>
      <c r="AZ75" s="3"/>
      <c r="BA75" s="3"/>
      <c r="BB75" s="3"/>
      <c r="BC75" s="3"/>
      <c r="BD75" s="3"/>
      <c r="BE75" s="3"/>
      <c r="BF75" s="3"/>
      <c r="BG75" s="3"/>
    </row>
    <row r="76" spans="1:59" s="31" customFormat="1" x14ac:dyDescent="0.25">
      <c r="A76" s="3">
        <v>14</v>
      </c>
      <c r="B76" s="3">
        <f t="shared" ref="B76" si="43">IF(AND(MOD($I$65,4)=2,A76&gt;$I$65+1),-$B$64,$B$64)</f>
        <v>1</v>
      </c>
      <c r="C76" s="3">
        <f t="shared" si="20"/>
        <v>13</v>
      </c>
      <c r="D76" s="3">
        <f t="shared" si="17"/>
        <v>1</v>
      </c>
      <c r="E76" s="3">
        <f t="shared" si="18"/>
        <v>1</v>
      </c>
      <c r="F76" s="3">
        <f t="shared" si="19"/>
        <v>0</v>
      </c>
      <c r="G76" s="3"/>
      <c r="H76" s="3"/>
      <c r="I76" s="3">
        <v>9</v>
      </c>
      <c r="J76" s="23" t="str">
        <f t="shared" si="25"/>
        <v/>
      </c>
      <c r="K76" s="3" t="str">
        <f t="shared" si="22"/>
        <v/>
      </c>
      <c r="L76" s="3" t="str">
        <f t="shared" si="23"/>
        <v/>
      </c>
      <c r="M76" s="3" t="s">
        <v>23</v>
      </c>
      <c r="N76" s="3">
        <v>71</v>
      </c>
      <c r="O76" s="3" t="str">
        <f t="shared" si="38"/>
        <v>NA</v>
      </c>
      <c r="P76" s="3" t="e">
        <f t="shared" si="26"/>
        <v>#VALUE!</v>
      </c>
      <c r="Q76" s="3" t="e">
        <f t="shared" si="27"/>
        <v>#VALUE!</v>
      </c>
      <c r="R76" s="3">
        <f t="shared" si="28"/>
        <v>-0.49999999999999994</v>
      </c>
      <c r="S76" s="3">
        <f t="shared" si="29"/>
        <v>-0.50000000000000011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53">
        <v>38</v>
      </c>
      <c r="AI76" s="53">
        <f t="shared" si="30"/>
        <v>7.5955951597816984E-15</v>
      </c>
      <c r="AJ76" s="53">
        <f t="shared" si="31"/>
        <v>-1</v>
      </c>
      <c r="AK76" s="53"/>
      <c r="AL76" s="53" t="str">
        <f t="shared" si="12"/>
        <v/>
      </c>
      <c r="AM76" s="53">
        <f t="shared" si="32"/>
        <v>8.0513308693686001E-15</v>
      </c>
      <c r="AN76" s="53">
        <f t="shared" si="33"/>
        <v>-1.06</v>
      </c>
      <c r="AO76" s="53">
        <f t="shared" si="34"/>
        <v>-2</v>
      </c>
      <c r="AP76" s="53">
        <f t="shared" si="35"/>
        <v>-2</v>
      </c>
      <c r="AQ76" s="53">
        <f t="shared" si="36"/>
        <v>-2</v>
      </c>
      <c r="AR76" s="53">
        <f t="shared" si="37"/>
        <v>-2</v>
      </c>
      <c r="AS76" s="3"/>
      <c r="AT76" s="3"/>
      <c r="AU76" s="4"/>
      <c r="AV76" s="4"/>
      <c r="AW76" s="4"/>
      <c r="AX76" s="4"/>
      <c r="AY76" s="4"/>
      <c r="AZ76" s="3"/>
      <c r="BA76" s="3"/>
      <c r="BB76" s="3"/>
      <c r="BC76" s="3"/>
      <c r="BD76" s="3"/>
      <c r="BE76" s="3"/>
      <c r="BF76" s="3"/>
      <c r="BG76" s="3"/>
    </row>
    <row r="77" spans="1:59" s="31" customFormat="1" x14ac:dyDescent="0.25">
      <c r="A77" s="3">
        <v>15</v>
      </c>
      <c r="B77" s="3">
        <f t="shared" ref="B77" si="44">IF(AND(MOD($I$65,4)=2,A76&gt;$I$65+1),-$B$65,$B$65)</f>
        <v>1</v>
      </c>
      <c r="C77" s="3">
        <f t="shared" si="20"/>
        <v>14</v>
      </c>
      <c r="D77" s="3">
        <f t="shared" si="17"/>
        <v>2</v>
      </c>
      <c r="E77" s="3">
        <f t="shared" si="18"/>
        <v>6.1257422745431001E-17</v>
      </c>
      <c r="F77" s="3">
        <f t="shared" si="19"/>
        <v>-1</v>
      </c>
      <c r="G77" s="3"/>
      <c r="H77" s="3"/>
      <c r="I77" s="3">
        <v>10</v>
      </c>
      <c r="J77" s="23" t="str">
        <f t="shared" si="25"/>
        <v/>
      </c>
      <c r="K77" s="3" t="str">
        <f t="shared" si="22"/>
        <v/>
      </c>
      <c r="L77" s="3" t="str">
        <f t="shared" si="23"/>
        <v/>
      </c>
      <c r="M77" s="3" t="s">
        <v>24</v>
      </c>
      <c r="N77" s="3">
        <v>72</v>
      </c>
      <c r="O77" s="3" t="str">
        <f t="shared" si="38"/>
        <v>NA</v>
      </c>
      <c r="P77" s="3" t="e">
        <f t="shared" si="26"/>
        <v>#VALUE!</v>
      </c>
      <c r="Q77" s="3" t="e">
        <f t="shared" si="27"/>
        <v>#VALUE!</v>
      </c>
      <c r="R77" s="3">
        <f t="shared" si="28"/>
        <v>6.1257422745431001E-17</v>
      </c>
      <c r="S77" s="3">
        <f t="shared" si="29"/>
        <v>1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53">
        <v>39</v>
      </c>
      <c r="AI77" s="53">
        <f t="shared" si="30"/>
        <v>-1</v>
      </c>
      <c r="AJ77" s="53">
        <f t="shared" si="31"/>
        <v>-5.8804957431268789E-15</v>
      </c>
      <c r="AK77" s="53"/>
      <c r="AL77" s="53" t="str">
        <f t="shared" si="12"/>
        <v/>
      </c>
      <c r="AM77" s="53">
        <f t="shared" si="32"/>
        <v>-1.06</v>
      </c>
      <c r="AN77" s="53">
        <f t="shared" si="33"/>
        <v>-6.2333254877144923E-15</v>
      </c>
      <c r="AO77" s="53">
        <f t="shared" si="34"/>
        <v>-2</v>
      </c>
      <c r="AP77" s="53">
        <f t="shared" si="35"/>
        <v>-2</v>
      </c>
      <c r="AQ77" s="53">
        <f t="shared" si="36"/>
        <v>-2</v>
      </c>
      <c r="AR77" s="53">
        <f t="shared" si="37"/>
        <v>-2</v>
      </c>
      <c r="AS77" s="3"/>
      <c r="AT77" s="3"/>
      <c r="AU77" s="4"/>
      <c r="AV77" s="4"/>
      <c r="AW77" s="4"/>
      <c r="AX77" s="4"/>
      <c r="AY77" s="4"/>
      <c r="AZ77" s="3"/>
      <c r="BA77" s="3"/>
      <c r="BB77" s="3"/>
      <c r="BC77" s="3"/>
      <c r="BD77" s="3"/>
      <c r="BE77" s="3"/>
      <c r="BF77" s="3"/>
      <c r="BG77" s="3"/>
    </row>
    <row r="78" spans="1:59" s="31" customFormat="1" x14ac:dyDescent="0.25">
      <c r="A78" s="3">
        <v>16</v>
      </c>
      <c r="B78" s="3">
        <f t="shared" ref="B78" si="45">IF(AND(MOD($I$65,4)=2,A78&gt;$I$65+1),-$B$64,$B$64)</f>
        <v>1</v>
      </c>
      <c r="C78" s="3">
        <f t="shared" si="20"/>
        <v>15</v>
      </c>
      <c r="D78" s="3">
        <f t="shared" si="17"/>
        <v>3</v>
      </c>
      <c r="E78" s="3">
        <f t="shared" si="18"/>
        <v>-1</v>
      </c>
      <c r="F78" s="3">
        <f t="shared" si="19"/>
        <v>-1.22514845490862E-16</v>
      </c>
      <c r="G78" s="3"/>
      <c r="H78" s="3"/>
      <c r="I78" s="3">
        <v>11</v>
      </c>
      <c r="J78" s="23" t="str">
        <f t="shared" si="25"/>
        <v/>
      </c>
      <c r="K78" s="3" t="str">
        <f t="shared" si="22"/>
        <v/>
      </c>
      <c r="L78" s="3" t="str">
        <f t="shared" si="23"/>
        <v/>
      </c>
      <c r="M78" s="3" t="s">
        <v>14</v>
      </c>
      <c r="N78" s="3">
        <v>73</v>
      </c>
      <c r="O78" s="3" t="str">
        <f t="shared" si="38"/>
        <v>NA</v>
      </c>
      <c r="P78" s="3" t="e">
        <f t="shared" si="26"/>
        <v>#VALUE!</v>
      </c>
      <c r="Q78" s="3" t="e">
        <f t="shared" si="27"/>
        <v>#VALUE!</v>
      </c>
      <c r="R78" s="3">
        <f t="shared" si="28"/>
        <v>0.5</v>
      </c>
      <c r="S78" s="3">
        <f t="shared" si="29"/>
        <v>-0.5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53">
        <v>40</v>
      </c>
      <c r="AI78" s="53">
        <f t="shared" si="30"/>
        <v>-4.1653963264720595E-15</v>
      </c>
      <c r="AJ78" s="53">
        <f t="shared" si="31"/>
        <v>1</v>
      </c>
      <c r="AK78" s="53"/>
      <c r="AL78" s="53" t="str">
        <f t="shared" si="12"/>
        <v/>
      </c>
      <c r="AM78" s="53">
        <f t="shared" si="32"/>
        <v>-4.415320106060383E-15</v>
      </c>
      <c r="AN78" s="53">
        <f t="shared" si="33"/>
        <v>1.06</v>
      </c>
      <c r="AO78" s="53">
        <f t="shared" si="34"/>
        <v>-2</v>
      </c>
      <c r="AP78" s="53">
        <f t="shared" si="35"/>
        <v>-2</v>
      </c>
      <c r="AQ78" s="53">
        <f t="shared" si="36"/>
        <v>-2</v>
      </c>
      <c r="AR78" s="53">
        <f t="shared" si="37"/>
        <v>-2</v>
      </c>
      <c r="AS78" s="3"/>
      <c r="AT78" s="3"/>
      <c r="AU78" s="4"/>
      <c r="AV78" s="4"/>
      <c r="AW78" s="4"/>
      <c r="AX78" s="4"/>
      <c r="AY78" s="4"/>
      <c r="AZ78" s="3"/>
      <c r="BA78" s="3"/>
      <c r="BB78" s="3"/>
      <c r="BC78" s="3"/>
      <c r="BD78" s="3"/>
      <c r="BE78" s="3"/>
      <c r="BF78" s="3"/>
      <c r="BG78" s="3"/>
    </row>
    <row r="79" spans="1:59" s="31" customFormat="1" x14ac:dyDescent="0.25">
      <c r="A79" s="3">
        <v>17</v>
      </c>
      <c r="B79" s="3">
        <f t="shared" ref="B79" si="46">IF(AND(MOD($I$65,4)=2,A78&gt;$I$65+1),-$B$65,$B$65)</f>
        <v>1</v>
      </c>
      <c r="C79" s="3">
        <f t="shared" si="20"/>
        <v>16</v>
      </c>
      <c r="D79" s="3">
        <f t="shared" si="17"/>
        <v>0</v>
      </c>
      <c r="E79" s="3">
        <f t="shared" si="18"/>
        <v>6.1257422745431001E-17</v>
      </c>
      <c r="F79" s="3">
        <f t="shared" si="19"/>
        <v>1</v>
      </c>
      <c r="G79" s="3"/>
      <c r="H79" s="3"/>
      <c r="I79" s="3">
        <v>12</v>
      </c>
      <c r="J79" s="23" t="str">
        <f t="shared" si="25"/>
        <v/>
      </c>
      <c r="K79" s="3" t="str">
        <f t="shared" si="22"/>
        <v/>
      </c>
      <c r="L79" s="3" t="str">
        <f t="shared" si="23"/>
        <v/>
      </c>
      <c r="M79" s="3" t="s">
        <v>25</v>
      </c>
      <c r="N79" s="3">
        <v>74</v>
      </c>
      <c r="O79" s="3" t="str">
        <f t="shared" si="38"/>
        <v>NA</v>
      </c>
      <c r="P79" s="3" t="e">
        <f t="shared" si="26"/>
        <v>#VALUE!</v>
      </c>
      <c r="Q79" s="3" t="e">
        <f t="shared" si="27"/>
        <v>#VALUE!</v>
      </c>
      <c r="R79" s="3">
        <f t="shared" si="28"/>
        <v>-1</v>
      </c>
      <c r="S79" s="3">
        <f t="shared" si="29"/>
        <v>-1.22514845490862E-16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53">
        <v>41</v>
      </c>
      <c r="AI79" s="53">
        <f t="shared" si="30"/>
        <v>1</v>
      </c>
      <c r="AJ79" s="53">
        <f t="shared" si="31"/>
        <v>9.5557242674182419E-15</v>
      </c>
      <c r="AK79" s="53"/>
      <c r="AL79" s="53" t="str">
        <f t="shared" si="12"/>
        <v/>
      </c>
      <c r="AM79" s="53">
        <f t="shared" si="32"/>
        <v>1.06</v>
      </c>
      <c r="AN79" s="53">
        <f t="shared" si="33"/>
        <v>1.0129067723463337E-14</v>
      </c>
      <c r="AO79" s="53">
        <f t="shared" si="34"/>
        <v>-2</v>
      </c>
      <c r="AP79" s="53">
        <f t="shared" si="35"/>
        <v>-2</v>
      </c>
      <c r="AQ79" s="53">
        <f t="shared" si="36"/>
        <v>-2</v>
      </c>
      <c r="AR79" s="53">
        <f t="shared" si="37"/>
        <v>-2</v>
      </c>
      <c r="AS79" s="3"/>
      <c r="AT79" s="3"/>
      <c r="AU79" s="4"/>
      <c r="AV79" s="4"/>
      <c r="AW79" s="4"/>
      <c r="AX79" s="4"/>
      <c r="AY79" s="4"/>
      <c r="AZ79" s="3"/>
      <c r="BA79" s="3"/>
      <c r="BB79" s="3"/>
      <c r="BC79" s="3"/>
      <c r="BD79" s="3"/>
      <c r="BE79" s="3"/>
      <c r="BF79" s="3"/>
      <c r="BG79" s="3"/>
    </row>
    <row r="80" spans="1:59" s="31" customFormat="1" x14ac:dyDescent="0.25">
      <c r="A80" s="3">
        <v>18</v>
      </c>
      <c r="B80" s="3">
        <f t="shared" ref="B80" si="47">IF(AND(MOD($I$65,4)=2,A80&gt;$I$65+1),-$B$64,$B$64)</f>
        <v>1</v>
      </c>
      <c r="C80" s="3">
        <f t="shared" si="20"/>
        <v>17</v>
      </c>
      <c r="D80" s="3">
        <f t="shared" si="17"/>
        <v>1</v>
      </c>
      <c r="E80" s="3">
        <f t="shared" si="18"/>
        <v>1</v>
      </c>
      <c r="F80" s="3">
        <f t="shared" si="19"/>
        <v>0</v>
      </c>
      <c r="G80" s="3"/>
      <c r="H80" s="3"/>
      <c r="I80" s="3">
        <v>13</v>
      </c>
      <c r="J80" s="23" t="str">
        <f t="shared" si="25"/>
        <v/>
      </c>
      <c r="K80" s="3" t="str">
        <f t="shared" si="22"/>
        <v/>
      </c>
      <c r="L80" s="3" t="str">
        <f t="shared" si="23"/>
        <v/>
      </c>
      <c r="M80" s="3" t="s">
        <v>14</v>
      </c>
      <c r="N80" s="3">
        <v>75</v>
      </c>
      <c r="O80" s="3" t="str">
        <f t="shared" si="38"/>
        <v>NA</v>
      </c>
      <c r="P80" s="3" t="e">
        <f t="shared" si="26"/>
        <v>#VALUE!</v>
      </c>
      <c r="Q80" s="3" t="e">
        <f t="shared" si="27"/>
        <v>#VALUE!</v>
      </c>
      <c r="R80" s="3">
        <f t="shared" si="28"/>
        <v>0.5</v>
      </c>
      <c r="S80" s="3">
        <f t="shared" si="29"/>
        <v>0.5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53">
        <v>42</v>
      </c>
      <c r="AI80" s="53">
        <f t="shared" si="30"/>
        <v>-6.3702298644385813E-15</v>
      </c>
      <c r="AJ80" s="53">
        <f t="shared" si="31"/>
        <v>-1</v>
      </c>
      <c r="AK80" s="53"/>
      <c r="AL80" s="53" t="str">
        <f t="shared" si="12"/>
        <v/>
      </c>
      <c r="AM80" s="53">
        <f t="shared" si="32"/>
        <v>-6.7524436563048965E-15</v>
      </c>
      <c r="AN80" s="53">
        <f t="shared" si="33"/>
        <v>-1.06</v>
      </c>
      <c r="AO80" s="53">
        <f t="shared" si="34"/>
        <v>-2</v>
      </c>
      <c r="AP80" s="53">
        <f t="shared" si="35"/>
        <v>-2</v>
      </c>
      <c r="AQ80" s="53">
        <f t="shared" si="36"/>
        <v>-2</v>
      </c>
      <c r="AR80" s="53">
        <f t="shared" si="37"/>
        <v>-2</v>
      </c>
      <c r="AS80" s="3"/>
      <c r="AT80" s="3"/>
      <c r="AU80" s="4"/>
      <c r="AV80" s="4"/>
      <c r="AW80" s="4"/>
      <c r="AX80" s="4"/>
      <c r="AY80" s="4"/>
      <c r="AZ80" s="3"/>
      <c r="BA80" s="3"/>
      <c r="BB80" s="3"/>
      <c r="BC80" s="3"/>
      <c r="BD80" s="3"/>
      <c r="BE80" s="3"/>
      <c r="BF80" s="3"/>
      <c r="BG80" s="3"/>
    </row>
    <row r="81" spans="1:59" s="31" customFormat="1" x14ac:dyDescent="0.25">
      <c r="A81" s="3">
        <v>19</v>
      </c>
      <c r="B81" s="3">
        <f t="shared" ref="B81" si="48">IF(AND(MOD($I$65,4)=2,A80&gt;$I$65+1),-$B$65,$B$65)</f>
        <v>1</v>
      </c>
      <c r="C81" s="3">
        <f t="shared" si="20"/>
        <v>18</v>
      </c>
      <c r="D81" s="3">
        <f t="shared" si="17"/>
        <v>2</v>
      </c>
      <c r="E81" s="3">
        <f t="shared" si="18"/>
        <v>6.1257422745431001E-17</v>
      </c>
      <c r="F81" s="3">
        <f t="shared" si="19"/>
        <v>-1</v>
      </c>
      <c r="G81" s="3"/>
      <c r="H81" s="3"/>
      <c r="I81" s="3">
        <v>14</v>
      </c>
      <c r="J81" s="23" t="str">
        <f t="shared" si="25"/>
        <v/>
      </c>
      <c r="K81" s="3" t="str">
        <f t="shared" si="22"/>
        <v/>
      </c>
      <c r="L81" s="3" t="str">
        <f t="shared" si="23"/>
        <v/>
      </c>
      <c r="M81" s="3" t="s">
        <v>14</v>
      </c>
      <c r="N81" s="3">
        <v>76</v>
      </c>
      <c r="O81" s="3" t="str">
        <f t="shared" si="38"/>
        <v>NA</v>
      </c>
      <c r="P81" s="3" t="e">
        <f t="shared" si="26"/>
        <v>#VALUE!</v>
      </c>
      <c r="Q81" s="3" t="e">
        <f t="shared" si="27"/>
        <v>#VALUE!</v>
      </c>
      <c r="R81" s="3">
        <f t="shared" si="28"/>
        <v>6.1257422745431001E-17</v>
      </c>
      <c r="S81" s="3">
        <f t="shared" si="29"/>
        <v>-1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53">
        <v>43</v>
      </c>
      <c r="AI81" s="53">
        <f t="shared" si="30"/>
        <v>-1</v>
      </c>
      <c r="AJ81" s="53">
        <f t="shared" si="31"/>
        <v>9.7990192349239891E-16</v>
      </c>
      <c r="AK81" s="53"/>
      <c r="AL81" s="53" t="str">
        <f t="shared" si="12"/>
        <v/>
      </c>
      <c r="AM81" s="53">
        <f t="shared" si="32"/>
        <v>-1.06</v>
      </c>
      <c r="AN81" s="53">
        <f t="shared" si="33"/>
        <v>1.0386960389019429E-15</v>
      </c>
      <c r="AO81" s="53">
        <f t="shared" si="34"/>
        <v>-2</v>
      </c>
      <c r="AP81" s="53">
        <f t="shared" si="35"/>
        <v>-2</v>
      </c>
      <c r="AQ81" s="53">
        <f t="shared" si="36"/>
        <v>-2</v>
      </c>
      <c r="AR81" s="53">
        <f t="shared" si="37"/>
        <v>-2</v>
      </c>
      <c r="AS81" s="3"/>
      <c r="AT81" s="3"/>
      <c r="AU81" s="4"/>
      <c r="AV81" s="4"/>
      <c r="AW81" s="4"/>
      <c r="AX81" s="4"/>
      <c r="AY81" s="4"/>
      <c r="AZ81" s="3"/>
      <c r="BA81" s="3"/>
      <c r="BB81" s="3"/>
      <c r="BC81" s="3"/>
      <c r="BD81" s="3"/>
      <c r="BE81" s="3"/>
      <c r="BF81" s="3"/>
      <c r="BG81" s="3"/>
    </row>
    <row r="82" spans="1:59" s="31" customFormat="1" x14ac:dyDescent="0.25">
      <c r="A82" s="3">
        <v>20</v>
      </c>
      <c r="B82" s="3">
        <f t="shared" ref="B82" si="49">IF(AND(MOD($I$65,4)=2,A82&gt;$I$65+1),-$B$64,$B$64)</f>
        <v>1</v>
      </c>
      <c r="C82" s="3">
        <f t="shared" si="20"/>
        <v>19</v>
      </c>
      <c r="D82" s="3">
        <f t="shared" si="17"/>
        <v>3</v>
      </c>
      <c r="E82" s="3">
        <f t="shared" si="18"/>
        <v>-1</v>
      </c>
      <c r="F82" s="3">
        <f t="shared" si="19"/>
        <v>-1.22514845490862E-16</v>
      </c>
      <c r="G82" s="3"/>
      <c r="H82" s="3"/>
      <c r="I82" s="3">
        <v>15</v>
      </c>
      <c r="J82" s="23" t="str">
        <f t="shared" si="25"/>
        <v/>
      </c>
      <c r="K82" s="3" t="str">
        <f t="shared" si="22"/>
        <v/>
      </c>
      <c r="L82" s="3" t="str">
        <f t="shared" si="23"/>
        <v/>
      </c>
      <c r="M82" s="3" t="s">
        <v>14</v>
      </c>
      <c r="N82" s="3">
        <v>77</v>
      </c>
      <c r="O82" s="3" t="str">
        <f t="shared" si="38"/>
        <v>NA</v>
      </c>
      <c r="P82" s="3" t="e">
        <f t="shared" si="26"/>
        <v>#VALUE!</v>
      </c>
      <c r="Q82" s="3" t="e">
        <f t="shared" si="27"/>
        <v>#VALUE!</v>
      </c>
      <c r="R82" s="3">
        <f t="shared" si="28"/>
        <v>-0.49999999999999994</v>
      </c>
      <c r="S82" s="3">
        <f t="shared" si="29"/>
        <v>0.49999999999999994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53">
        <v>44</v>
      </c>
      <c r="AI82" s="53">
        <f t="shared" si="30"/>
        <v>-4.4104260174537835E-15</v>
      </c>
      <c r="AJ82" s="53">
        <f t="shared" si="31"/>
        <v>1</v>
      </c>
      <c r="AK82" s="53"/>
      <c r="AL82" s="53" t="str">
        <f t="shared" si="12"/>
        <v/>
      </c>
      <c r="AM82" s="53">
        <f t="shared" si="32"/>
        <v>-4.6750515785010111E-15</v>
      </c>
      <c r="AN82" s="53">
        <f t="shared" si="33"/>
        <v>1.06</v>
      </c>
      <c r="AO82" s="53">
        <f t="shared" si="34"/>
        <v>-2</v>
      </c>
      <c r="AP82" s="53">
        <f t="shared" si="35"/>
        <v>-2</v>
      </c>
      <c r="AQ82" s="53">
        <f t="shared" si="36"/>
        <v>-2</v>
      </c>
      <c r="AR82" s="53">
        <f t="shared" si="37"/>
        <v>-2</v>
      </c>
      <c r="AS82" s="3"/>
      <c r="AT82" s="3"/>
      <c r="AU82" s="4"/>
      <c r="AV82" s="4"/>
      <c r="AW82" s="4"/>
      <c r="AX82" s="4"/>
      <c r="AY82" s="4"/>
      <c r="AZ82" s="3"/>
      <c r="BA82" s="3"/>
      <c r="BB82" s="3"/>
      <c r="BC82" s="3"/>
      <c r="BD82" s="3"/>
      <c r="BE82" s="3"/>
      <c r="BF82" s="3"/>
      <c r="BG82" s="3"/>
    </row>
    <row r="83" spans="1:59" s="31" customFormat="1" x14ac:dyDescent="0.25">
      <c r="A83" s="3">
        <v>21</v>
      </c>
      <c r="B83" s="3">
        <f t="shared" ref="B83" si="50">IF(AND(MOD($I$65,4)=2,A82&gt;$I$65+1),-$B$65,$B$65)</f>
        <v>1</v>
      </c>
      <c r="C83" s="3">
        <f t="shared" si="20"/>
        <v>20</v>
      </c>
      <c r="D83" s="3">
        <f t="shared" si="17"/>
        <v>0</v>
      </c>
      <c r="E83" s="3">
        <f t="shared" si="18"/>
        <v>6.1257422745431001E-17</v>
      </c>
      <c r="F83" s="3">
        <f t="shared" si="19"/>
        <v>1</v>
      </c>
      <c r="G83" s="3"/>
      <c r="H83" s="3"/>
      <c r="I83" s="3">
        <v>16</v>
      </c>
      <c r="J83" s="23" t="str">
        <f>IF(J82&lt;$I$65-1,J82+1,"")</f>
        <v/>
      </c>
      <c r="K83" s="3" t="str">
        <f t="shared" si="22"/>
        <v/>
      </c>
      <c r="L83" s="3" t="str">
        <f t="shared" si="23"/>
        <v/>
      </c>
      <c r="M83" s="3" t="s">
        <v>14</v>
      </c>
      <c r="N83" s="3">
        <v>78</v>
      </c>
      <c r="O83" s="3" t="str">
        <f t="shared" si="38"/>
        <v>NA</v>
      </c>
      <c r="P83" s="3" t="e">
        <f t="shared" si="26"/>
        <v>#VALUE!</v>
      </c>
      <c r="Q83" s="3" t="e">
        <f t="shared" si="27"/>
        <v>#VALUE!</v>
      </c>
      <c r="R83" s="3">
        <f t="shared" si="28"/>
        <v>1</v>
      </c>
      <c r="S83" s="3">
        <f t="shared" si="29"/>
        <v>0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53">
        <v>45</v>
      </c>
      <c r="AI83" s="53">
        <f t="shared" si="30"/>
        <v>1</v>
      </c>
      <c r="AJ83" s="53">
        <f t="shared" si="31"/>
        <v>-4.4101007568020378E-15</v>
      </c>
      <c r="AK83" s="53"/>
      <c r="AL83" s="53" t="str">
        <f t="shared" si="12"/>
        <v/>
      </c>
      <c r="AM83" s="53">
        <f t="shared" si="32"/>
        <v>1.06</v>
      </c>
      <c r="AN83" s="53">
        <f t="shared" si="33"/>
        <v>-4.6747068022101606E-15</v>
      </c>
      <c r="AO83" s="53">
        <f t="shared" si="34"/>
        <v>-2</v>
      </c>
      <c r="AP83" s="53">
        <f t="shared" si="35"/>
        <v>-2</v>
      </c>
      <c r="AQ83" s="53">
        <f t="shared" si="36"/>
        <v>-2</v>
      </c>
      <c r="AR83" s="53">
        <f t="shared" si="37"/>
        <v>-2</v>
      </c>
      <c r="AS83" s="3"/>
      <c r="AT83" s="3"/>
      <c r="AU83" s="4"/>
      <c r="AV83" s="4"/>
      <c r="AW83" s="4"/>
      <c r="AX83" s="4"/>
      <c r="AY83" s="4"/>
      <c r="AZ83" s="3"/>
      <c r="BA83" s="3"/>
      <c r="BB83" s="3"/>
      <c r="BC83" s="3"/>
      <c r="BD83" s="3"/>
      <c r="BE83" s="3"/>
      <c r="BF83" s="3"/>
      <c r="BG83" s="3"/>
    </row>
    <row r="84" spans="1:59" s="31" customFormat="1" x14ac:dyDescent="0.25">
      <c r="A84" s="3">
        <v>22</v>
      </c>
      <c r="B84" s="3">
        <f t="shared" ref="B84" si="51">IF(AND(MOD($I$65,4)=2,A84&gt;$I$65+1),-$B$64,$B$64)</f>
        <v>1</v>
      </c>
      <c r="C84" s="3">
        <f t="shared" si="20"/>
        <v>21</v>
      </c>
      <c r="D84" s="3">
        <f t="shared" si="17"/>
        <v>1</v>
      </c>
      <c r="E84" s="3">
        <f t="shared" si="18"/>
        <v>1</v>
      </c>
      <c r="F84" s="3">
        <f t="shared" si="19"/>
        <v>0</v>
      </c>
      <c r="G84" s="3"/>
      <c r="H84" s="3"/>
      <c r="I84" s="3">
        <v>17</v>
      </c>
      <c r="J84" s="23" t="str">
        <f t="shared" si="25"/>
        <v/>
      </c>
      <c r="K84" s="3" t="str">
        <f t="shared" si="22"/>
        <v/>
      </c>
      <c r="L84" s="3" t="str">
        <f t="shared" si="23"/>
        <v/>
      </c>
      <c r="M84" s="3" t="s">
        <v>14</v>
      </c>
      <c r="N84" s="3">
        <v>79</v>
      </c>
      <c r="O84" s="3" t="str">
        <f t="shared" si="38"/>
        <v>NA</v>
      </c>
      <c r="P84" s="3" t="e">
        <f t="shared" si="26"/>
        <v>#VALUE!</v>
      </c>
      <c r="Q84" s="3" t="e">
        <f t="shared" si="27"/>
        <v>#VALUE!</v>
      </c>
      <c r="R84" s="3">
        <f t="shared" si="28"/>
        <v>-0.49999999999999994</v>
      </c>
      <c r="S84" s="3">
        <f t="shared" si="29"/>
        <v>-0.50000000000000011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53">
        <v>46</v>
      </c>
      <c r="AI84" s="53">
        <f t="shared" si="30"/>
        <v>9.8022718414414456E-16</v>
      </c>
      <c r="AJ84" s="53">
        <f t="shared" si="31"/>
        <v>-1</v>
      </c>
      <c r="AK84" s="53"/>
      <c r="AL84" s="53" t="str">
        <f t="shared" si="12"/>
        <v/>
      </c>
      <c r="AM84" s="53">
        <f t="shared" si="32"/>
        <v>1.0390408151927933E-15</v>
      </c>
      <c r="AN84" s="53">
        <f t="shared" si="33"/>
        <v>-1.06</v>
      </c>
      <c r="AO84" s="53">
        <f t="shared" si="34"/>
        <v>-2</v>
      </c>
      <c r="AP84" s="53">
        <f t="shared" si="35"/>
        <v>-2</v>
      </c>
      <c r="AQ84" s="53">
        <f t="shared" si="36"/>
        <v>-2</v>
      </c>
      <c r="AR84" s="53">
        <f t="shared" si="37"/>
        <v>-2</v>
      </c>
      <c r="AS84" s="3"/>
      <c r="AT84" s="3"/>
      <c r="AU84" s="4"/>
      <c r="AV84" s="4"/>
      <c r="AW84" s="4"/>
      <c r="AX84" s="4"/>
      <c r="AY84" s="4"/>
      <c r="AZ84" s="3"/>
      <c r="BA84" s="3"/>
      <c r="BB84" s="3"/>
      <c r="BC84" s="3"/>
      <c r="BD84" s="3"/>
      <c r="BE84" s="3"/>
      <c r="BF84" s="3"/>
      <c r="BG84" s="3"/>
    </row>
    <row r="85" spans="1:59" s="31" customFormat="1" x14ac:dyDescent="0.25">
      <c r="A85" s="3">
        <v>23</v>
      </c>
      <c r="B85" s="3">
        <f t="shared" ref="B85" si="52">IF(AND(MOD($I$65,4)=2,A84&gt;$I$65+1),-$B$65,$B$65)</f>
        <v>1</v>
      </c>
      <c r="C85" s="3">
        <f t="shared" si="20"/>
        <v>22</v>
      </c>
      <c r="D85" s="3">
        <f t="shared" si="17"/>
        <v>2</v>
      </c>
      <c r="E85" s="3">
        <f t="shared" si="18"/>
        <v>6.1257422745431001E-17</v>
      </c>
      <c r="F85" s="3">
        <f t="shared" si="19"/>
        <v>-1</v>
      </c>
      <c r="G85" s="3"/>
      <c r="H85" s="3"/>
      <c r="I85" s="3">
        <v>18</v>
      </c>
      <c r="J85" s="23" t="str">
        <f t="shared" si="25"/>
        <v/>
      </c>
      <c r="K85" s="3" t="str">
        <f t="shared" si="22"/>
        <v/>
      </c>
      <c r="L85" s="3" t="str">
        <f t="shared" si="23"/>
        <v/>
      </c>
      <c r="M85" s="3" t="s">
        <v>14</v>
      </c>
      <c r="N85" s="3">
        <v>80</v>
      </c>
      <c r="O85" s="3" t="str">
        <f t="shared" si="38"/>
        <v>NA</v>
      </c>
      <c r="P85" s="3" t="e">
        <f t="shared" si="26"/>
        <v>#VALUE!</v>
      </c>
      <c r="Q85" s="3" t="e">
        <f t="shared" si="27"/>
        <v>#VALUE!</v>
      </c>
      <c r="R85" s="3">
        <f t="shared" si="28"/>
        <v>6.1257422745431001E-17</v>
      </c>
      <c r="S85" s="3">
        <f t="shared" si="29"/>
        <v>1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53">
        <v>47</v>
      </c>
      <c r="AI85" s="53">
        <f t="shared" si="30"/>
        <v>-1</v>
      </c>
      <c r="AJ85" s="53">
        <f t="shared" si="31"/>
        <v>7.8402995901116768E-15</v>
      </c>
      <c r="AK85" s="53"/>
      <c r="AL85" s="53" t="str">
        <f t="shared" si="12"/>
        <v/>
      </c>
      <c r="AM85" s="53">
        <f t="shared" si="32"/>
        <v>-1.06</v>
      </c>
      <c r="AN85" s="53">
        <f t="shared" si="33"/>
        <v>8.3107175655183786E-15</v>
      </c>
      <c r="AO85" s="53">
        <f t="shared" si="34"/>
        <v>-2</v>
      </c>
      <c r="AP85" s="53">
        <f t="shared" si="35"/>
        <v>-2</v>
      </c>
      <c r="AQ85" s="53">
        <f t="shared" si="36"/>
        <v>-2</v>
      </c>
      <c r="AR85" s="53">
        <f t="shared" si="37"/>
        <v>-2</v>
      </c>
      <c r="AS85" s="3"/>
      <c r="AT85" s="3"/>
      <c r="AU85" s="4"/>
      <c r="AV85" s="4"/>
      <c r="AW85" s="4"/>
      <c r="AX85" s="4"/>
      <c r="AY85" s="4"/>
      <c r="AZ85" s="3"/>
      <c r="BA85" s="3"/>
      <c r="BB85" s="3"/>
      <c r="BC85" s="3"/>
      <c r="BD85" s="3"/>
      <c r="BE85" s="3"/>
      <c r="BF85" s="3"/>
      <c r="BG85" s="3"/>
    </row>
    <row r="86" spans="1:59" s="31" customFormat="1" x14ac:dyDescent="0.25">
      <c r="A86" s="3">
        <v>24</v>
      </c>
      <c r="B86" s="3">
        <f t="shared" ref="B86" si="53">IF(AND(MOD($I$65,4)=2,A86&gt;$I$65+1),-$B$64,$B$64)</f>
        <v>1</v>
      </c>
      <c r="C86" s="3">
        <f t="shared" si="20"/>
        <v>23</v>
      </c>
      <c r="D86" s="3">
        <f t="shared" si="17"/>
        <v>3</v>
      </c>
      <c r="E86" s="3">
        <f t="shared" si="18"/>
        <v>-1</v>
      </c>
      <c r="F86" s="3">
        <f t="shared" si="19"/>
        <v>-1.22514845490862E-16</v>
      </c>
      <c r="G86" s="3"/>
      <c r="H86" s="3"/>
      <c r="I86" s="3">
        <v>19</v>
      </c>
      <c r="J86" s="23" t="str">
        <f t="shared" si="25"/>
        <v/>
      </c>
      <c r="K86" s="3" t="str">
        <f t="shared" si="22"/>
        <v/>
      </c>
      <c r="L86" s="3" t="str">
        <f t="shared" si="23"/>
        <v/>
      </c>
      <c r="M86" s="3" t="s">
        <v>14</v>
      </c>
      <c r="N86" s="3">
        <v>81</v>
      </c>
      <c r="O86" s="3" t="str">
        <f t="shared" si="38"/>
        <v>NA</v>
      </c>
      <c r="P86" s="3" t="e">
        <f t="shared" si="26"/>
        <v>#VALUE!</v>
      </c>
      <c r="Q86" s="3" t="e">
        <f t="shared" si="27"/>
        <v>#VALUE!</v>
      </c>
      <c r="R86" s="3">
        <f t="shared" si="28"/>
        <v>0.5</v>
      </c>
      <c r="S86" s="3">
        <f t="shared" si="29"/>
        <v>-0.5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53">
        <v>48</v>
      </c>
      <c r="AI86" s="53">
        <f t="shared" si="30"/>
        <v>2.4499716491654944E-15</v>
      </c>
      <c r="AJ86" s="53">
        <f t="shared" si="31"/>
        <v>1</v>
      </c>
      <c r="AK86" s="53"/>
      <c r="AL86" s="53" t="str">
        <f t="shared" si="12"/>
        <v/>
      </c>
      <c r="AM86" s="53">
        <f t="shared" si="32"/>
        <v>2.596969948115424E-15</v>
      </c>
      <c r="AN86" s="53">
        <f t="shared" si="33"/>
        <v>1.06</v>
      </c>
      <c r="AO86" s="53">
        <f t="shared" si="34"/>
        <v>-2</v>
      </c>
      <c r="AP86" s="53">
        <f t="shared" si="35"/>
        <v>-2</v>
      </c>
      <c r="AQ86" s="53">
        <f t="shared" si="36"/>
        <v>-2</v>
      </c>
      <c r="AR86" s="53">
        <f t="shared" si="37"/>
        <v>-2</v>
      </c>
      <c r="AS86" s="3"/>
      <c r="AT86" s="3"/>
      <c r="AU86" s="4"/>
      <c r="AV86" s="4"/>
      <c r="AW86" s="4"/>
      <c r="AX86" s="4"/>
      <c r="AY86" s="4"/>
      <c r="AZ86" s="3"/>
      <c r="BA86" s="3"/>
      <c r="BB86" s="3"/>
      <c r="BC86" s="3"/>
      <c r="BD86" s="3"/>
      <c r="BE86" s="3"/>
      <c r="BF86" s="3"/>
      <c r="BG86" s="3"/>
    </row>
    <row r="87" spans="1:59" s="31" customFormat="1" x14ac:dyDescent="0.25">
      <c r="A87" s="3">
        <v>25</v>
      </c>
      <c r="B87" s="3">
        <f t="shared" ref="B87" si="54">IF(AND(MOD($I$65,4)=2,A86&gt;$I$65+1),-$B$65,$B$65)</f>
        <v>1</v>
      </c>
      <c r="C87" s="3">
        <f t="shared" si="20"/>
        <v>24</v>
      </c>
      <c r="D87" s="3">
        <f t="shared" si="17"/>
        <v>0</v>
      </c>
      <c r="E87" s="3">
        <f t="shared" si="18"/>
        <v>6.1257422745431001E-17</v>
      </c>
      <c r="F87" s="3">
        <f t="shared" si="19"/>
        <v>1</v>
      </c>
      <c r="G87" s="3"/>
      <c r="H87" s="3"/>
      <c r="I87" s="3">
        <v>20</v>
      </c>
      <c r="J87" s="23" t="str">
        <f t="shared" si="25"/>
        <v/>
      </c>
      <c r="K87" s="3" t="str">
        <f t="shared" si="22"/>
        <v/>
      </c>
      <c r="L87" s="3" t="str">
        <f t="shared" si="23"/>
        <v/>
      </c>
      <c r="M87" s="3" t="s">
        <v>14</v>
      </c>
      <c r="N87" s="3">
        <v>82</v>
      </c>
      <c r="O87" s="3" t="str">
        <f t="shared" si="38"/>
        <v>NA</v>
      </c>
      <c r="P87" s="3" t="e">
        <f t="shared" si="26"/>
        <v>#VALUE!</v>
      </c>
      <c r="Q87" s="3" t="e">
        <f t="shared" si="27"/>
        <v>#VALUE!</v>
      </c>
      <c r="R87" s="3">
        <f t="shared" si="28"/>
        <v>-1</v>
      </c>
      <c r="S87" s="3">
        <f t="shared" si="29"/>
        <v>-1.22514845490862E-16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53">
        <v>49</v>
      </c>
      <c r="AI87" s="53">
        <f t="shared" si="30"/>
        <v>1</v>
      </c>
      <c r="AJ87" s="53">
        <f t="shared" si="31"/>
        <v>2.940356291780688E-15</v>
      </c>
      <c r="AK87" s="53"/>
      <c r="AL87" s="53" t="str">
        <f t="shared" si="12"/>
        <v/>
      </c>
      <c r="AM87" s="53">
        <f t="shared" si="32"/>
        <v>1.06</v>
      </c>
      <c r="AN87" s="53">
        <f t="shared" si="33"/>
        <v>3.1167776692875294E-15</v>
      </c>
      <c r="AO87" s="53">
        <f t="shared" si="34"/>
        <v>-2</v>
      </c>
      <c r="AP87" s="53">
        <f t="shared" si="35"/>
        <v>-2</v>
      </c>
      <c r="AQ87" s="53">
        <f t="shared" si="36"/>
        <v>-2</v>
      </c>
      <c r="AR87" s="53">
        <f t="shared" si="37"/>
        <v>-2</v>
      </c>
      <c r="AS87" s="3"/>
      <c r="AT87" s="3"/>
      <c r="AU87" s="4"/>
      <c r="AV87" s="4"/>
      <c r="AW87" s="4"/>
      <c r="AX87" s="4"/>
      <c r="AY87" s="4"/>
      <c r="AZ87" s="3"/>
      <c r="BA87" s="3"/>
      <c r="BB87" s="3"/>
      <c r="BC87" s="3"/>
      <c r="BD87" s="3"/>
      <c r="BE87" s="3"/>
      <c r="BF87" s="3"/>
      <c r="BG87" s="3"/>
    </row>
    <row r="88" spans="1:59" s="31" customFormat="1" x14ac:dyDescent="0.25">
      <c r="A88" s="3">
        <v>26</v>
      </c>
      <c r="B88" s="3">
        <f t="shared" ref="B88" si="55">IF(AND(MOD($I$65,4)=2,A88&gt;$I$65+1),-$B$64,$B$64)</f>
        <v>1</v>
      </c>
      <c r="C88" s="3">
        <f t="shared" si="20"/>
        <v>25</v>
      </c>
      <c r="D88" s="3">
        <f t="shared" si="17"/>
        <v>1</v>
      </c>
      <c r="E88" s="3">
        <f t="shared" si="18"/>
        <v>1</v>
      </c>
      <c r="F88" s="3">
        <f t="shared" si="19"/>
        <v>0</v>
      </c>
      <c r="G88" s="3"/>
      <c r="H88" s="3"/>
      <c r="I88" s="3">
        <v>21</v>
      </c>
      <c r="J88" s="23" t="str">
        <f t="shared" si="25"/>
        <v/>
      </c>
      <c r="K88" s="3" t="str">
        <f t="shared" si="22"/>
        <v/>
      </c>
      <c r="L88" s="3" t="str">
        <f t="shared" si="23"/>
        <v/>
      </c>
      <c r="M88" s="3" t="s">
        <v>14</v>
      </c>
      <c r="N88" s="3">
        <v>83</v>
      </c>
      <c r="O88" s="3" t="str">
        <f t="shared" si="38"/>
        <v>NA</v>
      </c>
      <c r="P88" s="3" t="e">
        <f t="shared" si="26"/>
        <v>#VALUE!</v>
      </c>
      <c r="Q88" s="3" t="e">
        <f t="shared" si="27"/>
        <v>#VALUE!</v>
      </c>
      <c r="R88" s="3">
        <f t="shared" si="28"/>
        <v>0.5</v>
      </c>
      <c r="S88" s="3">
        <f t="shared" si="29"/>
        <v>0.5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53">
        <v>50</v>
      </c>
      <c r="AI88" s="53">
        <f t="shared" si="30"/>
        <v>-5.8801704824751333E-15</v>
      </c>
      <c r="AJ88" s="53">
        <f t="shared" si="31"/>
        <v>-1</v>
      </c>
      <c r="AK88" s="53"/>
      <c r="AL88" s="53" t="str">
        <f t="shared" si="12"/>
        <v/>
      </c>
      <c r="AM88" s="53">
        <f t="shared" si="32"/>
        <v>-6.2329807114236419E-15</v>
      </c>
      <c r="AN88" s="53">
        <f t="shared" si="33"/>
        <v>-1.06</v>
      </c>
      <c r="AO88" s="53">
        <f t="shared" si="34"/>
        <v>-2</v>
      </c>
      <c r="AP88" s="53">
        <f t="shared" si="35"/>
        <v>-2</v>
      </c>
      <c r="AQ88" s="53">
        <f t="shared" si="36"/>
        <v>-2</v>
      </c>
      <c r="AR88" s="53">
        <f t="shared" si="37"/>
        <v>-2</v>
      </c>
      <c r="AS88" s="3"/>
      <c r="AT88" s="3"/>
      <c r="AU88" s="4"/>
      <c r="AV88" s="4"/>
      <c r="AW88" s="4"/>
      <c r="AX88" s="4"/>
      <c r="AY88" s="4"/>
      <c r="AZ88" s="3"/>
      <c r="BA88" s="3"/>
      <c r="BB88" s="3"/>
      <c r="BC88" s="3"/>
      <c r="BD88" s="3"/>
      <c r="BE88" s="3"/>
      <c r="BF88" s="3"/>
      <c r="BG88" s="3"/>
    </row>
    <row r="89" spans="1:59" s="31" customFormat="1" x14ac:dyDescent="0.25">
      <c r="A89" s="3">
        <v>27</v>
      </c>
      <c r="B89" s="3">
        <f t="shared" ref="B89" si="56">IF(AND(MOD($I$65,4)=2,A88&gt;$I$65+1),-$B$65,$B$65)</f>
        <v>1</v>
      </c>
      <c r="C89" s="3">
        <f t="shared" si="20"/>
        <v>26</v>
      </c>
      <c r="D89" s="3">
        <f t="shared" si="17"/>
        <v>2</v>
      </c>
      <c r="E89" s="3">
        <f t="shared" si="18"/>
        <v>6.1257422745431001E-17</v>
      </c>
      <c r="F89" s="3">
        <f t="shared" si="19"/>
        <v>-1</v>
      </c>
      <c r="G89" s="3"/>
      <c r="H89" s="3"/>
      <c r="I89" s="3">
        <v>22</v>
      </c>
      <c r="J89" s="23" t="str">
        <f t="shared" si="25"/>
        <v/>
      </c>
      <c r="K89" s="3" t="str">
        <f t="shared" si="22"/>
        <v/>
      </c>
      <c r="L89" s="3" t="str">
        <f t="shared" si="23"/>
        <v/>
      </c>
      <c r="M89" s="3" t="s">
        <v>14</v>
      </c>
      <c r="N89" s="3">
        <v>84</v>
      </c>
      <c r="O89" s="3" t="str">
        <f t="shared" si="38"/>
        <v>NA</v>
      </c>
      <c r="P89" s="3" t="e">
        <f t="shared" si="26"/>
        <v>#VALUE!</v>
      </c>
      <c r="Q89" s="3" t="e">
        <f t="shared" si="27"/>
        <v>#VALUE!</v>
      </c>
      <c r="R89" s="3">
        <f t="shared" si="28"/>
        <v>6.1257422745431001E-17</v>
      </c>
      <c r="S89" s="3">
        <f t="shared" si="29"/>
        <v>-1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3"/>
      <c r="AT89" s="3"/>
      <c r="AU89" s="4"/>
      <c r="AV89" s="4"/>
      <c r="AW89" s="4"/>
      <c r="AX89" s="4"/>
      <c r="AY89" s="4"/>
      <c r="AZ89" s="3"/>
      <c r="BA89" s="3"/>
      <c r="BB89" s="3"/>
      <c r="BC89" s="3"/>
      <c r="BD89" s="3"/>
      <c r="BE89" s="3"/>
      <c r="BF89" s="3"/>
      <c r="BG89" s="3"/>
    </row>
    <row r="90" spans="1:59" s="31" customFormat="1" x14ac:dyDescent="0.25">
      <c r="A90" s="3">
        <v>28</v>
      </c>
      <c r="B90" s="3">
        <f t="shared" ref="B90" si="57">IF(AND(MOD($I$65,4)=2,A90&gt;$I$65+1),-$B$64,$B$64)</f>
        <v>1</v>
      </c>
      <c r="C90" s="3">
        <f t="shared" si="20"/>
        <v>27</v>
      </c>
      <c r="D90" s="3">
        <f t="shared" si="17"/>
        <v>3</v>
      </c>
      <c r="E90" s="3">
        <f t="shared" si="18"/>
        <v>-1</v>
      </c>
      <c r="F90" s="3">
        <f t="shared" si="19"/>
        <v>-1.22514845490862E-16</v>
      </c>
      <c r="G90" s="3"/>
      <c r="H90" s="3"/>
      <c r="I90" s="3">
        <v>23</v>
      </c>
      <c r="J90" s="23" t="str">
        <f t="shared" si="25"/>
        <v/>
      </c>
      <c r="K90" s="3" t="str">
        <f t="shared" si="22"/>
        <v/>
      </c>
      <c r="L90" s="3" t="str">
        <f t="shared" si="23"/>
        <v/>
      </c>
      <c r="M90" s="3" t="s">
        <v>14</v>
      </c>
      <c r="N90" s="3">
        <v>85</v>
      </c>
      <c r="O90" s="3" t="str">
        <f t="shared" si="38"/>
        <v>NA</v>
      </c>
      <c r="P90" s="3" t="e">
        <f t="shared" si="26"/>
        <v>#VALUE!</v>
      </c>
      <c r="Q90" s="3" t="e">
        <f t="shared" si="27"/>
        <v>#VALUE!</v>
      </c>
      <c r="R90" s="3">
        <f t="shared" si="28"/>
        <v>-0.49999999999999994</v>
      </c>
      <c r="S90" s="3">
        <f t="shared" si="29"/>
        <v>0.49999999999999994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3"/>
      <c r="AT90" s="3"/>
      <c r="AU90" s="4"/>
      <c r="AV90" s="4"/>
      <c r="AW90" s="4"/>
      <c r="AX90" s="4"/>
      <c r="AY90" s="4"/>
      <c r="AZ90" s="3"/>
      <c r="BA90" s="3"/>
      <c r="BB90" s="3"/>
      <c r="BC90" s="3"/>
      <c r="BD90" s="3"/>
      <c r="BE90" s="3"/>
      <c r="BF90" s="3"/>
      <c r="BG90" s="3"/>
    </row>
    <row r="91" spans="1:59" s="31" customFormat="1" x14ac:dyDescent="0.25">
      <c r="A91" s="3">
        <v>29</v>
      </c>
      <c r="B91" s="3">
        <f t="shared" ref="B91" si="58">IF(AND(MOD($I$65,4)=2,A90&gt;$I$65+1),-$B$65,$B$65)</f>
        <v>1</v>
      </c>
      <c r="C91" s="3">
        <f t="shared" si="20"/>
        <v>28</v>
      </c>
      <c r="D91" s="3">
        <f t="shared" si="17"/>
        <v>0</v>
      </c>
      <c r="E91" s="3">
        <f t="shared" si="18"/>
        <v>6.1257422745431001E-17</v>
      </c>
      <c r="F91" s="3">
        <f t="shared" si="19"/>
        <v>1</v>
      </c>
      <c r="G91" s="3"/>
      <c r="H91" s="3"/>
      <c r="I91" s="3">
        <v>24</v>
      </c>
      <c r="J91" s="23" t="str">
        <f t="shared" si="25"/>
        <v/>
      </c>
      <c r="K91" s="3" t="str">
        <f t="shared" si="22"/>
        <v/>
      </c>
      <c r="L91" s="3" t="str">
        <f t="shared" si="23"/>
        <v/>
      </c>
      <c r="M91" s="3" t="s">
        <v>14</v>
      </c>
      <c r="N91" s="3">
        <v>86</v>
      </c>
      <c r="O91" s="3" t="str">
        <f t="shared" si="38"/>
        <v>NA</v>
      </c>
      <c r="P91" s="3" t="e">
        <f t="shared" si="26"/>
        <v>#VALUE!</v>
      </c>
      <c r="Q91" s="3" t="e">
        <f t="shared" si="27"/>
        <v>#VALUE!</v>
      </c>
      <c r="R91" s="3">
        <f t="shared" si="28"/>
        <v>1</v>
      </c>
      <c r="S91" s="3">
        <f t="shared" si="29"/>
        <v>0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3"/>
      <c r="AT91" s="3"/>
      <c r="AU91" s="4"/>
      <c r="AV91" s="4"/>
      <c r="AW91" s="4"/>
      <c r="AX91" s="4"/>
      <c r="AY91" s="4"/>
      <c r="AZ91" s="3"/>
      <c r="BA91" s="3"/>
      <c r="BB91" s="3"/>
      <c r="BC91" s="3"/>
      <c r="BD91" s="3"/>
      <c r="BE91" s="3"/>
      <c r="BF91" s="3"/>
      <c r="BG91" s="3"/>
    </row>
    <row r="92" spans="1:59" s="31" customFormat="1" x14ac:dyDescent="0.25">
      <c r="A92" s="3">
        <v>30</v>
      </c>
      <c r="B92" s="3">
        <f t="shared" ref="B92" si="59">IF(AND(MOD($I$65,4)=2,A92&gt;$I$65+1),-$B$64,$B$64)</f>
        <v>1</v>
      </c>
      <c r="C92" s="3">
        <f t="shared" si="20"/>
        <v>29</v>
      </c>
      <c r="D92" s="3">
        <f t="shared" si="17"/>
        <v>1</v>
      </c>
      <c r="E92" s="3">
        <f t="shared" si="18"/>
        <v>1</v>
      </c>
      <c r="F92" s="3">
        <f t="shared" si="19"/>
        <v>0</v>
      </c>
      <c r="G92" s="3"/>
      <c r="H92" s="3"/>
      <c r="I92" s="3">
        <v>25</v>
      </c>
      <c r="J92" s="23" t="str">
        <f t="shared" si="25"/>
        <v/>
      </c>
      <c r="K92" s="3" t="str">
        <f t="shared" si="22"/>
        <v/>
      </c>
      <c r="L92" s="3" t="str">
        <f t="shared" si="23"/>
        <v/>
      </c>
      <c r="M92" s="3" t="s">
        <v>14</v>
      </c>
      <c r="N92" s="3">
        <v>87</v>
      </c>
      <c r="O92" s="3" t="str">
        <f t="shared" si="38"/>
        <v>NA</v>
      </c>
      <c r="P92" s="3" t="e">
        <f t="shared" si="26"/>
        <v>#VALUE!</v>
      </c>
      <c r="Q92" s="3" t="e">
        <f t="shared" si="27"/>
        <v>#VALUE!</v>
      </c>
      <c r="R92" s="3">
        <f t="shared" si="28"/>
        <v>-0.49999999999999994</v>
      </c>
      <c r="S92" s="3">
        <f t="shared" si="29"/>
        <v>-0.50000000000000011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3"/>
      <c r="AT92" s="3"/>
      <c r="AU92" s="4"/>
      <c r="AV92" s="4"/>
      <c r="AW92" s="4"/>
      <c r="AX92" s="4"/>
      <c r="AY92" s="4"/>
      <c r="AZ92" s="3"/>
      <c r="BA92" s="3"/>
      <c r="BB92" s="3"/>
      <c r="BC92" s="3"/>
      <c r="BD92" s="3"/>
      <c r="BE92" s="3"/>
      <c r="BF92" s="3"/>
      <c r="BG92" s="3"/>
    </row>
    <row r="93" spans="1:59" s="31" customFormat="1" x14ac:dyDescent="0.25">
      <c r="A93" s="3">
        <v>31</v>
      </c>
      <c r="B93" s="3">
        <f t="shared" ref="B93" si="60">IF(AND(MOD($I$65,4)=2,A92&gt;$I$65+1),-$B$65,$B$65)</f>
        <v>1</v>
      </c>
      <c r="C93" s="3">
        <f t="shared" si="20"/>
        <v>30</v>
      </c>
      <c r="D93" s="3">
        <f t="shared" si="17"/>
        <v>2</v>
      </c>
      <c r="E93" s="3">
        <f t="shared" si="18"/>
        <v>6.1257422745431001E-17</v>
      </c>
      <c r="F93" s="3">
        <f t="shared" si="19"/>
        <v>-1</v>
      </c>
      <c r="G93" s="3"/>
      <c r="H93" s="3"/>
      <c r="I93" s="3">
        <v>26</v>
      </c>
      <c r="J93" s="23" t="str">
        <f t="shared" si="25"/>
        <v/>
      </c>
      <c r="K93" s="3" t="str">
        <f t="shared" si="22"/>
        <v/>
      </c>
      <c r="L93" s="3" t="str">
        <f t="shared" si="23"/>
        <v/>
      </c>
      <c r="M93" s="3" t="s">
        <v>14</v>
      </c>
      <c r="N93" s="3">
        <v>88</v>
      </c>
      <c r="O93" s="3" t="str">
        <f t="shared" si="38"/>
        <v>NA</v>
      </c>
      <c r="P93" s="3" t="e">
        <f t="shared" si="26"/>
        <v>#VALUE!</v>
      </c>
      <c r="Q93" s="3" t="e">
        <f t="shared" si="27"/>
        <v>#VALUE!</v>
      </c>
      <c r="R93" s="3">
        <f t="shared" si="28"/>
        <v>6.1257422745431001E-17</v>
      </c>
      <c r="S93" s="3">
        <f t="shared" si="29"/>
        <v>1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3"/>
      <c r="AT93" s="3"/>
      <c r="AU93" s="4"/>
      <c r="AV93" s="4"/>
      <c r="AW93" s="4"/>
      <c r="AX93" s="4"/>
      <c r="AY93" s="4"/>
      <c r="AZ93" s="3"/>
      <c r="BA93" s="3"/>
      <c r="BB93" s="3"/>
      <c r="BC93" s="3"/>
      <c r="BD93" s="3"/>
      <c r="BE93" s="3"/>
      <c r="BF93" s="3"/>
      <c r="BG93" s="3"/>
    </row>
    <row r="94" spans="1:59" s="31" customFormat="1" x14ac:dyDescent="0.25">
      <c r="A94" s="3">
        <v>32</v>
      </c>
      <c r="B94" s="3">
        <f t="shared" ref="B94" si="61">IF(AND(MOD($I$65,4)=2,A94&gt;$I$65+1),-$B$64,$B$64)</f>
        <v>1</v>
      </c>
      <c r="C94" s="3">
        <f t="shared" si="20"/>
        <v>31</v>
      </c>
      <c r="D94" s="3">
        <f t="shared" si="17"/>
        <v>3</v>
      </c>
      <c r="E94" s="3">
        <f t="shared" si="18"/>
        <v>-1</v>
      </c>
      <c r="F94" s="3">
        <f t="shared" si="19"/>
        <v>-1.22514845490862E-16</v>
      </c>
      <c r="G94" s="3"/>
      <c r="H94" s="3"/>
      <c r="I94" s="3">
        <v>27</v>
      </c>
      <c r="J94" s="23" t="str">
        <f t="shared" si="25"/>
        <v/>
      </c>
      <c r="K94" s="3" t="str">
        <f t="shared" si="22"/>
        <v/>
      </c>
      <c r="L94" s="3" t="str">
        <f t="shared" si="23"/>
        <v/>
      </c>
      <c r="M94" s="3" t="s">
        <v>14</v>
      </c>
      <c r="N94" s="3">
        <v>89</v>
      </c>
      <c r="O94" s="3" t="str">
        <f t="shared" si="38"/>
        <v>NA</v>
      </c>
      <c r="P94" s="3" t="e">
        <f t="shared" si="26"/>
        <v>#VALUE!</v>
      </c>
      <c r="Q94" s="3" t="e">
        <f t="shared" si="27"/>
        <v>#VALUE!</v>
      </c>
      <c r="R94" s="3">
        <f t="shared" si="28"/>
        <v>0.5</v>
      </c>
      <c r="S94" s="3">
        <f t="shared" si="29"/>
        <v>-0.5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3"/>
      <c r="AT94" s="3"/>
      <c r="AU94" s="4"/>
      <c r="AV94" s="4"/>
      <c r="AW94" s="4"/>
      <c r="AX94" s="4"/>
      <c r="AY94" s="4"/>
      <c r="AZ94" s="3"/>
      <c r="BA94" s="3"/>
      <c r="BB94" s="3"/>
      <c r="BC94" s="3"/>
      <c r="BD94" s="3"/>
      <c r="BE94" s="3"/>
      <c r="BF94" s="3"/>
      <c r="BG94" s="3"/>
    </row>
    <row r="95" spans="1:59" s="31" customFormat="1" x14ac:dyDescent="0.25">
      <c r="A95" s="3">
        <v>33</v>
      </c>
      <c r="B95" s="3">
        <f t="shared" ref="B95" si="62">IF(AND(MOD($I$65,4)=2,A94&gt;$I$65+1),-$B$65,$B$65)</f>
        <v>1</v>
      </c>
      <c r="C95" s="3">
        <f t="shared" si="20"/>
        <v>32</v>
      </c>
      <c r="D95" s="3">
        <f t="shared" si="17"/>
        <v>0</v>
      </c>
      <c r="E95" s="3">
        <f t="shared" si="18"/>
        <v>6.1257422745431001E-17</v>
      </c>
      <c r="F95" s="3">
        <f t="shared" si="19"/>
        <v>1</v>
      </c>
      <c r="G95" s="3"/>
      <c r="H95" s="3"/>
      <c r="I95" s="3">
        <v>28</v>
      </c>
      <c r="J95" s="23" t="str">
        <f t="shared" si="25"/>
        <v/>
      </c>
      <c r="K95" s="3" t="str">
        <f t="shared" si="22"/>
        <v/>
      </c>
      <c r="L95" s="3" t="str">
        <f t="shared" si="23"/>
        <v/>
      </c>
      <c r="M95" s="3" t="s">
        <v>14</v>
      </c>
      <c r="N95" s="3">
        <v>90</v>
      </c>
      <c r="O95" s="3" t="str">
        <f t="shared" si="38"/>
        <v>NA</v>
      </c>
      <c r="P95" s="3" t="e">
        <f t="shared" si="26"/>
        <v>#VALUE!</v>
      </c>
      <c r="Q95" s="3" t="e">
        <f t="shared" si="27"/>
        <v>#VALUE!</v>
      </c>
      <c r="R95" s="3">
        <f t="shared" si="28"/>
        <v>-1</v>
      </c>
      <c r="S95" s="3">
        <f t="shared" si="29"/>
        <v>-1.22514845490862E-16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3"/>
      <c r="AT95" s="3"/>
      <c r="AU95" s="4"/>
      <c r="AV95" s="4"/>
      <c r="AW95" s="4"/>
      <c r="AX95" s="4"/>
      <c r="AY95" s="4"/>
      <c r="AZ95" s="3"/>
      <c r="BA95" s="3"/>
      <c r="BB95" s="3"/>
      <c r="BC95" s="3"/>
      <c r="BD95" s="3"/>
      <c r="BE95" s="3"/>
      <c r="BF95" s="3"/>
      <c r="BG95" s="3"/>
    </row>
    <row r="96" spans="1:59" s="31" customFormat="1" x14ac:dyDescent="0.25">
      <c r="A96" s="3">
        <v>34</v>
      </c>
      <c r="B96" s="3">
        <f t="shared" ref="B96" si="63">IF(AND(MOD($I$65,4)=2,A96&gt;$I$65+1),-$B$64,$B$64)</f>
        <v>1</v>
      </c>
      <c r="C96" s="3">
        <f t="shared" si="20"/>
        <v>33</v>
      </c>
      <c r="D96" s="3">
        <f t="shared" si="17"/>
        <v>1</v>
      </c>
      <c r="E96" s="3">
        <f t="shared" si="18"/>
        <v>1</v>
      </c>
      <c r="F96" s="3">
        <f t="shared" si="19"/>
        <v>0</v>
      </c>
      <c r="G96" s="3"/>
      <c r="H96" s="3"/>
      <c r="I96" s="3">
        <v>29</v>
      </c>
      <c r="J96" s="23" t="str">
        <f t="shared" si="25"/>
        <v/>
      </c>
      <c r="K96" s="3" t="str">
        <f t="shared" si="22"/>
        <v/>
      </c>
      <c r="L96" s="3" t="str">
        <f t="shared" si="23"/>
        <v/>
      </c>
      <c r="M96" s="3" t="s">
        <v>14</v>
      </c>
      <c r="N96" s="3">
        <v>91</v>
      </c>
      <c r="O96" s="3" t="str">
        <f t="shared" si="38"/>
        <v>NA</v>
      </c>
      <c r="P96" s="3" t="e">
        <f t="shared" si="26"/>
        <v>#VALUE!</v>
      </c>
      <c r="Q96" s="3" t="e">
        <f t="shared" si="27"/>
        <v>#VALUE!</v>
      </c>
      <c r="R96" s="3">
        <f t="shared" si="28"/>
        <v>0.5</v>
      </c>
      <c r="S96" s="3">
        <f t="shared" si="29"/>
        <v>0.5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3"/>
      <c r="AT96" s="3"/>
      <c r="AU96" s="4"/>
      <c r="AV96" s="4"/>
      <c r="AW96" s="4"/>
      <c r="AX96" s="4"/>
      <c r="AY96" s="4"/>
      <c r="AZ96" s="3"/>
      <c r="BA96" s="3"/>
      <c r="BB96" s="3"/>
      <c r="BC96" s="3"/>
      <c r="BD96" s="3"/>
      <c r="BE96" s="3"/>
      <c r="BF96" s="3"/>
      <c r="BG96" s="3"/>
    </row>
    <row r="97" spans="1:59" s="31" customFormat="1" x14ac:dyDescent="0.25">
      <c r="A97" s="3">
        <v>35</v>
      </c>
      <c r="B97" s="3">
        <f t="shared" ref="B97" si="64">IF(AND(MOD($I$65,4)=2,A96&gt;$I$65+1),-$B$65,$B$65)</f>
        <v>1</v>
      </c>
      <c r="C97" s="3">
        <f t="shared" si="20"/>
        <v>34</v>
      </c>
      <c r="D97" s="3">
        <f t="shared" si="17"/>
        <v>2</v>
      </c>
      <c r="E97" s="3">
        <f t="shared" si="18"/>
        <v>6.1257422745431001E-17</v>
      </c>
      <c r="F97" s="3">
        <f t="shared" si="19"/>
        <v>-1</v>
      </c>
      <c r="G97" s="3"/>
      <c r="H97" s="3"/>
      <c r="I97" s="3">
        <v>30</v>
      </c>
      <c r="J97" s="23" t="str">
        <f t="shared" si="25"/>
        <v/>
      </c>
      <c r="K97" s="3" t="str">
        <f t="shared" si="22"/>
        <v/>
      </c>
      <c r="L97" s="3" t="str">
        <f t="shared" si="23"/>
        <v/>
      </c>
      <c r="M97" s="3" t="s">
        <v>14</v>
      </c>
      <c r="N97" s="3">
        <v>92</v>
      </c>
      <c r="O97" s="3" t="str">
        <f t="shared" si="38"/>
        <v>NA</v>
      </c>
      <c r="P97" s="3" t="e">
        <f t="shared" si="26"/>
        <v>#VALUE!</v>
      </c>
      <c r="Q97" s="3" t="e">
        <f t="shared" si="27"/>
        <v>#VALUE!</v>
      </c>
      <c r="R97" s="3">
        <f t="shared" si="28"/>
        <v>6.1257422745431001E-17</v>
      </c>
      <c r="S97" s="3">
        <f t="shared" si="29"/>
        <v>-1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3"/>
      <c r="AT97" s="3"/>
      <c r="AU97" s="4"/>
      <c r="AV97" s="4"/>
      <c r="AW97" s="4"/>
      <c r="AX97" s="4"/>
      <c r="AY97" s="4"/>
      <c r="AZ97" s="3"/>
      <c r="BA97" s="3"/>
      <c r="BB97" s="3"/>
      <c r="BC97" s="3"/>
      <c r="BD97" s="3"/>
      <c r="BE97" s="3"/>
      <c r="BF97" s="3"/>
      <c r="BG97" s="3"/>
    </row>
    <row r="98" spans="1:59" s="31" customFormat="1" x14ac:dyDescent="0.25">
      <c r="A98" s="3">
        <v>36</v>
      </c>
      <c r="B98" s="3">
        <f t="shared" ref="B98" si="65">IF(AND(MOD($I$65,4)=2,A98&gt;$I$65+1),-$B$64,$B$64)</f>
        <v>1</v>
      </c>
      <c r="C98" s="3">
        <f t="shared" si="20"/>
        <v>35</v>
      </c>
      <c r="D98" s="3">
        <f t="shared" si="17"/>
        <v>3</v>
      </c>
      <c r="E98" s="3">
        <f t="shared" si="18"/>
        <v>-1</v>
      </c>
      <c r="F98" s="3">
        <f t="shared" si="19"/>
        <v>-1.22514845490862E-16</v>
      </c>
      <c r="G98" s="3"/>
      <c r="H98" s="3"/>
      <c r="I98" s="3">
        <v>31</v>
      </c>
      <c r="J98" s="23" t="str">
        <f t="shared" si="25"/>
        <v/>
      </c>
      <c r="K98" s="3" t="str">
        <f t="shared" si="22"/>
        <v/>
      </c>
      <c r="L98" s="3" t="str">
        <f t="shared" si="23"/>
        <v/>
      </c>
      <c r="M98" s="3" t="s">
        <v>14</v>
      </c>
      <c r="N98" s="3">
        <v>93</v>
      </c>
      <c r="O98" s="3" t="str">
        <f t="shared" si="38"/>
        <v>NA</v>
      </c>
      <c r="P98" s="3" t="e">
        <f t="shared" si="26"/>
        <v>#VALUE!</v>
      </c>
      <c r="Q98" s="3" t="e">
        <f t="shared" si="27"/>
        <v>#VALUE!</v>
      </c>
      <c r="R98" s="3">
        <f t="shared" si="28"/>
        <v>-0.49999999999999994</v>
      </c>
      <c r="S98" s="3">
        <f t="shared" si="29"/>
        <v>0.49999999999999994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3"/>
      <c r="AT98" s="3"/>
      <c r="AU98" s="4"/>
      <c r="AV98" s="4"/>
      <c r="AW98" s="4"/>
      <c r="AX98" s="4"/>
      <c r="AY98" s="4"/>
      <c r="AZ98" s="3"/>
      <c r="BA98" s="3"/>
      <c r="BB98" s="3"/>
      <c r="BC98" s="3"/>
      <c r="BD98" s="3"/>
      <c r="BE98" s="3"/>
      <c r="BF98" s="3"/>
      <c r="BG98" s="3"/>
    </row>
    <row r="99" spans="1:59" s="31" customFormat="1" x14ac:dyDescent="0.25">
      <c r="A99" s="3">
        <v>37</v>
      </c>
      <c r="B99" s="3">
        <f t="shared" ref="B99" si="66">IF(AND(MOD($I$65,4)=2,A98&gt;$I$65+1),-$B$65,$B$65)</f>
        <v>1</v>
      </c>
      <c r="C99" s="3">
        <f t="shared" si="20"/>
        <v>36</v>
      </c>
      <c r="D99" s="3">
        <f t="shared" si="17"/>
        <v>0</v>
      </c>
      <c r="E99" s="3">
        <f t="shared" si="18"/>
        <v>6.1257422745431001E-17</v>
      </c>
      <c r="F99" s="3">
        <f t="shared" si="19"/>
        <v>1</v>
      </c>
      <c r="G99" s="3"/>
      <c r="H99" s="3"/>
      <c r="I99" s="3">
        <v>32</v>
      </c>
      <c r="J99" s="23" t="str">
        <f t="shared" si="25"/>
        <v/>
      </c>
      <c r="K99" s="3" t="str">
        <f t="shared" si="22"/>
        <v/>
      </c>
      <c r="L99" s="3" t="str">
        <f t="shared" si="23"/>
        <v/>
      </c>
      <c r="M99" s="3" t="s">
        <v>14</v>
      </c>
      <c r="N99" s="3">
        <v>94</v>
      </c>
      <c r="O99" s="3" t="str">
        <f t="shared" si="38"/>
        <v>NA</v>
      </c>
      <c r="P99" s="3" t="e">
        <f t="shared" si="26"/>
        <v>#VALUE!</v>
      </c>
      <c r="Q99" s="3" t="e">
        <f t="shared" si="27"/>
        <v>#VALUE!</v>
      </c>
      <c r="R99" s="3">
        <f t="shared" si="28"/>
        <v>1</v>
      </c>
      <c r="S99" s="3">
        <f t="shared" si="29"/>
        <v>0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3"/>
      <c r="AT99" s="3"/>
      <c r="AU99" s="4"/>
      <c r="AV99" s="4"/>
      <c r="AW99" s="4"/>
      <c r="AX99" s="4"/>
      <c r="AY99" s="4"/>
      <c r="AZ99" s="3"/>
      <c r="BA99" s="3"/>
      <c r="BB99" s="3"/>
      <c r="BC99" s="3"/>
      <c r="BD99" s="3"/>
      <c r="BE99" s="3"/>
      <c r="BF99" s="3"/>
      <c r="BG99" s="3"/>
    </row>
    <row r="100" spans="1:59" s="31" customFormat="1" x14ac:dyDescent="0.25">
      <c r="A100" s="3">
        <v>38</v>
      </c>
      <c r="B100" s="3">
        <f t="shared" ref="B100" si="67">IF(AND(MOD($I$65,4)=2,A100&gt;$I$65+1),-$B$64,$B$64)</f>
        <v>1</v>
      </c>
      <c r="C100" s="3">
        <f t="shared" si="20"/>
        <v>37</v>
      </c>
      <c r="D100" s="3">
        <f t="shared" si="17"/>
        <v>1</v>
      </c>
      <c r="E100" s="3">
        <f t="shared" si="18"/>
        <v>1</v>
      </c>
      <c r="F100" s="3">
        <f t="shared" si="19"/>
        <v>0</v>
      </c>
      <c r="G100" s="3"/>
      <c r="H100" s="3"/>
      <c r="I100" s="3">
        <v>33</v>
      </c>
      <c r="J100" s="23" t="str">
        <f t="shared" si="25"/>
        <v/>
      </c>
      <c r="K100" s="3" t="str">
        <f t="shared" si="22"/>
        <v/>
      </c>
      <c r="L100" s="3" t="str">
        <f t="shared" si="23"/>
        <v/>
      </c>
      <c r="M100" s="3" t="s">
        <v>14</v>
      </c>
      <c r="N100" s="3">
        <v>95</v>
      </c>
      <c r="O100" s="3" t="str">
        <f t="shared" si="38"/>
        <v>NA</v>
      </c>
      <c r="P100" s="3" t="e">
        <f t="shared" si="26"/>
        <v>#VALUE!</v>
      </c>
      <c r="Q100" s="3" t="e">
        <f t="shared" si="27"/>
        <v>#VALUE!</v>
      </c>
      <c r="R100" s="3">
        <f t="shared" si="28"/>
        <v>-0.49999999999999994</v>
      </c>
      <c r="S100" s="3">
        <f t="shared" si="29"/>
        <v>-0.50000000000000011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3"/>
      <c r="AT100" s="3"/>
      <c r="AU100" s="4"/>
      <c r="AV100" s="4"/>
      <c r="AW100" s="4"/>
      <c r="AX100" s="4"/>
      <c r="AY100" s="4"/>
      <c r="AZ100" s="3"/>
      <c r="BA100" s="3"/>
      <c r="BB100" s="3"/>
      <c r="BC100" s="3"/>
      <c r="BD100" s="3"/>
      <c r="BE100" s="3"/>
      <c r="BF100" s="3"/>
      <c r="BG100" s="3"/>
    </row>
    <row r="101" spans="1:59" s="31" customFormat="1" x14ac:dyDescent="0.25">
      <c r="A101" s="3">
        <v>39</v>
      </c>
      <c r="B101" s="3">
        <f t="shared" ref="B101" si="68">IF(AND(MOD($I$65,4)=2,A100&gt;$I$65+1),-$B$65,$B$65)</f>
        <v>1</v>
      </c>
      <c r="C101" s="3">
        <f t="shared" si="20"/>
        <v>38</v>
      </c>
      <c r="D101" s="3">
        <f t="shared" si="17"/>
        <v>2</v>
      </c>
      <c r="E101" s="3">
        <f t="shared" si="18"/>
        <v>6.1257422745431001E-17</v>
      </c>
      <c r="F101" s="3">
        <f t="shared" si="19"/>
        <v>-1</v>
      </c>
      <c r="G101" s="3"/>
      <c r="H101" s="3"/>
      <c r="I101" s="3">
        <v>34</v>
      </c>
      <c r="J101" s="23" t="str">
        <f t="shared" si="25"/>
        <v/>
      </c>
      <c r="K101" s="3" t="str">
        <f t="shared" si="22"/>
        <v/>
      </c>
      <c r="L101" s="3" t="str">
        <f t="shared" si="23"/>
        <v/>
      </c>
      <c r="M101" s="3" t="s">
        <v>14</v>
      </c>
      <c r="N101" s="3">
        <v>96</v>
      </c>
      <c r="O101" s="3" t="str">
        <f t="shared" si="38"/>
        <v>NA</v>
      </c>
      <c r="P101" s="3" t="e">
        <f t="shared" si="26"/>
        <v>#VALUE!</v>
      </c>
      <c r="Q101" s="3" t="e">
        <f t="shared" si="27"/>
        <v>#VALUE!</v>
      </c>
      <c r="R101" s="3">
        <f t="shared" si="28"/>
        <v>6.1257422745431001E-17</v>
      </c>
      <c r="S101" s="3">
        <f t="shared" si="29"/>
        <v>1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3"/>
      <c r="AT101" s="3"/>
      <c r="AU101" s="4"/>
      <c r="AV101" s="4"/>
      <c r="AW101" s="4"/>
      <c r="AX101" s="4"/>
      <c r="AY101" s="4"/>
      <c r="AZ101" s="3"/>
      <c r="BA101" s="3"/>
      <c r="BB101" s="3"/>
      <c r="BC101" s="3"/>
      <c r="BD101" s="3"/>
      <c r="BE101" s="3"/>
      <c r="BF101" s="3"/>
      <c r="BG101" s="3"/>
    </row>
    <row r="102" spans="1:59" s="31" customFormat="1" x14ac:dyDescent="0.25">
      <c r="A102" s="3">
        <v>40</v>
      </c>
      <c r="B102" s="3">
        <f t="shared" ref="B102" si="69">IF(AND(MOD($I$65,4)=2,A102&gt;$I$65+1),-$B$64,$B$64)</f>
        <v>1</v>
      </c>
      <c r="C102" s="3">
        <f t="shared" si="20"/>
        <v>39</v>
      </c>
      <c r="D102" s="3">
        <f t="shared" si="17"/>
        <v>3</v>
      </c>
      <c r="E102" s="3">
        <f t="shared" si="18"/>
        <v>-1</v>
      </c>
      <c r="F102" s="3">
        <f t="shared" si="19"/>
        <v>-1.22514845490862E-16</v>
      </c>
      <c r="G102" s="3"/>
      <c r="H102" s="3"/>
      <c r="I102" s="3">
        <v>35</v>
      </c>
      <c r="J102" s="23" t="str">
        <f t="shared" si="25"/>
        <v/>
      </c>
      <c r="K102" s="3" t="str">
        <f t="shared" si="22"/>
        <v/>
      </c>
      <c r="L102" s="3" t="str">
        <f t="shared" si="23"/>
        <v/>
      </c>
      <c r="M102" s="3" t="s">
        <v>14</v>
      </c>
      <c r="N102" s="3">
        <v>97</v>
      </c>
      <c r="O102" s="3" t="str">
        <f t="shared" si="38"/>
        <v>NA</v>
      </c>
      <c r="P102" s="3" t="e">
        <f t="shared" si="26"/>
        <v>#VALUE!</v>
      </c>
      <c r="Q102" s="3" t="e">
        <f t="shared" si="27"/>
        <v>#VALUE!</v>
      </c>
      <c r="R102" s="3">
        <f t="shared" si="28"/>
        <v>0.5</v>
      </c>
      <c r="S102" s="3">
        <f t="shared" si="29"/>
        <v>-0.5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3"/>
      <c r="AT102" s="3"/>
      <c r="AU102" s="4"/>
      <c r="AV102" s="4"/>
      <c r="AW102" s="4"/>
      <c r="AX102" s="4"/>
      <c r="AY102" s="4"/>
      <c r="AZ102" s="3"/>
      <c r="BA102" s="3"/>
      <c r="BB102" s="3"/>
      <c r="BC102" s="3"/>
      <c r="BD102" s="3"/>
      <c r="BE102" s="3"/>
      <c r="BF102" s="3"/>
      <c r="BG102" s="3"/>
    </row>
    <row r="103" spans="1:59" s="31" customFormat="1" x14ac:dyDescent="0.25">
      <c r="A103" s="3">
        <v>41</v>
      </c>
      <c r="B103" s="3">
        <f t="shared" ref="B103" si="70">IF(AND(MOD($I$65,4)=2,A102&gt;$I$65+1),-$B$65,$B$65)</f>
        <v>1</v>
      </c>
      <c r="C103" s="3">
        <f t="shared" si="20"/>
        <v>40</v>
      </c>
      <c r="D103" s="3">
        <f t="shared" si="17"/>
        <v>0</v>
      </c>
      <c r="E103" s="3">
        <f t="shared" si="18"/>
        <v>6.1257422745431001E-17</v>
      </c>
      <c r="F103" s="3">
        <f t="shared" si="19"/>
        <v>1</v>
      </c>
      <c r="G103" s="3"/>
      <c r="H103" s="3"/>
      <c r="I103" s="3">
        <v>36</v>
      </c>
      <c r="J103" s="23" t="str">
        <f t="shared" si="25"/>
        <v/>
      </c>
      <c r="K103" s="3" t="str">
        <f t="shared" si="22"/>
        <v/>
      </c>
      <c r="L103" s="3" t="str">
        <f t="shared" si="23"/>
        <v/>
      </c>
      <c r="M103" s="3" t="s">
        <v>14</v>
      </c>
      <c r="N103" s="3">
        <v>98</v>
      </c>
      <c r="O103" s="3" t="str">
        <f t="shared" si="38"/>
        <v>NA</v>
      </c>
      <c r="P103" s="3" t="e">
        <f t="shared" si="26"/>
        <v>#VALUE!</v>
      </c>
      <c r="Q103" s="3" t="e">
        <f t="shared" si="27"/>
        <v>#VALUE!</v>
      </c>
      <c r="R103" s="3">
        <f t="shared" si="28"/>
        <v>-1</v>
      </c>
      <c r="S103" s="3">
        <f t="shared" si="29"/>
        <v>-1.22514845490862E-16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3"/>
      <c r="AT103" s="3"/>
      <c r="AU103" s="4"/>
      <c r="AV103" s="4"/>
      <c r="AW103" s="4"/>
      <c r="AX103" s="4"/>
      <c r="AY103" s="4"/>
      <c r="AZ103" s="3"/>
      <c r="BA103" s="3"/>
      <c r="BB103" s="3"/>
      <c r="BC103" s="3"/>
      <c r="BD103" s="3"/>
      <c r="BE103" s="3"/>
      <c r="BF103" s="3"/>
      <c r="BG103" s="3"/>
    </row>
    <row r="104" spans="1:59" s="31" customFormat="1" x14ac:dyDescent="0.25">
      <c r="A104" s="3">
        <v>42</v>
      </c>
      <c r="B104" s="3">
        <f t="shared" ref="B104" si="71">IF(AND(MOD($I$65,4)=2,A104&gt;$I$65+1),-$B$64,$B$64)</f>
        <v>1</v>
      </c>
      <c r="C104" s="3">
        <f t="shared" si="20"/>
        <v>41</v>
      </c>
      <c r="D104" s="3">
        <f t="shared" si="17"/>
        <v>1</v>
      </c>
      <c r="E104" s="3">
        <f t="shared" si="18"/>
        <v>1</v>
      </c>
      <c r="F104" s="3">
        <f t="shared" si="19"/>
        <v>0</v>
      </c>
      <c r="G104" s="3"/>
      <c r="H104" s="3"/>
      <c r="I104" s="3">
        <v>37</v>
      </c>
      <c r="J104" s="23" t="str">
        <f t="shared" si="25"/>
        <v/>
      </c>
      <c r="K104" s="3" t="str">
        <f t="shared" si="22"/>
        <v/>
      </c>
      <c r="L104" s="3" t="str">
        <f t="shared" si="23"/>
        <v/>
      </c>
      <c r="M104" s="3" t="s">
        <v>14</v>
      </c>
      <c r="N104" s="3">
        <v>99</v>
      </c>
      <c r="O104" s="3" t="str">
        <f t="shared" si="38"/>
        <v>NA</v>
      </c>
      <c r="P104" s="3" t="e">
        <f t="shared" si="26"/>
        <v>#VALUE!</v>
      </c>
      <c r="Q104" s="3" t="e">
        <f t="shared" si="27"/>
        <v>#VALUE!</v>
      </c>
      <c r="R104" s="3">
        <f t="shared" si="28"/>
        <v>0.5</v>
      </c>
      <c r="S104" s="3">
        <f t="shared" si="29"/>
        <v>0.5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3"/>
      <c r="AT104" s="3"/>
      <c r="AU104" s="4"/>
      <c r="AV104" s="4"/>
      <c r="AW104" s="4"/>
      <c r="AX104" s="4"/>
      <c r="AY104" s="4"/>
      <c r="AZ104" s="3"/>
      <c r="BA104" s="3"/>
      <c r="BB104" s="3"/>
      <c r="BC104" s="3"/>
      <c r="BD104" s="3"/>
      <c r="BE104" s="3"/>
      <c r="BF104" s="3"/>
      <c r="BG104" s="3"/>
    </row>
    <row r="105" spans="1:59" s="31" customFormat="1" x14ac:dyDescent="0.25">
      <c r="A105" s="3">
        <v>43</v>
      </c>
      <c r="B105" s="3">
        <f t="shared" ref="B105" si="72">IF(AND(MOD($I$65,4)=2,A104&gt;$I$65+1),-$B$65,$B$65)</f>
        <v>1</v>
      </c>
      <c r="C105" s="3">
        <f t="shared" si="20"/>
        <v>42</v>
      </c>
      <c r="D105" s="3">
        <f t="shared" si="17"/>
        <v>2</v>
      </c>
      <c r="E105" s="3">
        <f t="shared" si="18"/>
        <v>6.1257422745431001E-17</v>
      </c>
      <c r="F105" s="3">
        <f t="shared" si="19"/>
        <v>-1</v>
      </c>
      <c r="G105" s="3"/>
      <c r="H105" s="3"/>
      <c r="I105" s="3">
        <v>38</v>
      </c>
      <c r="J105" s="23" t="str">
        <f t="shared" si="25"/>
        <v/>
      </c>
      <c r="K105" s="3" t="str">
        <f t="shared" si="22"/>
        <v/>
      </c>
      <c r="L105" s="3" t="str">
        <f t="shared" si="23"/>
        <v/>
      </c>
      <c r="M105" s="3" t="s">
        <v>14</v>
      </c>
      <c r="N105" s="3">
        <v>100</v>
      </c>
      <c r="O105" s="3" t="str">
        <f t="shared" si="38"/>
        <v>NA</v>
      </c>
      <c r="P105" s="3" t="e">
        <f t="shared" si="26"/>
        <v>#VALUE!</v>
      </c>
      <c r="Q105" s="3" t="e">
        <f t="shared" si="27"/>
        <v>#VALUE!</v>
      </c>
      <c r="R105" s="3">
        <f t="shared" si="28"/>
        <v>6.1257422745431001E-17</v>
      </c>
      <c r="S105" s="3">
        <f t="shared" si="29"/>
        <v>-1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3"/>
      <c r="AT105" s="3"/>
      <c r="AU105" s="4"/>
      <c r="AV105" s="4"/>
      <c r="AW105" s="4"/>
      <c r="AX105" s="4"/>
      <c r="AY105" s="4"/>
      <c r="AZ105" s="3"/>
      <c r="BA105" s="3"/>
      <c r="BB105" s="3"/>
      <c r="BC105" s="3"/>
      <c r="BD105" s="3"/>
      <c r="BE105" s="3"/>
      <c r="BF105" s="3"/>
      <c r="BG105" s="3"/>
    </row>
    <row r="106" spans="1:59" s="31" customFormat="1" x14ac:dyDescent="0.25">
      <c r="A106" s="3">
        <v>44</v>
      </c>
      <c r="B106" s="3">
        <f t="shared" ref="B106" si="73">IF(AND(MOD($I$65,4)=2,A106&gt;$I$65+1),-$B$64,$B$64)</f>
        <v>1</v>
      </c>
      <c r="C106" s="3">
        <f t="shared" si="20"/>
        <v>43</v>
      </c>
      <c r="D106" s="3">
        <f t="shared" si="17"/>
        <v>3</v>
      </c>
      <c r="E106" s="3">
        <f t="shared" si="18"/>
        <v>-1</v>
      </c>
      <c r="F106" s="3">
        <f t="shared" si="19"/>
        <v>-1.22514845490862E-16</v>
      </c>
      <c r="G106" s="3"/>
      <c r="H106" s="3"/>
      <c r="I106" s="3">
        <v>39</v>
      </c>
      <c r="J106" s="23" t="str">
        <f t="shared" si="25"/>
        <v/>
      </c>
      <c r="K106" s="3" t="str">
        <f t="shared" si="22"/>
        <v/>
      </c>
      <c r="L106" s="3" t="str">
        <f t="shared" si="23"/>
        <v/>
      </c>
      <c r="M106" s="3" t="s">
        <v>14</v>
      </c>
      <c r="N106" s="3">
        <v>101</v>
      </c>
      <c r="O106" s="3" t="str">
        <f t="shared" si="38"/>
        <v>NA</v>
      </c>
      <c r="P106" s="3" t="e">
        <f t="shared" si="26"/>
        <v>#VALUE!</v>
      </c>
      <c r="Q106" s="3" t="e">
        <f t="shared" si="27"/>
        <v>#VALUE!</v>
      </c>
      <c r="R106" s="3">
        <f t="shared" si="28"/>
        <v>-0.49999999999999994</v>
      </c>
      <c r="S106" s="3">
        <f t="shared" si="29"/>
        <v>0.49999999999999994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3"/>
      <c r="AT106" s="3"/>
      <c r="AU106" s="4"/>
      <c r="AV106" s="4"/>
      <c r="AW106" s="4"/>
      <c r="AX106" s="4"/>
      <c r="AY106" s="4"/>
      <c r="AZ106" s="3"/>
      <c r="BA106" s="3"/>
      <c r="BB106" s="3"/>
      <c r="BC106" s="3"/>
      <c r="BD106" s="3"/>
      <c r="BE106" s="3"/>
      <c r="BF106" s="3"/>
      <c r="BG106" s="3"/>
    </row>
    <row r="107" spans="1:59" s="31" customFormat="1" x14ac:dyDescent="0.25">
      <c r="A107" s="3">
        <v>45</v>
      </c>
      <c r="B107" s="3">
        <f t="shared" ref="B107" si="74">IF(AND(MOD($I$65,4)=2,A106&gt;$I$65+1),-$B$65,$B$65)</f>
        <v>1</v>
      </c>
      <c r="C107" s="3">
        <f t="shared" si="20"/>
        <v>44</v>
      </c>
      <c r="D107" s="3">
        <f t="shared" si="17"/>
        <v>0</v>
      </c>
      <c r="E107" s="3">
        <f t="shared" si="18"/>
        <v>6.1257422745431001E-17</v>
      </c>
      <c r="F107" s="3">
        <f t="shared" si="19"/>
        <v>1</v>
      </c>
      <c r="G107" s="3"/>
      <c r="H107" s="3"/>
      <c r="I107" s="3">
        <v>40</v>
      </c>
      <c r="J107" s="23" t="str">
        <f t="shared" si="25"/>
        <v/>
      </c>
      <c r="K107" s="3" t="str">
        <f t="shared" si="22"/>
        <v/>
      </c>
      <c r="L107" s="3" t="str">
        <f t="shared" si="23"/>
        <v/>
      </c>
      <c r="M107" s="3" t="s">
        <v>14</v>
      </c>
      <c r="N107" s="3">
        <v>102</v>
      </c>
      <c r="O107" s="3" t="str">
        <f t="shared" si="38"/>
        <v>NA</v>
      </c>
      <c r="P107" s="3" t="e">
        <f t="shared" si="26"/>
        <v>#VALUE!</v>
      </c>
      <c r="Q107" s="3" t="e">
        <f t="shared" si="27"/>
        <v>#VALUE!</v>
      </c>
      <c r="R107" s="3">
        <f t="shared" si="28"/>
        <v>1</v>
      </c>
      <c r="S107" s="3">
        <f t="shared" si="29"/>
        <v>0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3"/>
      <c r="AT107" s="3"/>
      <c r="AU107" s="4"/>
      <c r="AV107" s="4"/>
      <c r="AW107" s="4"/>
      <c r="AX107" s="4"/>
      <c r="AY107" s="4"/>
      <c r="AZ107" s="3"/>
      <c r="BA107" s="3"/>
      <c r="BB107" s="3"/>
      <c r="BC107" s="3"/>
      <c r="BD107" s="3"/>
      <c r="BE107" s="3"/>
      <c r="BF107" s="3"/>
      <c r="BG107" s="3"/>
    </row>
    <row r="108" spans="1:59" s="31" customFormat="1" x14ac:dyDescent="0.25">
      <c r="A108" s="3">
        <v>46</v>
      </c>
      <c r="B108" s="3">
        <f t="shared" ref="B108" si="75">IF(AND(MOD($I$65,4)=2,A108&gt;$I$65+1),-$B$64,$B$64)</f>
        <v>1</v>
      </c>
      <c r="C108" s="3">
        <f t="shared" si="20"/>
        <v>45</v>
      </c>
      <c r="D108" s="3">
        <f t="shared" si="17"/>
        <v>1</v>
      </c>
      <c r="E108" s="3">
        <f t="shared" si="18"/>
        <v>1</v>
      </c>
      <c r="F108" s="3">
        <f t="shared" si="19"/>
        <v>0</v>
      </c>
      <c r="G108" s="3"/>
      <c r="H108" s="3"/>
      <c r="I108" s="3">
        <v>41</v>
      </c>
      <c r="J108" s="23" t="str">
        <f t="shared" si="25"/>
        <v/>
      </c>
      <c r="K108" s="3" t="str">
        <f t="shared" si="22"/>
        <v/>
      </c>
      <c r="L108" s="3" t="str">
        <f t="shared" si="23"/>
        <v/>
      </c>
      <c r="M108" s="3" t="s">
        <v>14</v>
      </c>
      <c r="N108" s="3">
        <v>103</v>
      </c>
      <c r="O108" s="3" t="str">
        <f t="shared" si="38"/>
        <v>NA</v>
      </c>
      <c r="P108" s="3" t="e">
        <f t="shared" si="26"/>
        <v>#VALUE!</v>
      </c>
      <c r="Q108" s="3" t="e">
        <f t="shared" si="27"/>
        <v>#VALUE!</v>
      </c>
      <c r="R108" s="3">
        <f t="shared" si="28"/>
        <v>-0.49999999999999994</v>
      </c>
      <c r="S108" s="3">
        <f t="shared" si="29"/>
        <v>-0.50000000000000011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3"/>
      <c r="AT108" s="3"/>
      <c r="AU108" s="4"/>
      <c r="AV108" s="4"/>
      <c r="AW108" s="4"/>
      <c r="AX108" s="4"/>
      <c r="AY108" s="4"/>
      <c r="AZ108" s="3"/>
      <c r="BA108" s="3"/>
      <c r="BB108" s="3"/>
      <c r="BC108" s="3"/>
      <c r="BD108" s="3"/>
      <c r="BE108" s="3"/>
      <c r="BF108" s="3"/>
      <c r="BG108" s="3"/>
    </row>
    <row r="109" spans="1:59" s="31" customFormat="1" x14ac:dyDescent="0.25">
      <c r="A109" s="3">
        <v>47</v>
      </c>
      <c r="B109" s="3">
        <f t="shared" ref="B109" si="76">IF(AND(MOD($I$65,4)=2,A108&gt;$I$65+1),-$B$65,$B$65)</f>
        <v>1</v>
      </c>
      <c r="C109" s="3">
        <f t="shared" si="20"/>
        <v>46</v>
      </c>
      <c r="D109" s="3">
        <f t="shared" si="17"/>
        <v>2</v>
      </c>
      <c r="E109" s="3">
        <f t="shared" si="18"/>
        <v>6.1257422745431001E-17</v>
      </c>
      <c r="F109" s="3">
        <f t="shared" si="19"/>
        <v>-1</v>
      </c>
      <c r="G109" s="3"/>
      <c r="H109" s="3"/>
      <c r="I109" s="3">
        <v>42</v>
      </c>
      <c r="J109" s="23" t="str">
        <f t="shared" si="25"/>
        <v/>
      </c>
      <c r="K109" s="3" t="str">
        <f t="shared" si="22"/>
        <v/>
      </c>
      <c r="L109" s="3" t="str">
        <f t="shared" si="23"/>
        <v/>
      </c>
      <c r="M109" s="3" t="s">
        <v>14</v>
      </c>
      <c r="N109" s="3">
        <v>104</v>
      </c>
      <c r="O109" s="3" t="str">
        <f t="shared" si="38"/>
        <v>NA</v>
      </c>
      <c r="P109" s="3" t="e">
        <f t="shared" si="26"/>
        <v>#VALUE!</v>
      </c>
      <c r="Q109" s="3" t="e">
        <f t="shared" si="27"/>
        <v>#VALUE!</v>
      </c>
      <c r="R109" s="3">
        <f t="shared" si="28"/>
        <v>6.1257422745431001E-17</v>
      </c>
      <c r="S109" s="3">
        <f t="shared" si="29"/>
        <v>1</v>
      </c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3"/>
      <c r="AT109" s="3"/>
      <c r="AU109" s="4"/>
      <c r="AV109" s="4"/>
      <c r="AW109" s="4"/>
      <c r="AX109" s="4"/>
      <c r="AY109" s="4"/>
      <c r="AZ109" s="3"/>
      <c r="BA109" s="3"/>
      <c r="BB109" s="3"/>
      <c r="BC109" s="3"/>
      <c r="BD109" s="3"/>
      <c r="BE109" s="3"/>
      <c r="BF109" s="3"/>
      <c r="BG109" s="3"/>
    </row>
    <row r="110" spans="1:59" s="31" customFormat="1" x14ac:dyDescent="0.25">
      <c r="A110" s="3">
        <v>48</v>
      </c>
      <c r="B110" s="3">
        <f t="shared" ref="B110" si="77">IF(AND(MOD($I$65,4)=2,A110&gt;$I$65+1),-$B$64,$B$64)</f>
        <v>1</v>
      </c>
      <c r="C110" s="3">
        <f t="shared" si="20"/>
        <v>47</v>
      </c>
      <c r="D110" s="3">
        <f t="shared" si="17"/>
        <v>3</v>
      </c>
      <c r="E110" s="3">
        <f t="shared" si="18"/>
        <v>-1</v>
      </c>
      <c r="F110" s="3">
        <f t="shared" si="19"/>
        <v>-1.22514845490862E-16</v>
      </c>
      <c r="G110" s="3"/>
      <c r="H110" s="3"/>
      <c r="I110" s="3">
        <v>43</v>
      </c>
      <c r="J110" s="23" t="str">
        <f t="shared" si="25"/>
        <v/>
      </c>
      <c r="K110" s="3" t="str">
        <f t="shared" si="22"/>
        <v/>
      </c>
      <c r="L110" s="3" t="str">
        <f t="shared" si="23"/>
        <v/>
      </c>
      <c r="M110" s="3" t="s">
        <v>14</v>
      </c>
      <c r="N110" s="3">
        <v>105</v>
      </c>
      <c r="O110" s="3" t="str">
        <f t="shared" si="38"/>
        <v>NA</v>
      </c>
      <c r="P110" s="3" t="e">
        <f t="shared" si="26"/>
        <v>#VALUE!</v>
      </c>
      <c r="Q110" s="3" t="e">
        <f t="shared" si="27"/>
        <v>#VALUE!</v>
      </c>
      <c r="R110" s="3">
        <f t="shared" si="28"/>
        <v>0.5</v>
      </c>
      <c r="S110" s="3">
        <f t="shared" si="29"/>
        <v>-0.5</v>
      </c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3"/>
      <c r="AT110" s="3"/>
      <c r="AU110" s="4"/>
      <c r="AV110" s="4"/>
      <c r="AW110" s="4"/>
      <c r="AX110" s="4"/>
      <c r="AY110" s="4"/>
      <c r="AZ110" s="3"/>
      <c r="BA110" s="3"/>
      <c r="BB110" s="3"/>
      <c r="BC110" s="3"/>
      <c r="BD110" s="3"/>
      <c r="BE110" s="3"/>
      <c r="BF110" s="3"/>
      <c r="BG110" s="3"/>
    </row>
    <row r="111" spans="1:59" s="31" customFormat="1" x14ac:dyDescent="0.25">
      <c r="A111" s="3">
        <v>49</v>
      </c>
      <c r="B111" s="3">
        <f t="shared" ref="B111" si="78">IF(AND(MOD($I$65,4)=2,A110&gt;$I$65+1),-$B$65,$B$65)</f>
        <v>1</v>
      </c>
      <c r="C111" s="3">
        <f t="shared" si="20"/>
        <v>48</v>
      </c>
      <c r="D111" s="3">
        <f t="shared" si="17"/>
        <v>0</v>
      </c>
      <c r="E111" s="3">
        <f t="shared" si="18"/>
        <v>6.1257422745431001E-17</v>
      </c>
      <c r="F111" s="3">
        <f t="shared" si="19"/>
        <v>1</v>
      </c>
      <c r="G111" s="3"/>
      <c r="H111" s="3"/>
      <c r="I111" s="3">
        <v>44</v>
      </c>
      <c r="J111" s="23" t="str">
        <f t="shared" si="25"/>
        <v/>
      </c>
      <c r="K111" s="3" t="str">
        <f t="shared" si="22"/>
        <v/>
      </c>
      <c r="L111" s="3" t="str">
        <f t="shared" si="23"/>
        <v/>
      </c>
      <c r="M111" s="3" t="s">
        <v>14</v>
      </c>
      <c r="N111" s="3">
        <v>106</v>
      </c>
      <c r="O111" s="3" t="str">
        <f t="shared" si="38"/>
        <v>NA</v>
      </c>
      <c r="P111" s="3" t="e">
        <f t="shared" si="26"/>
        <v>#VALUE!</v>
      </c>
      <c r="Q111" s="3" t="e">
        <f t="shared" si="27"/>
        <v>#VALUE!</v>
      </c>
      <c r="R111" s="3">
        <f t="shared" si="28"/>
        <v>-1</v>
      </c>
      <c r="S111" s="3">
        <f t="shared" si="29"/>
        <v>-1.22514845490862E-16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3"/>
      <c r="AT111" s="3"/>
      <c r="AU111" s="4"/>
      <c r="AV111" s="4"/>
      <c r="AW111" s="4"/>
      <c r="AX111" s="4"/>
      <c r="AY111" s="4"/>
      <c r="AZ111" s="3"/>
      <c r="BA111" s="3"/>
      <c r="BB111" s="3"/>
      <c r="BC111" s="3"/>
      <c r="BD111" s="3"/>
      <c r="BE111" s="3"/>
      <c r="BF111" s="3"/>
      <c r="BG111" s="3"/>
    </row>
    <row r="112" spans="1:59" s="31" customFormat="1" x14ac:dyDescent="0.25">
      <c r="A112" s="3">
        <v>50</v>
      </c>
      <c r="B112" s="3">
        <f t="shared" ref="B112" si="79">IF(AND(MOD($I$65,4)=2,A112&gt;$I$65+1),-$B$64,$B$64)</f>
        <v>1</v>
      </c>
      <c r="C112" s="3">
        <f t="shared" si="20"/>
        <v>49</v>
      </c>
      <c r="D112" s="3">
        <f t="shared" si="17"/>
        <v>1</v>
      </c>
      <c r="E112" s="3">
        <f t="shared" si="18"/>
        <v>1</v>
      </c>
      <c r="F112" s="3">
        <f t="shared" si="19"/>
        <v>0</v>
      </c>
      <c r="G112" s="3"/>
      <c r="H112" s="3"/>
      <c r="I112" s="3">
        <v>45</v>
      </c>
      <c r="J112" s="23" t="str">
        <f t="shared" si="25"/>
        <v/>
      </c>
      <c r="K112" s="3" t="str">
        <f t="shared" si="22"/>
        <v/>
      </c>
      <c r="L112" s="3" t="str">
        <f t="shared" si="23"/>
        <v/>
      </c>
      <c r="M112" s="3" t="s">
        <v>14</v>
      </c>
      <c r="N112" s="3">
        <v>107</v>
      </c>
      <c r="O112" s="3" t="str">
        <f t="shared" si="38"/>
        <v>NA</v>
      </c>
      <c r="P112" s="3" t="e">
        <f t="shared" si="26"/>
        <v>#VALUE!</v>
      </c>
      <c r="Q112" s="3" t="e">
        <f t="shared" si="27"/>
        <v>#VALUE!</v>
      </c>
      <c r="R112" s="3">
        <f t="shared" si="28"/>
        <v>0.5</v>
      </c>
      <c r="S112" s="3">
        <f t="shared" si="29"/>
        <v>0.5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3"/>
      <c r="AT112" s="3"/>
      <c r="AU112" s="4"/>
      <c r="AV112" s="4"/>
      <c r="AW112" s="4"/>
      <c r="AX112" s="4"/>
      <c r="AY112" s="4"/>
      <c r="AZ112" s="3"/>
      <c r="BA112" s="3"/>
      <c r="BB112" s="3"/>
      <c r="BC112" s="3"/>
      <c r="BD112" s="3"/>
      <c r="BE112" s="3"/>
      <c r="BF112" s="3"/>
      <c r="BG112" s="3"/>
    </row>
    <row r="113" spans="1:59" s="31" customFormat="1" x14ac:dyDescent="0.25">
      <c r="A113" s="3"/>
      <c r="B113" s="3"/>
      <c r="C113" s="3"/>
      <c r="D113" s="3"/>
      <c r="E113" s="3"/>
      <c r="F113" s="3"/>
      <c r="G113" s="3"/>
      <c r="H113" s="3"/>
      <c r="I113" s="3">
        <v>46</v>
      </c>
      <c r="J113" s="23" t="str">
        <f t="shared" si="25"/>
        <v/>
      </c>
      <c r="K113" s="3" t="str">
        <f t="shared" si="22"/>
        <v/>
      </c>
      <c r="L113" s="3" t="str">
        <f t="shared" si="23"/>
        <v/>
      </c>
      <c r="M113" s="3" t="s">
        <v>14</v>
      </c>
      <c r="N113" s="3">
        <v>108</v>
      </c>
      <c r="O113" s="3" t="str">
        <f t="shared" si="38"/>
        <v>NA</v>
      </c>
      <c r="P113" s="3" t="e">
        <f t="shared" si="26"/>
        <v>#VALUE!</v>
      </c>
      <c r="Q113" s="3" t="e">
        <f t="shared" si="27"/>
        <v>#VALUE!</v>
      </c>
      <c r="R113" s="3">
        <f t="shared" si="28"/>
        <v>6.1257422745431001E-17</v>
      </c>
      <c r="S113" s="3">
        <f t="shared" si="29"/>
        <v>-1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3"/>
      <c r="AT113" s="3"/>
      <c r="AU113" s="4"/>
      <c r="AV113" s="4"/>
      <c r="AW113" s="4"/>
      <c r="AX113" s="4"/>
      <c r="AY113" s="4"/>
      <c r="AZ113" s="3"/>
      <c r="BA113" s="3"/>
      <c r="BB113" s="3"/>
      <c r="BC113" s="3"/>
      <c r="BD113" s="3"/>
      <c r="BE113" s="3"/>
      <c r="BF113" s="3"/>
      <c r="BG113" s="3"/>
    </row>
    <row r="114" spans="1:59" s="31" customFormat="1" x14ac:dyDescent="0.25">
      <c r="A114" s="3"/>
      <c r="B114" s="3"/>
      <c r="C114" s="3"/>
      <c r="D114" s="3"/>
      <c r="E114" s="3"/>
      <c r="F114" s="3"/>
      <c r="G114" s="3"/>
      <c r="H114" s="3"/>
      <c r="I114" s="3">
        <v>47</v>
      </c>
      <c r="J114" s="23" t="str">
        <f t="shared" si="25"/>
        <v/>
      </c>
      <c r="K114" s="3" t="str">
        <f t="shared" si="22"/>
        <v/>
      </c>
      <c r="L114" s="3" t="str">
        <f t="shared" si="23"/>
        <v/>
      </c>
      <c r="M114" s="3" t="s">
        <v>14</v>
      </c>
      <c r="N114" s="3">
        <v>109</v>
      </c>
      <c r="O114" s="3" t="str">
        <f t="shared" si="38"/>
        <v>NA</v>
      </c>
      <c r="P114" s="3" t="e">
        <f t="shared" si="26"/>
        <v>#VALUE!</v>
      </c>
      <c r="Q114" s="3" t="e">
        <f t="shared" si="27"/>
        <v>#VALUE!</v>
      </c>
      <c r="R114" s="3">
        <f t="shared" si="28"/>
        <v>-0.49999999999999994</v>
      </c>
      <c r="S114" s="3">
        <f t="shared" si="29"/>
        <v>0.49999999999999994</v>
      </c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3"/>
      <c r="AT114" s="3"/>
      <c r="AU114" s="4"/>
      <c r="AV114" s="4"/>
      <c r="AW114" s="4"/>
      <c r="AX114" s="4"/>
      <c r="AY114" s="4"/>
      <c r="AZ114" s="3"/>
      <c r="BA114" s="3"/>
      <c r="BB114" s="3"/>
      <c r="BC114" s="3"/>
      <c r="BD114" s="3"/>
      <c r="BE114" s="3"/>
      <c r="BF114" s="3"/>
      <c r="BG114" s="3"/>
    </row>
    <row r="115" spans="1:59" s="31" customFormat="1" x14ac:dyDescent="0.25">
      <c r="A115" s="3"/>
      <c r="B115" s="3"/>
      <c r="C115" s="3"/>
      <c r="D115" s="3"/>
      <c r="E115" s="3"/>
      <c r="F115" s="3"/>
      <c r="G115" s="3"/>
      <c r="H115" s="3"/>
      <c r="I115" s="3">
        <v>48</v>
      </c>
      <c r="J115" s="23" t="str">
        <f t="shared" si="25"/>
        <v/>
      </c>
      <c r="K115" s="3" t="str">
        <f t="shared" si="22"/>
        <v/>
      </c>
      <c r="L115" s="3" t="str">
        <f t="shared" si="23"/>
        <v/>
      </c>
      <c r="M115" s="3" t="s">
        <v>14</v>
      </c>
      <c r="N115" s="3">
        <v>110</v>
      </c>
      <c r="O115" s="3" t="str">
        <f t="shared" si="38"/>
        <v>NA</v>
      </c>
      <c r="P115" s="3" t="e">
        <f t="shared" si="26"/>
        <v>#VALUE!</v>
      </c>
      <c r="Q115" s="3" t="e">
        <f t="shared" si="27"/>
        <v>#VALUE!</v>
      </c>
      <c r="R115" s="3">
        <f t="shared" si="28"/>
        <v>1</v>
      </c>
      <c r="S115" s="3">
        <f t="shared" si="29"/>
        <v>0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3"/>
      <c r="AT115" s="3"/>
      <c r="AU115" s="4"/>
      <c r="AV115" s="4"/>
      <c r="AW115" s="4"/>
      <c r="AX115" s="4"/>
      <c r="AY115" s="4"/>
      <c r="AZ115" s="3"/>
      <c r="BA115" s="3"/>
      <c r="BB115" s="3"/>
      <c r="BC115" s="3"/>
      <c r="BD115" s="3"/>
      <c r="BE115" s="3"/>
      <c r="BF115" s="3"/>
      <c r="BG115" s="3"/>
    </row>
    <row r="116" spans="1:59" s="31" customFormat="1" x14ac:dyDescent="0.25">
      <c r="A116" s="3"/>
      <c r="B116" s="3"/>
      <c r="C116" s="3"/>
      <c r="D116" s="3"/>
      <c r="E116" s="3"/>
      <c r="F116" s="3"/>
      <c r="G116" s="3"/>
      <c r="H116" s="3"/>
      <c r="I116" s="3">
        <v>49</v>
      </c>
      <c r="J116" s="23" t="str">
        <f t="shared" si="25"/>
        <v/>
      </c>
      <c r="K116" s="3" t="str">
        <f t="shared" si="22"/>
        <v/>
      </c>
      <c r="L116" s="3" t="str">
        <f t="shared" si="23"/>
        <v/>
      </c>
      <c r="M116" s="3" t="s">
        <v>14</v>
      </c>
      <c r="N116" s="3">
        <v>111</v>
      </c>
      <c r="O116" s="3" t="str">
        <f t="shared" si="38"/>
        <v>NA</v>
      </c>
      <c r="P116" s="3" t="e">
        <f t="shared" si="26"/>
        <v>#VALUE!</v>
      </c>
      <c r="Q116" s="3" t="e">
        <f t="shared" si="27"/>
        <v>#VALUE!</v>
      </c>
      <c r="R116" s="3">
        <f t="shared" si="28"/>
        <v>-0.49999999999999994</v>
      </c>
      <c r="S116" s="3">
        <f t="shared" si="29"/>
        <v>-0.50000000000000011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3"/>
      <c r="AT116" s="3"/>
      <c r="AU116" s="4"/>
      <c r="AV116" s="4"/>
      <c r="AW116" s="4"/>
      <c r="AX116" s="4"/>
      <c r="AY116" s="4"/>
      <c r="AZ116" s="3"/>
      <c r="BA116" s="3"/>
      <c r="BB116" s="3"/>
      <c r="BC116" s="3"/>
      <c r="BD116" s="3"/>
      <c r="BE116" s="3"/>
      <c r="BF116" s="3"/>
      <c r="BG116" s="3"/>
    </row>
    <row r="117" spans="1:59" s="31" customFormat="1" x14ac:dyDescent="0.25">
      <c r="A117" s="3"/>
      <c r="B117" s="3"/>
      <c r="C117" s="3"/>
      <c r="D117" s="3"/>
      <c r="E117" s="3"/>
      <c r="F117" s="3"/>
      <c r="G117" s="3"/>
      <c r="H117" s="3"/>
      <c r="I117" s="3">
        <v>50</v>
      </c>
      <c r="J117" s="23" t="str">
        <f t="shared" si="25"/>
        <v/>
      </c>
      <c r="K117" s="3" t="str">
        <f t="shared" si="22"/>
        <v/>
      </c>
      <c r="L117" s="3" t="str">
        <f t="shared" si="23"/>
        <v/>
      </c>
      <c r="M117" s="3" t="s">
        <v>14</v>
      </c>
      <c r="N117" s="3">
        <v>112</v>
      </c>
      <c r="O117" s="3" t="str">
        <f t="shared" si="38"/>
        <v>NA</v>
      </c>
      <c r="P117" s="3" t="e">
        <f t="shared" si="26"/>
        <v>#VALUE!</v>
      </c>
      <c r="Q117" s="3" t="e">
        <f t="shared" si="27"/>
        <v>#VALUE!</v>
      </c>
      <c r="R117" s="3">
        <f t="shared" si="28"/>
        <v>6.1257422745431001E-17</v>
      </c>
      <c r="S117" s="3">
        <f t="shared" si="29"/>
        <v>1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3"/>
      <c r="AT117" s="3"/>
      <c r="AU117" s="4"/>
      <c r="AV117" s="4"/>
      <c r="AW117" s="4"/>
      <c r="AX117" s="4"/>
      <c r="AY117" s="4"/>
      <c r="AZ117" s="3"/>
      <c r="BA117" s="3"/>
      <c r="BB117" s="3"/>
      <c r="BC117" s="3"/>
      <c r="BD117" s="3"/>
      <c r="BE117" s="3"/>
      <c r="BF117" s="3"/>
      <c r="BG117" s="3"/>
    </row>
    <row r="118" spans="1:59" s="31" customForma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 t="s">
        <v>14</v>
      </c>
      <c r="N118" s="3">
        <v>113</v>
      </c>
      <c r="O118" s="3" t="str">
        <f t="shared" si="38"/>
        <v>NA</v>
      </c>
      <c r="P118" s="3" t="e">
        <f t="shared" si="26"/>
        <v>#VALUE!</v>
      </c>
      <c r="Q118" s="3" t="e">
        <f t="shared" si="27"/>
        <v>#VALUE!</v>
      </c>
      <c r="R118" s="3">
        <f t="shared" si="28"/>
        <v>0.5</v>
      </c>
      <c r="S118" s="3">
        <f t="shared" si="29"/>
        <v>-0.5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3"/>
      <c r="AT118" s="3"/>
      <c r="AU118" s="4"/>
      <c r="AV118" s="4"/>
      <c r="AW118" s="4"/>
      <c r="AX118" s="4"/>
      <c r="AY118" s="4"/>
      <c r="AZ118" s="3"/>
      <c r="BA118" s="3"/>
      <c r="BB118" s="3"/>
      <c r="BC118" s="3"/>
      <c r="BD118" s="3"/>
      <c r="BE118" s="3"/>
      <c r="BF118" s="3"/>
      <c r="BG118" s="3"/>
    </row>
    <row r="119" spans="1:59" s="31" customForma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v>114</v>
      </c>
      <c r="O119" s="3" t="str">
        <f t="shared" si="38"/>
        <v>NA</v>
      </c>
      <c r="P119" s="3" t="e">
        <f t="shared" si="26"/>
        <v>#VALUE!</v>
      </c>
      <c r="Q119" s="3" t="e">
        <f t="shared" si="27"/>
        <v>#VALUE!</v>
      </c>
      <c r="R119" s="3">
        <f t="shared" si="28"/>
        <v>-1</v>
      </c>
      <c r="S119" s="3">
        <f t="shared" si="29"/>
        <v>-1.22514845490862E-16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3"/>
      <c r="AT119" s="3"/>
      <c r="AU119" s="4"/>
      <c r="AV119" s="4"/>
      <c r="AW119" s="4"/>
      <c r="AX119" s="4"/>
      <c r="AY119" s="4"/>
      <c r="AZ119" s="3"/>
      <c r="BA119" s="3"/>
      <c r="BB119" s="3"/>
      <c r="BC119" s="3"/>
      <c r="BD119" s="3"/>
      <c r="BE119" s="3"/>
      <c r="BF119" s="3"/>
      <c r="BG119" s="3"/>
    </row>
    <row r="120" spans="1:59" s="31" customForma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v>115</v>
      </c>
      <c r="O120" s="3" t="str">
        <f t="shared" si="38"/>
        <v>NA</v>
      </c>
      <c r="P120" s="3" t="e">
        <f t="shared" si="26"/>
        <v>#VALUE!</v>
      </c>
      <c r="Q120" s="3" t="e">
        <f t="shared" si="27"/>
        <v>#VALUE!</v>
      </c>
      <c r="R120" s="3">
        <f t="shared" si="28"/>
        <v>0.5</v>
      </c>
      <c r="S120" s="3">
        <f t="shared" si="29"/>
        <v>0.5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3"/>
      <c r="AT120" s="3"/>
      <c r="AU120" s="4"/>
      <c r="AV120" s="4"/>
      <c r="AW120" s="4"/>
      <c r="AX120" s="4"/>
      <c r="AY120" s="4"/>
      <c r="AZ120" s="3"/>
      <c r="BA120" s="3"/>
      <c r="BB120" s="3"/>
      <c r="BC120" s="3"/>
      <c r="BD120" s="3"/>
      <c r="BE120" s="3"/>
      <c r="BF120" s="3"/>
      <c r="BG120" s="3"/>
    </row>
    <row r="121" spans="1:59" s="31" customForma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v>116</v>
      </c>
      <c r="O121" s="3" t="str">
        <f t="shared" si="38"/>
        <v>NA</v>
      </c>
      <c r="P121" s="3" t="e">
        <f t="shared" si="26"/>
        <v>#VALUE!</v>
      </c>
      <c r="Q121" s="3" t="e">
        <f t="shared" si="27"/>
        <v>#VALUE!</v>
      </c>
      <c r="R121" s="3">
        <f t="shared" si="28"/>
        <v>6.1257422745431001E-17</v>
      </c>
      <c r="S121" s="3">
        <f t="shared" si="29"/>
        <v>-1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3"/>
      <c r="AT121" s="3"/>
      <c r="AU121" s="4"/>
      <c r="AV121" s="4"/>
      <c r="AW121" s="4"/>
      <c r="AX121" s="4"/>
      <c r="AY121" s="4"/>
      <c r="AZ121" s="3"/>
      <c r="BA121" s="3"/>
      <c r="BB121" s="3"/>
      <c r="BC121" s="3"/>
      <c r="BD121" s="3"/>
      <c r="BE121" s="3"/>
      <c r="BF121" s="3"/>
      <c r="BG121" s="3"/>
    </row>
    <row r="122" spans="1:59" s="31" customFormat="1" x14ac:dyDescent="0.2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>
        <v>117</v>
      </c>
      <c r="O122" s="3" t="str">
        <f t="shared" si="38"/>
        <v>NA</v>
      </c>
      <c r="P122" s="3" t="e">
        <f t="shared" si="26"/>
        <v>#VALUE!</v>
      </c>
      <c r="Q122" s="3" t="e">
        <f t="shared" si="27"/>
        <v>#VALUE!</v>
      </c>
      <c r="R122" s="3">
        <f t="shared" si="28"/>
        <v>-0.49999999999999994</v>
      </c>
      <c r="S122" s="3">
        <f t="shared" si="29"/>
        <v>0.49999999999999994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3"/>
      <c r="AT122" s="3"/>
      <c r="AU122" s="4"/>
      <c r="AV122" s="4"/>
      <c r="AW122" s="4"/>
      <c r="AX122" s="4"/>
      <c r="AY122" s="4"/>
      <c r="AZ122" s="3"/>
      <c r="BA122" s="3"/>
      <c r="BB122" s="3"/>
      <c r="BC122" s="3"/>
      <c r="BD122" s="3"/>
      <c r="BE122" s="3"/>
      <c r="BF122" s="3"/>
      <c r="BG122" s="3"/>
    </row>
    <row r="123" spans="1:59" s="31" customFormat="1" x14ac:dyDescent="0.2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v>118</v>
      </c>
      <c r="O123" s="3" t="str">
        <f t="shared" si="38"/>
        <v>NA</v>
      </c>
      <c r="P123" s="3" t="e">
        <f t="shared" si="26"/>
        <v>#VALUE!</v>
      </c>
      <c r="Q123" s="3" t="e">
        <f t="shared" si="27"/>
        <v>#VALUE!</v>
      </c>
      <c r="R123" s="3">
        <f t="shared" si="28"/>
        <v>1</v>
      </c>
      <c r="S123" s="3">
        <f t="shared" si="29"/>
        <v>0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3"/>
      <c r="AT123" s="3"/>
      <c r="AU123" s="4"/>
      <c r="AV123" s="4"/>
      <c r="AW123" s="4"/>
      <c r="AX123" s="4"/>
      <c r="AY123" s="4"/>
      <c r="AZ123" s="3"/>
      <c r="BA123" s="3"/>
      <c r="BB123" s="3"/>
      <c r="BC123" s="3"/>
      <c r="BD123" s="3"/>
      <c r="BE123" s="3"/>
      <c r="BF123" s="3"/>
      <c r="BG123" s="3"/>
    </row>
    <row r="124" spans="1:59" s="31" customFormat="1" x14ac:dyDescent="0.2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v>119</v>
      </c>
      <c r="O124" s="3" t="str">
        <f t="shared" si="38"/>
        <v>NA</v>
      </c>
      <c r="P124" s="3" t="e">
        <f t="shared" si="26"/>
        <v>#VALUE!</v>
      </c>
      <c r="Q124" s="3" t="e">
        <f t="shared" si="27"/>
        <v>#VALUE!</v>
      </c>
      <c r="R124" s="3">
        <f t="shared" si="28"/>
        <v>-0.49999999999999994</v>
      </c>
      <c r="S124" s="3">
        <f t="shared" si="29"/>
        <v>-0.50000000000000011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3"/>
      <c r="AT124" s="3"/>
      <c r="AU124" s="4"/>
      <c r="AV124" s="4"/>
      <c r="AW124" s="4"/>
      <c r="AX124" s="4"/>
      <c r="AY124" s="4"/>
      <c r="AZ124" s="3"/>
      <c r="BA124" s="3"/>
      <c r="BB124" s="3"/>
      <c r="BC124" s="3"/>
      <c r="BD124" s="3"/>
      <c r="BE124" s="3"/>
      <c r="BF124" s="3"/>
      <c r="BG124" s="3"/>
    </row>
    <row r="125" spans="1:59" s="31" customFormat="1" x14ac:dyDescent="0.2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v>120</v>
      </c>
      <c r="O125" s="3" t="str">
        <f t="shared" si="38"/>
        <v>NA</v>
      </c>
      <c r="P125" s="3" t="e">
        <f t="shared" si="26"/>
        <v>#VALUE!</v>
      </c>
      <c r="Q125" s="3" t="e">
        <f t="shared" si="27"/>
        <v>#VALUE!</v>
      </c>
      <c r="R125" s="3">
        <f t="shared" si="28"/>
        <v>6.1257422745431001E-17</v>
      </c>
      <c r="S125" s="3">
        <f t="shared" si="29"/>
        <v>1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3"/>
      <c r="AT125" s="3"/>
      <c r="AU125" s="4"/>
      <c r="AV125" s="4"/>
      <c r="AW125" s="4"/>
      <c r="AX125" s="4"/>
      <c r="AY125" s="4"/>
      <c r="AZ125" s="3"/>
      <c r="BA125" s="3"/>
      <c r="BB125" s="3"/>
      <c r="BC125" s="3"/>
      <c r="BD125" s="3"/>
      <c r="BE125" s="3"/>
      <c r="BF125" s="3"/>
      <c r="BG125" s="3"/>
    </row>
    <row r="126" spans="1:59" s="31" customFormat="1" x14ac:dyDescent="0.2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>
        <v>121</v>
      </c>
      <c r="O126" s="3" t="str">
        <f t="shared" si="38"/>
        <v>NA</v>
      </c>
      <c r="P126" s="3" t="e">
        <f t="shared" si="26"/>
        <v>#VALUE!</v>
      </c>
      <c r="Q126" s="3" t="e">
        <f t="shared" si="27"/>
        <v>#VALUE!</v>
      </c>
      <c r="R126" s="3">
        <f t="shared" si="28"/>
        <v>0.5</v>
      </c>
      <c r="S126" s="3">
        <f t="shared" si="29"/>
        <v>-0.5</v>
      </c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3"/>
      <c r="AT126" s="3"/>
      <c r="AU126" s="4"/>
      <c r="AV126" s="4"/>
      <c r="AW126" s="4"/>
      <c r="AX126" s="4"/>
      <c r="AY126" s="4"/>
      <c r="AZ126" s="3"/>
      <c r="BA126" s="3"/>
      <c r="BB126" s="3"/>
      <c r="BC126" s="3"/>
      <c r="BD126" s="3"/>
      <c r="BE126" s="3"/>
      <c r="BF126" s="3"/>
      <c r="BG126" s="3"/>
    </row>
    <row r="127" spans="1:59" s="31" customFormat="1" x14ac:dyDescent="0.2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v>122</v>
      </c>
      <c r="O127" s="3" t="str">
        <f t="shared" si="38"/>
        <v>NA</v>
      </c>
      <c r="P127" s="3" t="e">
        <f t="shared" si="26"/>
        <v>#VALUE!</v>
      </c>
      <c r="Q127" s="3" t="e">
        <f t="shared" si="27"/>
        <v>#VALUE!</v>
      </c>
      <c r="R127" s="3">
        <f t="shared" si="28"/>
        <v>-1</v>
      </c>
      <c r="S127" s="3">
        <f t="shared" si="29"/>
        <v>-1.22514845490862E-16</v>
      </c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3"/>
      <c r="AT127" s="3"/>
      <c r="AU127" s="4"/>
      <c r="AV127" s="4"/>
      <c r="AW127" s="4"/>
      <c r="AX127" s="4"/>
      <c r="AY127" s="4"/>
      <c r="AZ127" s="3"/>
      <c r="BA127" s="3"/>
      <c r="BB127" s="3"/>
      <c r="BC127" s="3"/>
      <c r="BD127" s="3"/>
      <c r="BE127" s="3"/>
      <c r="BF127" s="3"/>
      <c r="BG127" s="3"/>
    </row>
    <row r="128" spans="1:59" s="31" customFormat="1" x14ac:dyDescent="0.2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v>123</v>
      </c>
      <c r="O128" s="3" t="str">
        <f t="shared" si="38"/>
        <v>NA</v>
      </c>
      <c r="P128" s="3" t="e">
        <f t="shared" si="26"/>
        <v>#VALUE!</v>
      </c>
      <c r="Q128" s="3" t="e">
        <f t="shared" si="27"/>
        <v>#VALUE!</v>
      </c>
      <c r="R128" s="3">
        <f t="shared" si="28"/>
        <v>0.5</v>
      </c>
      <c r="S128" s="3">
        <f t="shared" si="29"/>
        <v>0.5</v>
      </c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3"/>
      <c r="AT128" s="3"/>
      <c r="AU128" s="4"/>
      <c r="AV128" s="4"/>
      <c r="AW128" s="4"/>
      <c r="AX128" s="4"/>
      <c r="AY128" s="4"/>
      <c r="AZ128" s="3"/>
      <c r="BA128" s="3"/>
      <c r="BB128" s="3"/>
      <c r="BC128" s="3"/>
      <c r="BD128" s="3"/>
      <c r="BE128" s="3"/>
      <c r="BF128" s="3"/>
      <c r="BG128" s="3"/>
    </row>
    <row r="129" spans="1:59" s="31" customFormat="1" x14ac:dyDescent="0.2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v>124</v>
      </c>
      <c r="O129" s="3" t="str">
        <f t="shared" si="38"/>
        <v>NA</v>
      </c>
      <c r="P129" s="3" t="e">
        <f t="shared" si="26"/>
        <v>#VALUE!</v>
      </c>
      <c r="Q129" s="3" t="e">
        <f t="shared" si="27"/>
        <v>#VALUE!</v>
      </c>
      <c r="R129" s="3">
        <f t="shared" si="28"/>
        <v>6.1257422745431001E-17</v>
      </c>
      <c r="S129" s="3">
        <f t="shared" si="29"/>
        <v>-1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3"/>
      <c r="AT129" s="3"/>
      <c r="AU129" s="4"/>
      <c r="AV129" s="4"/>
      <c r="AW129" s="4"/>
      <c r="AX129" s="4"/>
      <c r="AY129" s="4"/>
      <c r="AZ129" s="3"/>
      <c r="BA129" s="3"/>
      <c r="BB129" s="3"/>
      <c r="BC129" s="3"/>
      <c r="BD129" s="3"/>
      <c r="BE129" s="3"/>
      <c r="BF129" s="3"/>
      <c r="BG129" s="3"/>
    </row>
    <row r="130" spans="1:59" s="31" customFormat="1" x14ac:dyDescent="0.2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v>125</v>
      </c>
      <c r="O130" s="3" t="str">
        <f t="shared" si="38"/>
        <v>NA</v>
      </c>
      <c r="P130" s="3" t="e">
        <f t="shared" si="26"/>
        <v>#VALUE!</v>
      </c>
      <c r="Q130" s="3" t="e">
        <f t="shared" si="27"/>
        <v>#VALUE!</v>
      </c>
      <c r="R130" s="3">
        <f t="shared" si="28"/>
        <v>-0.49999999999999994</v>
      </c>
      <c r="S130" s="3">
        <f t="shared" si="29"/>
        <v>0.49999999999999994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3"/>
      <c r="AT130" s="3"/>
      <c r="AU130" s="4"/>
      <c r="AV130" s="4"/>
      <c r="AW130" s="4"/>
      <c r="AX130" s="4"/>
      <c r="AY130" s="4"/>
      <c r="AZ130" s="3"/>
      <c r="BA130" s="3"/>
      <c r="BB130" s="3"/>
      <c r="BC130" s="3"/>
      <c r="BD130" s="3"/>
      <c r="BE130" s="3"/>
      <c r="BF130" s="3"/>
      <c r="BG130" s="3"/>
    </row>
    <row r="131" spans="1:59" s="31" customFormat="1" x14ac:dyDescent="0.2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v>126</v>
      </c>
      <c r="O131" s="3" t="str">
        <f t="shared" si="38"/>
        <v>NA</v>
      </c>
      <c r="P131" s="3" t="e">
        <f t="shared" si="26"/>
        <v>#VALUE!</v>
      </c>
      <c r="Q131" s="3" t="e">
        <f t="shared" si="27"/>
        <v>#VALUE!</v>
      </c>
      <c r="R131" s="3">
        <f t="shared" si="28"/>
        <v>1</v>
      </c>
      <c r="S131" s="3">
        <f t="shared" si="29"/>
        <v>0</v>
      </c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3"/>
      <c r="AT131" s="3"/>
      <c r="AU131" s="4"/>
      <c r="AV131" s="4"/>
      <c r="AW131" s="4"/>
      <c r="AX131" s="4"/>
      <c r="AY131" s="4"/>
      <c r="AZ131" s="3"/>
      <c r="BA131" s="3"/>
      <c r="BB131" s="3"/>
      <c r="BC131" s="3"/>
      <c r="BD131" s="3"/>
      <c r="BE131" s="3"/>
      <c r="BF131" s="3"/>
      <c r="BG131" s="3"/>
    </row>
    <row r="132" spans="1:59" s="31" customFormat="1" x14ac:dyDescent="0.2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v>127</v>
      </c>
      <c r="O132" s="3" t="str">
        <f t="shared" si="38"/>
        <v>NA</v>
      </c>
      <c r="P132" s="3" t="e">
        <f t="shared" si="26"/>
        <v>#VALUE!</v>
      </c>
      <c r="Q132" s="3" t="e">
        <f t="shared" si="27"/>
        <v>#VALUE!</v>
      </c>
      <c r="R132" s="3">
        <f t="shared" si="28"/>
        <v>-0.49999999999999994</v>
      </c>
      <c r="S132" s="3">
        <f t="shared" si="29"/>
        <v>-0.50000000000000011</v>
      </c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3"/>
      <c r="AT132" s="3"/>
      <c r="AU132" s="4"/>
      <c r="AV132" s="4"/>
      <c r="AW132" s="4"/>
      <c r="AX132" s="4"/>
      <c r="AY132" s="4"/>
      <c r="AZ132" s="3"/>
      <c r="BA132" s="3"/>
      <c r="BB132" s="3"/>
      <c r="BC132" s="3"/>
      <c r="BD132" s="3"/>
      <c r="BE132" s="3"/>
      <c r="BF132" s="3"/>
      <c r="BG132" s="3"/>
    </row>
    <row r="133" spans="1:59" s="31" customFormat="1" x14ac:dyDescent="0.2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v>128</v>
      </c>
      <c r="O133" s="3" t="str">
        <f t="shared" si="38"/>
        <v>NA</v>
      </c>
      <c r="P133" s="3" t="e">
        <f t="shared" ref="P133:P196" si="80">(1-MOD(O133-1,$C$1)/$C$1)*VLOOKUP(IF(INT((O133-1)/$C$1)=$A$1,1,INT((O133-1)/$C$1)+1),$A$7:$C$57,2)+MOD(O133-1,$C$1)/$C$1*VLOOKUP(IF(INT((O133-1)/$C$1)+1=$A$1,1,(INT((O133-1)/$C$1)+2)),$A$7:$C$57,2)</f>
        <v>#VALUE!</v>
      </c>
      <c r="Q133" s="3" t="e">
        <f t="shared" ref="Q133:Q196" si="81">(1-MOD(O133-1,$C$1)/$C$1)*VLOOKUP(IF(INT((O133-1)/$C$1)=$A$1,1,INT((O133-1)/$C$1)+1),$A$7:$C$57,3)+MOD(O133-1,$C$1)/$C$1*VLOOKUP(IF(INT((O133-1)/$C$1)+1=$A$1,1,(INT((O133-1)/$C$1)+2)),$A$7:$C$57,3)</f>
        <v>#VALUE!</v>
      </c>
      <c r="R133" s="3">
        <f t="shared" ref="R133:R196" si="82">VLOOKUP(MOD(N133*$E$1,$A$1*$C$1),$N$5:$Q$2019,3)</f>
        <v>6.1257422745431001E-17</v>
      </c>
      <c r="S133" s="3">
        <f t="shared" ref="S133:S196" si="83">VLOOKUP(MOD(N133*$E$1,$A$1*$C$1),$N$5:$Q$2019,4)</f>
        <v>1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3"/>
      <c r="AT133" s="3"/>
      <c r="AU133" s="4"/>
      <c r="AV133" s="4"/>
      <c r="AW133" s="4"/>
      <c r="AX133" s="4"/>
      <c r="AY133" s="4"/>
      <c r="AZ133" s="3"/>
      <c r="BA133" s="3"/>
      <c r="BB133" s="3"/>
      <c r="BC133" s="3"/>
      <c r="BD133" s="3"/>
      <c r="BE133" s="3"/>
      <c r="BF133" s="3"/>
      <c r="BG133" s="3"/>
    </row>
    <row r="134" spans="1:59" s="31" customFormat="1" x14ac:dyDescent="0.2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v>129</v>
      </c>
      <c r="O134" s="3" t="str">
        <f t="shared" ref="O134:O197" si="84">IF($N$4&gt;=O133,O133+1,"NA")</f>
        <v>NA</v>
      </c>
      <c r="P134" s="3" t="e">
        <f t="shared" si="80"/>
        <v>#VALUE!</v>
      </c>
      <c r="Q134" s="3" t="e">
        <f t="shared" si="81"/>
        <v>#VALUE!</v>
      </c>
      <c r="R134" s="3">
        <f t="shared" si="82"/>
        <v>0.5</v>
      </c>
      <c r="S134" s="3">
        <f t="shared" si="83"/>
        <v>-0.5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3"/>
      <c r="AT134" s="3"/>
      <c r="AU134" s="4"/>
      <c r="AV134" s="4"/>
      <c r="AW134" s="4"/>
      <c r="AX134" s="4"/>
      <c r="AY134" s="4"/>
      <c r="AZ134" s="3"/>
      <c r="BA134" s="3"/>
      <c r="BB134" s="3"/>
      <c r="BC134" s="3"/>
      <c r="BD134" s="3"/>
      <c r="BE134" s="3"/>
      <c r="BF134" s="3"/>
      <c r="BG134" s="3"/>
    </row>
    <row r="135" spans="1:59" s="31" customFormat="1" x14ac:dyDescent="0.2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v>130</v>
      </c>
      <c r="O135" s="3" t="str">
        <f t="shared" si="84"/>
        <v>NA</v>
      </c>
      <c r="P135" s="3" t="e">
        <f t="shared" si="80"/>
        <v>#VALUE!</v>
      </c>
      <c r="Q135" s="3" t="e">
        <f t="shared" si="81"/>
        <v>#VALUE!</v>
      </c>
      <c r="R135" s="3">
        <f t="shared" si="82"/>
        <v>-1</v>
      </c>
      <c r="S135" s="3">
        <f t="shared" si="83"/>
        <v>-1.22514845490862E-16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3"/>
      <c r="AT135" s="3"/>
      <c r="AU135" s="4"/>
      <c r="AV135" s="4"/>
      <c r="AW135" s="4"/>
      <c r="AX135" s="4"/>
      <c r="AY135" s="4"/>
      <c r="AZ135" s="3"/>
      <c r="BA135" s="3"/>
      <c r="BB135" s="3"/>
      <c r="BC135" s="3"/>
      <c r="BD135" s="3"/>
      <c r="BE135" s="3"/>
      <c r="BF135" s="3"/>
      <c r="BG135" s="3"/>
    </row>
    <row r="136" spans="1:59" s="31" customFormat="1" x14ac:dyDescent="0.2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v>131</v>
      </c>
      <c r="O136" s="3" t="str">
        <f t="shared" si="84"/>
        <v>NA</v>
      </c>
      <c r="P136" s="3" t="e">
        <f t="shared" si="80"/>
        <v>#VALUE!</v>
      </c>
      <c r="Q136" s="3" t="e">
        <f t="shared" si="81"/>
        <v>#VALUE!</v>
      </c>
      <c r="R136" s="3">
        <f t="shared" si="82"/>
        <v>0.5</v>
      </c>
      <c r="S136" s="3">
        <f t="shared" si="83"/>
        <v>0.5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3"/>
      <c r="AT136" s="3"/>
      <c r="AU136" s="4"/>
      <c r="AV136" s="4"/>
      <c r="AW136" s="4"/>
      <c r="AX136" s="4"/>
      <c r="AY136" s="4"/>
      <c r="AZ136" s="3"/>
      <c r="BA136" s="3"/>
      <c r="BB136" s="3"/>
      <c r="BC136" s="3"/>
      <c r="BD136" s="3"/>
      <c r="BE136" s="3"/>
      <c r="BF136" s="3"/>
      <c r="BG136" s="3"/>
    </row>
    <row r="137" spans="1:59" s="31" customFormat="1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4">
        <v>132</v>
      </c>
      <c r="O137" s="4" t="str">
        <f t="shared" si="84"/>
        <v>NA</v>
      </c>
      <c r="P137" s="4" t="e">
        <f t="shared" si="80"/>
        <v>#VALUE!</v>
      </c>
      <c r="Q137" s="4" t="e">
        <f t="shared" si="81"/>
        <v>#VALUE!</v>
      </c>
      <c r="R137" s="4">
        <f t="shared" si="82"/>
        <v>6.1257422745431001E-17</v>
      </c>
      <c r="S137" s="4">
        <f t="shared" si="83"/>
        <v>-1</v>
      </c>
      <c r="T137" s="4"/>
      <c r="U137" s="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3"/>
      <c r="AT137" s="3"/>
      <c r="AU137" s="4"/>
      <c r="AV137" s="4"/>
      <c r="AW137" s="4"/>
      <c r="AX137" s="4"/>
      <c r="AY137" s="4"/>
      <c r="AZ137" s="3"/>
      <c r="BA137" s="3"/>
      <c r="BB137" s="3"/>
      <c r="BC137" s="3"/>
      <c r="BD137" s="3"/>
      <c r="BE137" s="3"/>
      <c r="BF137" s="3"/>
      <c r="BG137" s="3"/>
    </row>
    <row r="138" spans="1:59" s="35" customFormat="1" x14ac:dyDescent="0.25">
      <c r="M138" s="4"/>
      <c r="N138" s="3">
        <v>133</v>
      </c>
      <c r="O138" s="3" t="str">
        <f t="shared" si="84"/>
        <v>NA</v>
      </c>
      <c r="P138" s="3" t="e">
        <f t="shared" si="80"/>
        <v>#VALUE!</v>
      </c>
      <c r="Q138" s="3" t="e">
        <f t="shared" si="81"/>
        <v>#VALUE!</v>
      </c>
      <c r="R138" s="3">
        <f t="shared" si="82"/>
        <v>-0.49999999999999994</v>
      </c>
      <c r="S138" s="3">
        <f t="shared" si="83"/>
        <v>0.49999999999999994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3"/>
      <c r="AT138" s="3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35" customFormat="1" x14ac:dyDescent="0.25">
      <c r="M139" s="4"/>
      <c r="N139" s="3">
        <v>134</v>
      </c>
      <c r="O139" s="3" t="str">
        <f t="shared" si="84"/>
        <v>NA</v>
      </c>
      <c r="P139" s="3" t="e">
        <f t="shared" si="80"/>
        <v>#VALUE!</v>
      </c>
      <c r="Q139" s="3" t="e">
        <f t="shared" si="81"/>
        <v>#VALUE!</v>
      </c>
      <c r="R139" s="3">
        <f t="shared" si="82"/>
        <v>1</v>
      </c>
      <c r="S139" s="3">
        <f t="shared" si="83"/>
        <v>0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3"/>
      <c r="AT139" s="3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s="35" customFormat="1" x14ac:dyDescent="0.25">
      <c r="M140" s="4"/>
      <c r="N140" s="3">
        <v>135</v>
      </c>
      <c r="O140" s="3" t="str">
        <f t="shared" si="84"/>
        <v>NA</v>
      </c>
      <c r="P140" s="3" t="e">
        <f t="shared" si="80"/>
        <v>#VALUE!</v>
      </c>
      <c r="Q140" s="3" t="e">
        <f t="shared" si="81"/>
        <v>#VALUE!</v>
      </c>
      <c r="R140" s="3">
        <f t="shared" si="82"/>
        <v>-0.49999999999999994</v>
      </c>
      <c r="S140" s="3">
        <f t="shared" si="83"/>
        <v>-0.50000000000000011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3"/>
      <c r="AT140" s="3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s="35" customFormat="1" x14ac:dyDescent="0.25">
      <c r="M141" s="4"/>
      <c r="N141" s="3">
        <v>136</v>
      </c>
      <c r="O141" s="3" t="str">
        <f t="shared" si="84"/>
        <v>NA</v>
      </c>
      <c r="P141" s="3" t="e">
        <f t="shared" si="80"/>
        <v>#VALUE!</v>
      </c>
      <c r="Q141" s="3" t="e">
        <f t="shared" si="81"/>
        <v>#VALUE!</v>
      </c>
      <c r="R141" s="3">
        <f t="shared" si="82"/>
        <v>6.1257422745431001E-17</v>
      </c>
      <c r="S141" s="3">
        <f t="shared" si="83"/>
        <v>1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3"/>
      <c r="AT141" s="3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s="35" customForma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"/>
      <c r="N142" s="3">
        <v>137</v>
      </c>
      <c r="O142" s="3" t="str">
        <f t="shared" si="84"/>
        <v>NA</v>
      </c>
      <c r="P142" s="3" t="e">
        <f t="shared" si="80"/>
        <v>#VALUE!</v>
      </c>
      <c r="Q142" s="3" t="e">
        <f t="shared" si="81"/>
        <v>#VALUE!</v>
      </c>
      <c r="R142" s="3">
        <f t="shared" si="82"/>
        <v>0.5</v>
      </c>
      <c r="S142" s="3">
        <f t="shared" si="83"/>
        <v>-0.5</v>
      </c>
      <c r="T142" s="4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4"/>
      <c r="AF142" s="4"/>
      <c r="AG142" s="4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3"/>
      <c r="AT142" s="3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s="35" customForma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"/>
      <c r="N143" s="3">
        <v>138</v>
      </c>
      <c r="O143" s="3" t="str">
        <f t="shared" si="84"/>
        <v>NA</v>
      </c>
      <c r="P143" s="3" t="e">
        <f t="shared" si="80"/>
        <v>#VALUE!</v>
      </c>
      <c r="Q143" s="3" t="e">
        <f t="shared" si="81"/>
        <v>#VALUE!</v>
      </c>
      <c r="R143" s="3">
        <f t="shared" si="82"/>
        <v>-1</v>
      </c>
      <c r="S143" s="3">
        <f t="shared" si="83"/>
        <v>-1.22514845490862E-16</v>
      </c>
      <c r="T143" s="4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4"/>
      <c r="AF143" s="4"/>
      <c r="AG143" s="4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3"/>
      <c r="AT143" s="3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s="35" customForma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"/>
      <c r="N144" s="3">
        <v>139</v>
      </c>
      <c r="O144" s="3" t="str">
        <f t="shared" si="84"/>
        <v>NA</v>
      </c>
      <c r="P144" s="3" t="e">
        <f t="shared" si="80"/>
        <v>#VALUE!</v>
      </c>
      <c r="Q144" s="3" t="e">
        <f t="shared" si="81"/>
        <v>#VALUE!</v>
      </c>
      <c r="R144" s="3">
        <f t="shared" si="82"/>
        <v>0.5</v>
      </c>
      <c r="S144" s="3">
        <f t="shared" si="83"/>
        <v>0.5</v>
      </c>
      <c r="T144" s="4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4"/>
      <c r="AF144" s="4"/>
      <c r="AG144" s="4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3"/>
      <c r="AT144" s="3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35" customForma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"/>
      <c r="N145" s="3">
        <v>140</v>
      </c>
      <c r="O145" s="3" t="str">
        <f t="shared" si="84"/>
        <v>NA</v>
      </c>
      <c r="P145" s="3" t="e">
        <f t="shared" si="80"/>
        <v>#VALUE!</v>
      </c>
      <c r="Q145" s="3" t="e">
        <f t="shared" si="81"/>
        <v>#VALUE!</v>
      </c>
      <c r="R145" s="3">
        <f t="shared" si="82"/>
        <v>6.1257422745431001E-17</v>
      </c>
      <c r="S145" s="3">
        <f t="shared" si="83"/>
        <v>-1</v>
      </c>
      <c r="T145" s="4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4"/>
      <c r="AF145" s="4"/>
      <c r="AG145" s="4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3"/>
      <c r="AT145" s="3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s="35" customForma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"/>
      <c r="N146" s="3">
        <v>141</v>
      </c>
      <c r="O146" s="3" t="str">
        <f t="shared" si="84"/>
        <v>NA</v>
      </c>
      <c r="P146" s="3" t="e">
        <f t="shared" si="80"/>
        <v>#VALUE!</v>
      </c>
      <c r="Q146" s="3" t="e">
        <f t="shared" si="81"/>
        <v>#VALUE!</v>
      </c>
      <c r="R146" s="3">
        <f t="shared" si="82"/>
        <v>-0.49999999999999994</v>
      </c>
      <c r="S146" s="3">
        <f t="shared" si="83"/>
        <v>0.49999999999999994</v>
      </c>
      <c r="T146" s="4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4"/>
      <c r="AF146" s="4"/>
      <c r="AG146" s="4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3"/>
      <c r="AT146" s="3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s="35" customForma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"/>
      <c r="N147" s="3">
        <v>142</v>
      </c>
      <c r="O147" s="3" t="str">
        <f t="shared" si="84"/>
        <v>NA</v>
      </c>
      <c r="P147" s="3" t="e">
        <f t="shared" si="80"/>
        <v>#VALUE!</v>
      </c>
      <c r="Q147" s="3" t="e">
        <f t="shared" si="81"/>
        <v>#VALUE!</v>
      </c>
      <c r="R147" s="3">
        <f t="shared" si="82"/>
        <v>1</v>
      </c>
      <c r="S147" s="3">
        <f t="shared" si="83"/>
        <v>0</v>
      </c>
      <c r="T147" s="4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4"/>
      <c r="AF147" s="4"/>
      <c r="AG147" s="4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3"/>
      <c r="AT147" s="3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s="35" customForma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"/>
      <c r="N148" s="3">
        <v>143</v>
      </c>
      <c r="O148" s="3" t="str">
        <f t="shared" si="84"/>
        <v>NA</v>
      </c>
      <c r="P148" s="3" t="e">
        <f t="shared" si="80"/>
        <v>#VALUE!</v>
      </c>
      <c r="Q148" s="3" t="e">
        <f t="shared" si="81"/>
        <v>#VALUE!</v>
      </c>
      <c r="R148" s="3">
        <f t="shared" si="82"/>
        <v>-0.49999999999999994</v>
      </c>
      <c r="S148" s="3">
        <f t="shared" si="83"/>
        <v>-0.50000000000000011</v>
      </c>
      <c r="T148" s="4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4"/>
      <c r="AF148" s="4"/>
      <c r="AG148" s="4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3"/>
      <c r="AT148" s="3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s="35" customForma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"/>
      <c r="N149" s="3">
        <v>144</v>
      </c>
      <c r="O149" s="3" t="str">
        <f t="shared" si="84"/>
        <v>NA</v>
      </c>
      <c r="P149" s="3" t="e">
        <f t="shared" si="80"/>
        <v>#VALUE!</v>
      </c>
      <c r="Q149" s="3" t="e">
        <f t="shared" si="81"/>
        <v>#VALUE!</v>
      </c>
      <c r="R149" s="3">
        <f t="shared" si="82"/>
        <v>6.1257422745431001E-17</v>
      </c>
      <c r="S149" s="3">
        <f t="shared" si="83"/>
        <v>1</v>
      </c>
      <c r="T149" s="4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4"/>
      <c r="AF149" s="4"/>
      <c r="AG149" s="4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3"/>
      <c r="AT149" s="3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s="35" customForma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"/>
      <c r="N150" s="3">
        <v>145</v>
      </c>
      <c r="O150" s="3" t="str">
        <f t="shared" si="84"/>
        <v>NA</v>
      </c>
      <c r="P150" s="3" t="e">
        <f t="shared" si="80"/>
        <v>#VALUE!</v>
      </c>
      <c r="Q150" s="3" t="e">
        <f t="shared" si="81"/>
        <v>#VALUE!</v>
      </c>
      <c r="R150" s="3">
        <f t="shared" si="82"/>
        <v>0.5</v>
      </c>
      <c r="S150" s="3">
        <f t="shared" si="83"/>
        <v>-0.5</v>
      </c>
      <c r="T150" s="4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4"/>
      <c r="AF150" s="4"/>
      <c r="AG150" s="4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3"/>
      <c r="AT150" s="3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s="35" customForma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"/>
      <c r="N151" s="3">
        <v>146</v>
      </c>
      <c r="O151" s="3" t="str">
        <f t="shared" si="84"/>
        <v>NA</v>
      </c>
      <c r="P151" s="3" t="e">
        <f t="shared" si="80"/>
        <v>#VALUE!</v>
      </c>
      <c r="Q151" s="3" t="e">
        <f t="shared" si="81"/>
        <v>#VALUE!</v>
      </c>
      <c r="R151" s="3">
        <f t="shared" si="82"/>
        <v>-1</v>
      </c>
      <c r="S151" s="3">
        <f t="shared" si="83"/>
        <v>-1.22514845490862E-16</v>
      </c>
      <c r="T151" s="4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4"/>
      <c r="AF151" s="4"/>
      <c r="AG151" s="4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3"/>
      <c r="AT151" s="3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s="35" customForma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"/>
      <c r="N152" s="3">
        <v>147</v>
      </c>
      <c r="O152" s="3" t="str">
        <f t="shared" si="84"/>
        <v>NA</v>
      </c>
      <c r="P152" s="3" t="e">
        <f t="shared" si="80"/>
        <v>#VALUE!</v>
      </c>
      <c r="Q152" s="3" t="e">
        <f t="shared" si="81"/>
        <v>#VALUE!</v>
      </c>
      <c r="R152" s="3">
        <f t="shared" si="82"/>
        <v>0.5</v>
      </c>
      <c r="S152" s="3">
        <f t="shared" si="83"/>
        <v>0.5</v>
      </c>
      <c r="T152" s="4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4"/>
      <c r="AF152" s="4"/>
      <c r="AG152" s="4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3"/>
      <c r="AT152" s="3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s="35" customForma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"/>
      <c r="N153" s="3">
        <v>148</v>
      </c>
      <c r="O153" s="3" t="str">
        <f t="shared" si="84"/>
        <v>NA</v>
      </c>
      <c r="P153" s="3" t="e">
        <f t="shared" si="80"/>
        <v>#VALUE!</v>
      </c>
      <c r="Q153" s="3" t="e">
        <f t="shared" si="81"/>
        <v>#VALUE!</v>
      </c>
      <c r="R153" s="3">
        <f t="shared" si="82"/>
        <v>6.1257422745431001E-17</v>
      </c>
      <c r="S153" s="3">
        <f t="shared" si="83"/>
        <v>-1</v>
      </c>
      <c r="T153" s="4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4"/>
      <c r="AF153" s="4"/>
      <c r="AG153" s="4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3"/>
      <c r="AT153" s="3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s="35" customForma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"/>
      <c r="N154" s="3">
        <v>149</v>
      </c>
      <c r="O154" s="3" t="str">
        <f t="shared" si="84"/>
        <v>NA</v>
      </c>
      <c r="P154" s="3" t="e">
        <f t="shared" si="80"/>
        <v>#VALUE!</v>
      </c>
      <c r="Q154" s="3" t="e">
        <f t="shared" si="81"/>
        <v>#VALUE!</v>
      </c>
      <c r="R154" s="3">
        <f t="shared" si="82"/>
        <v>-0.49999999999999994</v>
      </c>
      <c r="S154" s="3">
        <f t="shared" si="83"/>
        <v>0.49999999999999994</v>
      </c>
      <c r="T154" s="4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4"/>
      <c r="AF154" s="4"/>
      <c r="AG154" s="4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3"/>
      <c r="AT154" s="3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s="35" customForma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"/>
      <c r="N155" s="3">
        <v>150</v>
      </c>
      <c r="O155" s="3" t="str">
        <f t="shared" si="84"/>
        <v>NA</v>
      </c>
      <c r="P155" s="3" t="e">
        <f t="shared" si="80"/>
        <v>#VALUE!</v>
      </c>
      <c r="Q155" s="3" t="e">
        <f t="shared" si="81"/>
        <v>#VALUE!</v>
      </c>
      <c r="R155" s="3">
        <f t="shared" si="82"/>
        <v>1</v>
      </c>
      <c r="S155" s="3">
        <f t="shared" si="83"/>
        <v>0</v>
      </c>
      <c r="T155" s="4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4"/>
      <c r="AF155" s="4"/>
      <c r="AG155" s="4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3"/>
      <c r="AT155" s="3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s="35" customForma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"/>
      <c r="N156" s="3">
        <v>151</v>
      </c>
      <c r="O156" s="3" t="str">
        <f t="shared" si="84"/>
        <v>NA</v>
      </c>
      <c r="P156" s="3" t="e">
        <f t="shared" si="80"/>
        <v>#VALUE!</v>
      </c>
      <c r="Q156" s="3" t="e">
        <f t="shared" si="81"/>
        <v>#VALUE!</v>
      </c>
      <c r="R156" s="3">
        <f t="shared" si="82"/>
        <v>-0.49999999999999994</v>
      </c>
      <c r="S156" s="3">
        <f t="shared" si="83"/>
        <v>-0.50000000000000011</v>
      </c>
      <c r="T156" s="4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4"/>
      <c r="AF156" s="4"/>
      <c r="AG156" s="4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3"/>
      <c r="AT156" s="3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s="35" customForma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"/>
      <c r="N157" s="3">
        <v>152</v>
      </c>
      <c r="O157" s="3" t="str">
        <f t="shared" si="84"/>
        <v>NA</v>
      </c>
      <c r="P157" s="3" t="e">
        <f t="shared" si="80"/>
        <v>#VALUE!</v>
      </c>
      <c r="Q157" s="3" t="e">
        <f t="shared" si="81"/>
        <v>#VALUE!</v>
      </c>
      <c r="R157" s="3">
        <f t="shared" si="82"/>
        <v>6.1257422745431001E-17</v>
      </c>
      <c r="S157" s="3">
        <f t="shared" si="83"/>
        <v>1</v>
      </c>
      <c r="T157" s="4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4"/>
      <c r="AF157" s="4"/>
      <c r="AG157" s="4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3"/>
      <c r="AT157" s="3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s="35" customForma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"/>
      <c r="N158" s="3">
        <v>153</v>
      </c>
      <c r="O158" s="3" t="str">
        <f t="shared" si="84"/>
        <v>NA</v>
      </c>
      <c r="P158" s="3" t="e">
        <f t="shared" si="80"/>
        <v>#VALUE!</v>
      </c>
      <c r="Q158" s="3" t="e">
        <f t="shared" si="81"/>
        <v>#VALUE!</v>
      </c>
      <c r="R158" s="3">
        <f t="shared" si="82"/>
        <v>0.5</v>
      </c>
      <c r="S158" s="3">
        <f t="shared" si="83"/>
        <v>-0.5</v>
      </c>
      <c r="T158" s="4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4"/>
      <c r="AF158" s="4"/>
      <c r="AG158" s="4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3"/>
      <c r="AT158" s="3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s="35" customForma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"/>
      <c r="N159" s="3">
        <v>154</v>
      </c>
      <c r="O159" s="3" t="str">
        <f t="shared" si="84"/>
        <v>NA</v>
      </c>
      <c r="P159" s="3" t="e">
        <f t="shared" si="80"/>
        <v>#VALUE!</v>
      </c>
      <c r="Q159" s="3" t="e">
        <f t="shared" si="81"/>
        <v>#VALUE!</v>
      </c>
      <c r="R159" s="3">
        <f t="shared" si="82"/>
        <v>-1</v>
      </c>
      <c r="S159" s="3">
        <f t="shared" si="83"/>
        <v>-1.22514845490862E-16</v>
      </c>
      <c r="T159" s="4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4"/>
      <c r="AF159" s="4"/>
      <c r="AG159" s="4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3"/>
      <c r="AT159" s="3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s="35" customForma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"/>
      <c r="N160" s="3">
        <v>155</v>
      </c>
      <c r="O160" s="3" t="str">
        <f t="shared" si="84"/>
        <v>NA</v>
      </c>
      <c r="P160" s="3" t="e">
        <f t="shared" si="80"/>
        <v>#VALUE!</v>
      </c>
      <c r="Q160" s="3" t="e">
        <f t="shared" si="81"/>
        <v>#VALUE!</v>
      </c>
      <c r="R160" s="3">
        <f t="shared" si="82"/>
        <v>0.5</v>
      </c>
      <c r="S160" s="3">
        <f t="shared" si="83"/>
        <v>0.5</v>
      </c>
      <c r="T160" s="4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4"/>
      <c r="AF160" s="4"/>
      <c r="AG160" s="4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3"/>
      <c r="AT160" s="3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s="35" customForma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"/>
      <c r="N161" s="3">
        <v>156</v>
      </c>
      <c r="O161" s="3" t="str">
        <f t="shared" si="84"/>
        <v>NA</v>
      </c>
      <c r="P161" s="3" t="e">
        <f t="shared" si="80"/>
        <v>#VALUE!</v>
      </c>
      <c r="Q161" s="3" t="e">
        <f t="shared" si="81"/>
        <v>#VALUE!</v>
      </c>
      <c r="R161" s="3">
        <f t="shared" si="82"/>
        <v>6.1257422745431001E-17</v>
      </c>
      <c r="S161" s="3">
        <f t="shared" si="83"/>
        <v>-1</v>
      </c>
      <c r="T161" s="4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4"/>
      <c r="AF161" s="4"/>
      <c r="AG161" s="4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3"/>
      <c r="AT161" s="3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s="35" customForma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"/>
      <c r="N162" s="3">
        <v>157</v>
      </c>
      <c r="O162" s="3" t="str">
        <f t="shared" si="84"/>
        <v>NA</v>
      </c>
      <c r="P162" s="3" t="e">
        <f t="shared" si="80"/>
        <v>#VALUE!</v>
      </c>
      <c r="Q162" s="3" t="e">
        <f t="shared" si="81"/>
        <v>#VALUE!</v>
      </c>
      <c r="R162" s="3">
        <f t="shared" si="82"/>
        <v>-0.49999999999999994</v>
      </c>
      <c r="S162" s="3">
        <f t="shared" si="83"/>
        <v>0.49999999999999994</v>
      </c>
      <c r="T162" s="4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4"/>
      <c r="AF162" s="4"/>
      <c r="AG162" s="4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3"/>
      <c r="AT162" s="3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s="35" customForma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"/>
      <c r="N163" s="3">
        <v>158</v>
      </c>
      <c r="O163" s="3" t="str">
        <f t="shared" si="84"/>
        <v>NA</v>
      </c>
      <c r="P163" s="3" t="e">
        <f t="shared" si="80"/>
        <v>#VALUE!</v>
      </c>
      <c r="Q163" s="3" t="e">
        <f t="shared" si="81"/>
        <v>#VALUE!</v>
      </c>
      <c r="R163" s="3">
        <f t="shared" si="82"/>
        <v>1</v>
      </c>
      <c r="S163" s="3">
        <f t="shared" si="83"/>
        <v>0</v>
      </c>
      <c r="T163" s="4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4"/>
      <c r="AF163" s="4"/>
      <c r="AG163" s="4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3"/>
      <c r="AT163" s="3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s="35" customForma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"/>
      <c r="N164" s="3">
        <v>159</v>
      </c>
      <c r="O164" s="3" t="str">
        <f t="shared" si="84"/>
        <v>NA</v>
      </c>
      <c r="P164" s="3" t="e">
        <f t="shared" si="80"/>
        <v>#VALUE!</v>
      </c>
      <c r="Q164" s="3" t="e">
        <f t="shared" si="81"/>
        <v>#VALUE!</v>
      </c>
      <c r="R164" s="3">
        <f t="shared" si="82"/>
        <v>-0.49999999999999994</v>
      </c>
      <c r="S164" s="3">
        <f t="shared" si="83"/>
        <v>-0.50000000000000011</v>
      </c>
      <c r="T164" s="4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4"/>
      <c r="AF164" s="4"/>
      <c r="AG164" s="4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3"/>
      <c r="AT164" s="3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s="35" customForma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"/>
      <c r="N165" s="3">
        <v>160</v>
      </c>
      <c r="O165" s="3" t="str">
        <f t="shared" si="84"/>
        <v>NA</v>
      </c>
      <c r="P165" s="3" t="e">
        <f t="shared" si="80"/>
        <v>#VALUE!</v>
      </c>
      <c r="Q165" s="3" t="e">
        <f t="shared" si="81"/>
        <v>#VALUE!</v>
      </c>
      <c r="R165" s="3">
        <f t="shared" si="82"/>
        <v>6.1257422745431001E-17</v>
      </c>
      <c r="S165" s="3">
        <f t="shared" si="83"/>
        <v>1</v>
      </c>
      <c r="T165" s="4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4"/>
      <c r="AF165" s="4"/>
      <c r="AG165" s="4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3"/>
      <c r="AT165" s="3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s="35" customForma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"/>
      <c r="N166" s="3">
        <v>161</v>
      </c>
      <c r="O166" s="3" t="str">
        <f t="shared" si="84"/>
        <v>NA</v>
      </c>
      <c r="P166" s="3" t="e">
        <f t="shared" si="80"/>
        <v>#VALUE!</v>
      </c>
      <c r="Q166" s="3" t="e">
        <f t="shared" si="81"/>
        <v>#VALUE!</v>
      </c>
      <c r="R166" s="3">
        <f t="shared" si="82"/>
        <v>0.5</v>
      </c>
      <c r="S166" s="3">
        <f t="shared" si="83"/>
        <v>-0.5</v>
      </c>
      <c r="T166" s="4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4"/>
      <c r="AF166" s="4"/>
      <c r="AG166" s="4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3"/>
      <c r="AT166" s="3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35" customForma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"/>
      <c r="N167" s="3">
        <v>162</v>
      </c>
      <c r="O167" s="3" t="str">
        <f t="shared" si="84"/>
        <v>NA</v>
      </c>
      <c r="P167" s="3" t="e">
        <f t="shared" si="80"/>
        <v>#VALUE!</v>
      </c>
      <c r="Q167" s="3" t="e">
        <f t="shared" si="81"/>
        <v>#VALUE!</v>
      </c>
      <c r="R167" s="3">
        <f t="shared" si="82"/>
        <v>-1</v>
      </c>
      <c r="S167" s="3">
        <f t="shared" si="83"/>
        <v>-1.22514845490862E-16</v>
      </c>
      <c r="T167" s="4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4"/>
      <c r="AF167" s="4"/>
      <c r="AG167" s="4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3"/>
      <c r="AT167" s="3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35" customForma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"/>
      <c r="N168" s="3">
        <v>163</v>
      </c>
      <c r="O168" s="3" t="str">
        <f t="shared" si="84"/>
        <v>NA</v>
      </c>
      <c r="P168" s="3" t="e">
        <f t="shared" si="80"/>
        <v>#VALUE!</v>
      </c>
      <c r="Q168" s="3" t="e">
        <f t="shared" si="81"/>
        <v>#VALUE!</v>
      </c>
      <c r="R168" s="3">
        <f t="shared" si="82"/>
        <v>0.5</v>
      </c>
      <c r="S168" s="3">
        <f t="shared" si="83"/>
        <v>0.5</v>
      </c>
      <c r="T168" s="4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4"/>
      <c r="AF168" s="4"/>
      <c r="AG168" s="4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3"/>
      <c r="AT168" s="3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s="35" customForma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"/>
      <c r="N169" s="3">
        <v>164</v>
      </c>
      <c r="O169" s="3" t="str">
        <f t="shared" si="84"/>
        <v>NA</v>
      </c>
      <c r="P169" s="3" t="e">
        <f t="shared" si="80"/>
        <v>#VALUE!</v>
      </c>
      <c r="Q169" s="3" t="e">
        <f t="shared" si="81"/>
        <v>#VALUE!</v>
      </c>
      <c r="R169" s="3">
        <f t="shared" si="82"/>
        <v>6.1257422745431001E-17</v>
      </c>
      <c r="S169" s="3">
        <f t="shared" si="83"/>
        <v>-1</v>
      </c>
      <c r="T169" s="4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4"/>
      <c r="AF169" s="4"/>
      <c r="AG169" s="4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3"/>
      <c r="AT169" s="3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s="35" customForma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"/>
      <c r="N170" s="3">
        <v>165</v>
      </c>
      <c r="O170" s="3" t="str">
        <f t="shared" si="84"/>
        <v>NA</v>
      </c>
      <c r="P170" s="3" t="e">
        <f t="shared" si="80"/>
        <v>#VALUE!</v>
      </c>
      <c r="Q170" s="3" t="e">
        <f t="shared" si="81"/>
        <v>#VALUE!</v>
      </c>
      <c r="R170" s="3">
        <f t="shared" si="82"/>
        <v>-0.49999999999999994</v>
      </c>
      <c r="S170" s="3">
        <f t="shared" si="83"/>
        <v>0.49999999999999994</v>
      </c>
      <c r="T170" s="4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4"/>
      <c r="AF170" s="4"/>
      <c r="AG170" s="4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3"/>
      <c r="AT170" s="3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s="35" customForma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"/>
      <c r="N171" s="3">
        <v>166</v>
      </c>
      <c r="O171" s="3" t="str">
        <f t="shared" si="84"/>
        <v>NA</v>
      </c>
      <c r="P171" s="3" t="e">
        <f t="shared" si="80"/>
        <v>#VALUE!</v>
      </c>
      <c r="Q171" s="3" t="e">
        <f t="shared" si="81"/>
        <v>#VALUE!</v>
      </c>
      <c r="R171" s="3">
        <f t="shared" si="82"/>
        <v>1</v>
      </c>
      <c r="S171" s="3">
        <f t="shared" si="83"/>
        <v>0</v>
      </c>
      <c r="T171" s="4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4"/>
      <c r="AF171" s="4"/>
      <c r="AG171" s="4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3"/>
      <c r="AT171" s="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s="35" customForma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"/>
      <c r="N172" s="3">
        <v>167</v>
      </c>
      <c r="O172" s="3" t="str">
        <f t="shared" si="84"/>
        <v>NA</v>
      </c>
      <c r="P172" s="3" t="e">
        <f t="shared" si="80"/>
        <v>#VALUE!</v>
      </c>
      <c r="Q172" s="3" t="e">
        <f t="shared" si="81"/>
        <v>#VALUE!</v>
      </c>
      <c r="R172" s="3">
        <f t="shared" si="82"/>
        <v>-0.49999999999999994</v>
      </c>
      <c r="S172" s="3">
        <f t="shared" si="83"/>
        <v>-0.50000000000000011</v>
      </c>
      <c r="T172" s="4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4"/>
      <c r="AF172" s="4"/>
      <c r="AG172" s="4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3"/>
      <c r="AT172" s="3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s="35" customForma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"/>
      <c r="N173" s="3">
        <v>168</v>
      </c>
      <c r="O173" s="3" t="str">
        <f t="shared" si="84"/>
        <v>NA</v>
      </c>
      <c r="P173" s="3" t="e">
        <f t="shared" si="80"/>
        <v>#VALUE!</v>
      </c>
      <c r="Q173" s="3" t="e">
        <f t="shared" si="81"/>
        <v>#VALUE!</v>
      </c>
      <c r="R173" s="3">
        <f t="shared" si="82"/>
        <v>6.1257422745431001E-17</v>
      </c>
      <c r="S173" s="3">
        <f t="shared" si="83"/>
        <v>1</v>
      </c>
      <c r="T173" s="4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4"/>
      <c r="AF173" s="4"/>
      <c r="AG173" s="4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3"/>
      <c r="AT173" s="3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s="35" customForma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"/>
      <c r="N174" s="3">
        <v>169</v>
      </c>
      <c r="O174" s="3" t="str">
        <f t="shared" si="84"/>
        <v>NA</v>
      </c>
      <c r="P174" s="3" t="e">
        <f t="shared" si="80"/>
        <v>#VALUE!</v>
      </c>
      <c r="Q174" s="3" t="e">
        <f t="shared" si="81"/>
        <v>#VALUE!</v>
      </c>
      <c r="R174" s="3">
        <f t="shared" si="82"/>
        <v>0.5</v>
      </c>
      <c r="S174" s="3">
        <f t="shared" si="83"/>
        <v>-0.5</v>
      </c>
      <c r="T174" s="4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4"/>
      <c r="AF174" s="4"/>
      <c r="AG174" s="4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3"/>
      <c r="AT174" s="3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s="35" customForma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"/>
      <c r="N175" s="3">
        <v>170</v>
      </c>
      <c r="O175" s="3" t="str">
        <f t="shared" si="84"/>
        <v>NA</v>
      </c>
      <c r="P175" s="3" t="e">
        <f t="shared" si="80"/>
        <v>#VALUE!</v>
      </c>
      <c r="Q175" s="3" t="e">
        <f t="shared" si="81"/>
        <v>#VALUE!</v>
      </c>
      <c r="R175" s="3">
        <f t="shared" si="82"/>
        <v>-1</v>
      </c>
      <c r="S175" s="3">
        <f t="shared" si="83"/>
        <v>-1.22514845490862E-16</v>
      </c>
      <c r="T175" s="4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4"/>
      <c r="AF175" s="4"/>
      <c r="AG175" s="4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3"/>
      <c r="AT175" s="3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s="35" customForma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"/>
      <c r="N176" s="3">
        <v>171</v>
      </c>
      <c r="O176" s="3" t="str">
        <f t="shared" si="84"/>
        <v>NA</v>
      </c>
      <c r="P176" s="3" t="e">
        <f t="shared" si="80"/>
        <v>#VALUE!</v>
      </c>
      <c r="Q176" s="3" t="e">
        <f t="shared" si="81"/>
        <v>#VALUE!</v>
      </c>
      <c r="R176" s="3">
        <f t="shared" si="82"/>
        <v>0.5</v>
      </c>
      <c r="S176" s="3">
        <f t="shared" si="83"/>
        <v>0.5</v>
      </c>
      <c r="T176" s="4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4"/>
      <c r="AF176" s="4"/>
      <c r="AG176" s="4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3"/>
      <c r="AT176" s="3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s="35" customForma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"/>
      <c r="N177" s="3">
        <v>172</v>
      </c>
      <c r="O177" s="3" t="str">
        <f t="shared" si="84"/>
        <v>NA</v>
      </c>
      <c r="P177" s="3" t="e">
        <f t="shared" si="80"/>
        <v>#VALUE!</v>
      </c>
      <c r="Q177" s="3" t="e">
        <f t="shared" si="81"/>
        <v>#VALUE!</v>
      </c>
      <c r="R177" s="3">
        <f t="shared" si="82"/>
        <v>6.1257422745431001E-17</v>
      </c>
      <c r="S177" s="3">
        <f t="shared" si="83"/>
        <v>-1</v>
      </c>
      <c r="T177" s="4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4"/>
      <c r="AF177" s="4"/>
      <c r="AG177" s="4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3"/>
      <c r="AT177" s="3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s="35" customForma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"/>
      <c r="N178" s="3">
        <v>173</v>
      </c>
      <c r="O178" s="3" t="str">
        <f t="shared" si="84"/>
        <v>NA</v>
      </c>
      <c r="P178" s="3" t="e">
        <f t="shared" si="80"/>
        <v>#VALUE!</v>
      </c>
      <c r="Q178" s="3" t="e">
        <f t="shared" si="81"/>
        <v>#VALUE!</v>
      </c>
      <c r="R178" s="3">
        <f t="shared" si="82"/>
        <v>-0.49999999999999994</v>
      </c>
      <c r="S178" s="3">
        <f t="shared" si="83"/>
        <v>0.49999999999999994</v>
      </c>
      <c r="T178" s="4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4"/>
      <c r="AF178" s="4"/>
      <c r="AG178" s="4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3"/>
      <c r="AT178" s="3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s="35" customForma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"/>
      <c r="N179" s="3">
        <v>174</v>
      </c>
      <c r="O179" s="3" t="str">
        <f t="shared" si="84"/>
        <v>NA</v>
      </c>
      <c r="P179" s="3" t="e">
        <f t="shared" si="80"/>
        <v>#VALUE!</v>
      </c>
      <c r="Q179" s="3" t="e">
        <f t="shared" si="81"/>
        <v>#VALUE!</v>
      </c>
      <c r="R179" s="3">
        <f t="shared" si="82"/>
        <v>1</v>
      </c>
      <c r="S179" s="3">
        <f t="shared" si="83"/>
        <v>0</v>
      </c>
      <c r="T179" s="4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4"/>
      <c r="AF179" s="4"/>
      <c r="AG179" s="4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3"/>
      <c r="AT179" s="3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s="35" customForma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"/>
      <c r="N180" s="3">
        <v>175</v>
      </c>
      <c r="O180" s="3" t="str">
        <f t="shared" si="84"/>
        <v>NA</v>
      </c>
      <c r="P180" s="3" t="e">
        <f t="shared" si="80"/>
        <v>#VALUE!</v>
      </c>
      <c r="Q180" s="3" t="e">
        <f t="shared" si="81"/>
        <v>#VALUE!</v>
      </c>
      <c r="R180" s="3">
        <f t="shared" si="82"/>
        <v>-0.49999999999999994</v>
      </c>
      <c r="S180" s="3">
        <f t="shared" si="83"/>
        <v>-0.50000000000000011</v>
      </c>
      <c r="T180" s="4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4"/>
      <c r="AF180" s="4"/>
      <c r="AG180" s="4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3"/>
      <c r="AT180" s="3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s="35" customForma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"/>
      <c r="N181" s="3">
        <v>176</v>
      </c>
      <c r="O181" s="3" t="str">
        <f t="shared" si="84"/>
        <v>NA</v>
      </c>
      <c r="P181" s="3" t="e">
        <f t="shared" si="80"/>
        <v>#VALUE!</v>
      </c>
      <c r="Q181" s="3" t="e">
        <f t="shared" si="81"/>
        <v>#VALUE!</v>
      </c>
      <c r="R181" s="3">
        <f t="shared" si="82"/>
        <v>6.1257422745431001E-17</v>
      </c>
      <c r="S181" s="3">
        <f t="shared" si="83"/>
        <v>1</v>
      </c>
      <c r="T181" s="4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4"/>
      <c r="AF181" s="4"/>
      <c r="AG181" s="4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3"/>
      <c r="AT181" s="3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s="35" customForma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"/>
      <c r="N182" s="3">
        <v>177</v>
      </c>
      <c r="O182" s="3" t="str">
        <f t="shared" si="84"/>
        <v>NA</v>
      </c>
      <c r="P182" s="3" t="e">
        <f t="shared" si="80"/>
        <v>#VALUE!</v>
      </c>
      <c r="Q182" s="3" t="e">
        <f t="shared" si="81"/>
        <v>#VALUE!</v>
      </c>
      <c r="R182" s="3">
        <f t="shared" si="82"/>
        <v>0.5</v>
      </c>
      <c r="S182" s="3">
        <f t="shared" si="83"/>
        <v>-0.5</v>
      </c>
      <c r="T182" s="4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4"/>
      <c r="AF182" s="4"/>
      <c r="AG182" s="4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3"/>
      <c r="AT182" s="3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s="35" customForma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"/>
      <c r="N183" s="3">
        <v>178</v>
      </c>
      <c r="O183" s="3" t="str">
        <f t="shared" si="84"/>
        <v>NA</v>
      </c>
      <c r="P183" s="3" t="e">
        <f t="shared" si="80"/>
        <v>#VALUE!</v>
      </c>
      <c r="Q183" s="3" t="e">
        <f t="shared" si="81"/>
        <v>#VALUE!</v>
      </c>
      <c r="R183" s="3">
        <f t="shared" si="82"/>
        <v>-1</v>
      </c>
      <c r="S183" s="3">
        <f t="shared" si="83"/>
        <v>-1.22514845490862E-16</v>
      </c>
      <c r="T183" s="4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4"/>
      <c r="AF183" s="4"/>
      <c r="AG183" s="4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3"/>
      <c r="AT183" s="3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s="35" customForma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"/>
      <c r="N184" s="3">
        <v>179</v>
      </c>
      <c r="O184" s="3" t="str">
        <f t="shared" si="84"/>
        <v>NA</v>
      </c>
      <c r="P184" s="3" t="e">
        <f t="shared" si="80"/>
        <v>#VALUE!</v>
      </c>
      <c r="Q184" s="3" t="e">
        <f t="shared" si="81"/>
        <v>#VALUE!</v>
      </c>
      <c r="R184" s="3">
        <f t="shared" si="82"/>
        <v>0.5</v>
      </c>
      <c r="S184" s="3">
        <f t="shared" si="83"/>
        <v>0.5</v>
      </c>
      <c r="T184" s="4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4"/>
      <c r="AF184" s="4"/>
      <c r="AG184" s="4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3"/>
      <c r="AT184" s="3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s="35" customForma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"/>
      <c r="N185" s="3">
        <v>180</v>
      </c>
      <c r="O185" s="3" t="str">
        <f t="shared" si="84"/>
        <v>NA</v>
      </c>
      <c r="P185" s="3" t="e">
        <f t="shared" si="80"/>
        <v>#VALUE!</v>
      </c>
      <c r="Q185" s="3" t="e">
        <f t="shared" si="81"/>
        <v>#VALUE!</v>
      </c>
      <c r="R185" s="3">
        <f t="shared" si="82"/>
        <v>6.1257422745431001E-17</v>
      </c>
      <c r="S185" s="3">
        <f t="shared" si="83"/>
        <v>-1</v>
      </c>
      <c r="T185" s="4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4"/>
      <c r="AF185" s="4"/>
      <c r="AG185" s="4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3"/>
      <c r="AT185" s="3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s="35" customForma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"/>
      <c r="N186" s="3">
        <v>181</v>
      </c>
      <c r="O186" s="3" t="str">
        <f t="shared" si="84"/>
        <v>NA</v>
      </c>
      <c r="P186" s="3" t="e">
        <f t="shared" si="80"/>
        <v>#VALUE!</v>
      </c>
      <c r="Q186" s="3" t="e">
        <f t="shared" si="81"/>
        <v>#VALUE!</v>
      </c>
      <c r="R186" s="3">
        <f t="shared" si="82"/>
        <v>-0.49999999999999994</v>
      </c>
      <c r="S186" s="3">
        <f t="shared" si="83"/>
        <v>0.49999999999999994</v>
      </c>
      <c r="T186" s="4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4"/>
      <c r="AF186" s="4"/>
      <c r="AG186" s="4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3"/>
      <c r="AT186" s="3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s="35" customForma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"/>
      <c r="N187" s="3">
        <v>182</v>
      </c>
      <c r="O187" s="3" t="str">
        <f t="shared" si="84"/>
        <v>NA</v>
      </c>
      <c r="P187" s="3" t="e">
        <f t="shared" si="80"/>
        <v>#VALUE!</v>
      </c>
      <c r="Q187" s="3" t="e">
        <f t="shared" si="81"/>
        <v>#VALUE!</v>
      </c>
      <c r="R187" s="3">
        <f t="shared" si="82"/>
        <v>1</v>
      </c>
      <c r="S187" s="3">
        <f t="shared" si="83"/>
        <v>0</v>
      </c>
      <c r="T187" s="4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4"/>
      <c r="AF187" s="4"/>
      <c r="AG187" s="4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3"/>
      <c r="AT187" s="3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s="35" customForma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"/>
      <c r="N188" s="3">
        <v>183</v>
      </c>
      <c r="O188" s="3" t="str">
        <f t="shared" si="84"/>
        <v>NA</v>
      </c>
      <c r="P188" s="3" t="e">
        <f t="shared" si="80"/>
        <v>#VALUE!</v>
      </c>
      <c r="Q188" s="3" t="e">
        <f t="shared" si="81"/>
        <v>#VALUE!</v>
      </c>
      <c r="R188" s="3">
        <f t="shared" si="82"/>
        <v>-0.49999999999999994</v>
      </c>
      <c r="S188" s="3">
        <f t="shared" si="83"/>
        <v>-0.50000000000000011</v>
      </c>
      <c r="T188" s="4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4"/>
      <c r="AF188" s="4"/>
      <c r="AG188" s="4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3"/>
      <c r="AT188" s="3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s="35" customForma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"/>
      <c r="N189" s="3">
        <v>184</v>
      </c>
      <c r="O189" s="3" t="str">
        <f t="shared" si="84"/>
        <v>NA</v>
      </c>
      <c r="P189" s="3" t="e">
        <f t="shared" si="80"/>
        <v>#VALUE!</v>
      </c>
      <c r="Q189" s="3" t="e">
        <f t="shared" si="81"/>
        <v>#VALUE!</v>
      </c>
      <c r="R189" s="3">
        <f t="shared" si="82"/>
        <v>6.1257422745431001E-17</v>
      </c>
      <c r="S189" s="3">
        <f t="shared" si="83"/>
        <v>1</v>
      </c>
      <c r="T189" s="4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4"/>
      <c r="AF189" s="4"/>
      <c r="AG189" s="4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3"/>
      <c r="AT189" s="3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s="35" customForma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"/>
      <c r="N190" s="3">
        <v>185</v>
      </c>
      <c r="O190" s="3" t="str">
        <f t="shared" si="84"/>
        <v>NA</v>
      </c>
      <c r="P190" s="3" t="e">
        <f t="shared" si="80"/>
        <v>#VALUE!</v>
      </c>
      <c r="Q190" s="3" t="e">
        <f t="shared" si="81"/>
        <v>#VALUE!</v>
      </c>
      <c r="R190" s="3">
        <f t="shared" si="82"/>
        <v>0.5</v>
      </c>
      <c r="S190" s="3">
        <f t="shared" si="83"/>
        <v>-0.5</v>
      </c>
      <c r="T190" s="4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4"/>
      <c r="AF190" s="4"/>
      <c r="AG190" s="4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3"/>
      <c r="AT190" s="3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s="35" customForma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"/>
      <c r="N191" s="3">
        <v>186</v>
      </c>
      <c r="O191" s="3" t="str">
        <f t="shared" si="84"/>
        <v>NA</v>
      </c>
      <c r="P191" s="3" t="e">
        <f t="shared" si="80"/>
        <v>#VALUE!</v>
      </c>
      <c r="Q191" s="3" t="e">
        <f t="shared" si="81"/>
        <v>#VALUE!</v>
      </c>
      <c r="R191" s="3">
        <f t="shared" si="82"/>
        <v>-1</v>
      </c>
      <c r="S191" s="3">
        <f t="shared" si="83"/>
        <v>-1.22514845490862E-16</v>
      </c>
      <c r="T191" s="4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4"/>
      <c r="AF191" s="4"/>
      <c r="AG191" s="4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3"/>
      <c r="AT191" s="3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s="35" customForma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"/>
      <c r="N192" s="3">
        <v>187</v>
      </c>
      <c r="O192" s="3" t="str">
        <f t="shared" si="84"/>
        <v>NA</v>
      </c>
      <c r="P192" s="3" t="e">
        <f t="shared" si="80"/>
        <v>#VALUE!</v>
      </c>
      <c r="Q192" s="3" t="e">
        <f t="shared" si="81"/>
        <v>#VALUE!</v>
      </c>
      <c r="R192" s="3">
        <f t="shared" si="82"/>
        <v>0.5</v>
      </c>
      <c r="S192" s="3">
        <f t="shared" si="83"/>
        <v>0.5</v>
      </c>
      <c r="T192" s="4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4"/>
      <c r="AF192" s="4"/>
      <c r="AG192" s="4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3"/>
      <c r="AT192" s="3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1:59" s="35" customForma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"/>
      <c r="N193" s="3">
        <v>188</v>
      </c>
      <c r="O193" s="3" t="str">
        <f t="shared" si="84"/>
        <v>NA</v>
      </c>
      <c r="P193" s="3" t="e">
        <f t="shared" si="80"/>
        <v>#VALUE!</v>
      </c>
      <c r="Q193" s="3" t="e">
        <f t="shared" si="81"/>
        <v>#VALUE!</v>
      </c>
      <c r="R193" s="3">
        <f t="shared" si="82"/>
        <v>6.1257422745431001E-17</v>
      </c>
      <c r="S193" s="3">
        <f t="shared" si="83"/>
        <v>-1</v>
      </c>
      <c r="T193" s="4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4"/>
      <c r="AF193" s="4"/>
      <c r="AG193" s="4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3"/>
      <c r="AT193" s="3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1:59" s="35" customForma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"/>
      <c r="N194" s="3">
        <v>189</v>
      </c>
      <c r="O194" s="3" t="str">
        <f t="shared" si="84"/>
        <v>NA</v>
      </c>
      <c r="P194" s="3" t="e">
        <f t="shared" si="80"/>
        <v>#VALUE!</v>
      </c>
      <c r="Q194" s="3" t="e">
        <f t="shared" si="81"/>
        <v>#VALUE!</v>
      </c>
      <c r="R194" s="3">
        <f t="shared" si="82"/>
        <v>-0.49999999999999994</v>
      </c>
      <c r="S194" s="3">
        <f t="shared" si="83"/>
        <v>0.49999999999999994</v>
      </c>
      <c r="T194" s="4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4"/>
      <c r="AF194" s="4"/>
      <c r="AG194" s="4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3"/>
      <c r="AT194" s="3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1:59" s="35" customForma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"/>
      <c r="N195" s="3">
        <v>190</v>
      </c>
      <c r="O195" s="3" t="str">
        <f t="shared" si="84"/>
        <v>NA</v>
      </c>
      <c r="P195" s="3" t="e">
        <f t="shared" si="80"/>
        <v>#VALUE!</v>
      </c>
      <c r="Q195" s="3" t="e">
        <f t="shared" si="81"/>
        <v>#VALUE!</v>
      </c>
      <c r="R195" s="3">
        <f t="shared" si="82"/>
        <v>1</v>
      </c>
      <c r="S195" s="3">
        <f t="shared" si="83"/>
        <v>0</v>
      </c>
      <c r="T195" s="4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4"/>
      <c r="AF195" s="4"/>
      <c r="AG195" s="4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3"/>
      <c r="AT195" s="3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s="35" customForma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"/>
      <c r="N196" s="3">
        <v>191</v>
      </c>
      <c r="O196" s="3" t="str">
        <f t="shared" si="84"/>
        <v>NA</v>
      </c>
      <c r="P196" s="3" t="e">
        <f t="shared" si="80"/>
        <v>#VALUE!</v>
      </c>
      <c r="Q196" s="3" t="e">
        <f t="shared" si="81"/>
        <v>#VALUE!</v>
      </c>
      <c r="R196" s="3">
        <f t="shared" si="82"/>
        <v>-0.49999999999999994</v>
      </c>
      <c r="S196" s="3">
        <f t="shared" si="83"/>
        <v>-0.50000000000000011</v>
      </c>
      <c r="T196" s="4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4"/>
      <c r="AF196" s="4"/>
      <c r="AG196" s="4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3"/>
      <c r="AT196" s="3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1:59" s="35" customForma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"/>
      <c r="N197" s="3">
        <v>192</v>
      </c>
      <c r="O197" s="3" t="str">
        <f t="shared" si="84"/>
        <v>NA</v>
      </c>
      <c r="P197" s="3" t="e">
        <f t="shared" ref="P197:P260" si="85">(1-MOD(O197-1,$C$1)/$C$1)*VLOOKUP(IF(INT((O197-1)/$C$1)=$A$1,1,INT((O197-1)/$C$1)+1),$A$7:$C$57,2)+MOD(O197-1,$C$1)/$C$1*VLOOKUP(IF(INT((O197-1)/$C$1)+1=$A$1,1,(INT((O197-1)/$C$1)+2)),$A$7:$C$57,2)</f>
        <v>#VALUE!</v>
      </c>
      <c r="Q197" s="3" t="e">
        <f t="shared" ref="Q197:Q260" si="86">(1-MOD(O197-1,$C$1)/$C$1)*VLOOKUP(IF(INT((O197-1)/$C$1)=$A$1,1,INT((O197-1)/$C$1)+1),$A$7:$C$57,3)+MOD(O197-1,$C$1)/$C$1*VLOOKUP(IF(INT((O197-1)/$C$1)+1=$A$1,1,(INT((O197-1)/$C$1)+2)),$A$7:$C$57,3)</f>
        <v>#VALUE!</v>
      </c>
      <c r="R197" s="3">
        <f t="shared" ref="R197:R260" si="87">VLOOKUP(MOD(N197*$E$1,$A$1*$C$1),$N$5:$Q$2019,3)</f>
        <v>6.1257422745431001E-17</v>
      </c>
      <c r="S197" s="3">
        <f t="shared" ref="S197:S260" si="88">VLOOKUP(MOD(N197*$E$1,$A$1*$C$1),$N$5:$Q$2019,4)</f>
        <v>1</v>
      </c>
      <c r="T197" s="4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4"/>
      <c r="AF197" s="4"/>
      <c r="AG197" s="4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3"/>
      <c r="AT197" s="3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1:59" s="35" customForma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"/>
      <c r="N198" s="3">
        <v>193</v>
      </c>
      <c r="O198" s="3" t="str">
        <f t="shared" ref="O198:O261" si="89">IF($N$4&gt;=O197,O197+1,"NA")</f>
        <v>NA</v>
      </c>
      <c r="P198" s="3" t="e">
        <f t="shared" si="85"/>
        <v>#VALUE!</v>
      </c>
      <c r="Q198" s="3" t="e">
        <f t="shared" si="86"/>
        <v>#VALUE!</v>
      </c>
      <c r="R198" s="3">
        <f t="shared" si="87"/>
        <v>0.5</v>
      </c>
      <c r="S198" s="3">
        <f t="shared" si="88"/>
        <v>-0.5</v>
      </c>
      <c r="T198" s="4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4"/>
      <c r="AF198" s="4"/>
      <c r="AG198" s="4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3"/>
      <c r="AT198" s="3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1:59" s="35" customForma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"/>
      <c r="N199" s="3">
        <v>194</v>
      </c>
      <c r="O199" s="3" t="str">
        <f t="shared" si="89"/>
        <v>NA</v>
      </c>
      <c r="P199" s="3" t="e">
        <f t="shared" si="85"/>
        <v>#VALUE!</v>
      </c>
      <c r="Q199" s="3" t="e">
        <f t="shared" si="86"/>
        <v>#VALUE!</v>
      </c>
      <c r="R199" s="3">
        <f t="shared" si="87"/>
        <v>-1</v>
      </c>
      <c r="S199" s="3">
        <f t="shared" si="88"/>
        <v>-1.22514845490862E-16</v>
      </c>
      <c r="T199" s="4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4"/>
      <c r="AF199" s="4"/>
      <c r="AG199" s="4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3"/>
      <c r="AT199" s="3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1:59" s="35" customForma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"/>
      <c r="N200" s="3">
        <v>195</v>
      </c>
      <c r="O200" s="3" t="str">
        <f t="shared" si="89"/>
        <v>NA</v>
      </c>
      <c r="P200" s="3" t="e">
        <f t="shared" si="85"/>
        <v>#VALUE!</v>
      </c>
      <c r="Q200" s="3" t="e">
        <f t="shared" si="86"/>
        <v>#VALUE!</v>
      </c>
      <c r="R200" s="3">
        <f t="shared" si="87"/>
        <v>0.5</v>
      </c>
      <c r="S200" s="3">
        <f t="shared" si="88"/>
        <v>0.5</v>
      </c>
      <c r="T200" s="4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4"/>
      <c r="AF200" s="4"/>
      <c r="AG200" s="4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3"/>
      <c r="AT200" s="3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1:59" s="35" customForma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"/>
      <c r="N201" s="3">
        <v>196</v>
      </c>
      <c r="O201" s="3" t="str">
        <f t="shared" si="89"/>
        <v>NA</v>
      </c>
      <c r="P201" s="3" t="e">
        <f t="shared" si="85"/>
        <v>#VALUE!</v>
      </c>
      <c r="Q201" s="3" t="e">
        <f t="shared" si="86"/>
        <v>#VALUE!</v>
      </c>
      <c r="R201" s="3">
        <f t="shared" si="87"/>
        <v>6.1257422745431001E-17</v>
      </c>
      <c r="S201" s="3">
        <f t="shared" si="88"/>
        <v>-1</v>
      </c>
      <c r="T201" s="4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4"/>
      <c r="AF201" s="4"/>
      <c r="AG201" s="4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3"/>
      <c r="AT201" s="3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1:59" s="35" customForma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"/>
      <c r="N202" s="3">
        <v>197</v>
      </c>
      <c r="O202" s="3" t="str">
        <f t="shared" si="89"/>
        <v>NA</v>
      </c>
      <c r="P202" s="3" t="e">
        <f t="shared" si="85"/>
        <v>#VALUE!</v>
      </c>
      <c r="Q202" s="3" t="e">
        <f t="shared" si="86"/>
        <v>#VALUE!</v>
      </c>
      <c r="R202" s="3">
        <f t="shared" si="87"/>
        <v>-0.49999999999999994</v>
      </c>
      <c r="S202" s="3">
        <f t="shared" si="88"/>
        <v>0.49999999999999994</v>
      </c>
      <c r="T202" s="4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4"/>
      <c r="AF202" s="4"/>
      <c r="AG202" s="4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3"/>
      <c r="AT202" s="3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1:59" s="35" customForma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"/>
      <c r="N203" s="3">
        <v>198</v>
      </c>
      <c r="O203" s="3" t="str">
        <f t="shared" si="89"/>
        <v>NA</v>
      </c>
      <c r="P203" s="3" t="e">
        <f t="shared" si="85"/>
        <v>#VALUE!</v>
      </c>
      <c r="Q203" s="3" t="e">
        <f t="shared" si="86"/>
        <v>#VALUE!</v>
      </c>
      <c r="R203" s="3">
        <f t="shared" si="87"/>
        <v>1</v>
      </c>
      <c r="S203" s="3">
        <f t="shared" si="88"/>
        <v>0</v>
      </c>
      <c r="T203" s="4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4"/>
      <c r="AF203" s="4"/>
      <c r="AG203" s="4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3"/>
      <c r="AT203" s="3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1:59" s="35" customForma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"/>
      <c r="N204" s="3">
        <v>199</v>
      </c>
      <c r="O204" s="3" t="str">
        <f t="shared" si="89"/>
        <v>NA</v>
      </c>
      <c r="P204" s="3" t="e">
        <f t="shared" si="85"/>
        <v>#VALUE!</v>
      </c>
      <c r="Q204" s="3" t="e">
        <f t="shared" si="86"/>
        <v>#VALUE!</v>
      </c>
      <c r="R204" s="3">
        <f t="shared" si="87"/>
        <v>-0.49999999999999994</v>
      </c>
      <c r="S204" s="3">
        <f t="shared" si="88"/>
        <v>-0.50000000000000011</v>
      </c>
      <c r="T204" s="4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4"/>
      <c r="AF204" s="4"/>
      <c r="AG204" s="4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3"/>
      <c r="AT204" s="3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1:59" s="35" customForma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"/>
      <c r="N205" s="3">
        <v>200</v>
      </c>
      <c r="O205" s="3" t="str">
        <f t="shared" si="89"/>
        <v>NA</v>
      </c>
      <c r="P205" s="3" t="e">
        <f t="shared" si="85"/>
        <v>#VALUE!</v>
      </c>
      <c r="Q205" s="3" t="e">
        <f t="shared" si="86"/>
        <v>#VALUE!</v>
      </c>
      <c r="R205" s="3">
        <f t="shared" si="87"/>
        <v>6.1257422745431001E-17</v>
      </c>
      <c r="S205" s="3">
        <f t="shared" si="88"/>
        <v>1</v>
      </c>
      <c r="T205" s="4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4"/>
      <c r="AF205" s="4"/>
      <c r="AG205" s="4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3"/>
      <c r="AT205" s="3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1:59" s="35" customForma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"/>
      <c r="N206" s="3">
        <v>201</v>
      </c>
      <c r="O206" s="3" t="str">
        <f t="shared" si="89"/>
        <v>NA</v>
      </c>
      <c r="P206" s="3" t="e">
        <f t="shared" si="85"/>
        <v>#VALUE!</v>
      </c>
      <c r="Q206" s="3" t="e">
        <f t="shared" si="86"/>
        <v>#VALUE!</v>
      </c>
      <c r="R206" s="3">
        <f t="shared" si="87"/>
        <v>0.5</v>
      </c>
      <c r="S206" s="3">
        <f t="shared" si="88"/>
        <v>-0.5</v>
      </c>
      <c r="T206" s="4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4"/>
      <c r="AF206" s="4"/>
      <c r="AG206" s="4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3"/>
      <c r="AT206" s="3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1:59" s="35" customForma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"/>
      <c r="N207" s="3">
        <v>202</v>
      </c>
      <c r="O207" s="3" t="str">
        <f t="shared" si="89"/>
        <v>NA</v>
      </c>
      <c r="P207" s="3" t="e">
        <f t="shared" si="85"/>
        <v>#VALUE!</v>
      </c>
      <c r="Q207" s="3" t="e">
        <f t="shared" si="86"/>
        <v>#VALUE!</v>
      </c>
      <c r="R207" s="3">
        <f t="shared" si="87"/>
        <v>-1</v>
      </c>
      <c r="S207" s="3">
        <f t="shared" si="88"/>
        <v>-1.22514845490862E-16</v>
      </c>
      <c r="T207" s="4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4"/>
      <c r="AF207" s="4"/>
      <c r="AG207" s="4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3"/>
      <c r="AT207" s="3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1:59" s="35" customForma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"/>
      <c r="N208" s="3">
        <v>203</v>
      </c>
      <c r="O208" s="3" t="str">
        <f t="shared" si="89"/>
        <v>NA</v>
      </c>
      <c r="P208" s="3" t="e">
        <f t="shared" si="85"/>
        <v>#VALUE!</v>
      </c>
      <c r="Q208" s="3" t="e">
        <f t="shared" si="86"/>
        <v>#VALUE!</v>
      </c>
      <c r="R208" s="3">
        <f t="shared" si="87"/>
        <v>0.5</v>
      </c>
      <c r="S208" s="3">
        <f t="shared" si="88"/>
        <v>0.5</v>
      </c>
      <c r="T208" s="4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4"/>
      <c r="AF208" s="4"/>
      <c r="AG208" s="4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3"/>
      <c r="AT208" s="3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1:59" s="35" customForma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"/>
      <c r="N209" s="3">
        <v>204</v>
      </c>
      <c r="O209" s="3" t="str">
        <f t="shared" si="89"/>
        <v>NA</v>
      </c>
      <c r="P209" s="3" t="e">
        <f t="shared" si="85"/>
        <v>#VALUE!</v>
      </c>
      <c r="Q209" s="3" t="e">
        <f t="shared" si="86"/>
        <v>#VALUE!</v>
      </c>
      <c r="R209" s="3">
        <f t="shared" si="87"/>
        <v>6.1257422745431001E-17</v>
      </c>
      <c r="S209" s="3">
        <f t="shared" si="88"/>
        <v>-1</v>
      </c>
      <c r="T209" s="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4"/>
      <c r="AF209" s="4"/>
      <c r="AG209" s="4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3"/>
      <c r="AT209" s="3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1:59" s="35" customForma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"/>
      <c r="N210" s="3">
        <v>205</v>
      </c>
      <c r="O210" s="3" t="str">
        <f t="shared" si="89"/>
        <v>NA</v>
      </c>
      <c r="P210" s="3" t="e">
        <f t="shared" si="85"/>
        <v>#VALUE!</v>
      </c>
      <c r="Q210" s="3" t="e">
        <f t="shared" si="86"/>
        <v>#VALUE!</v>
      </c>
      <c r="R210" s="3">
        <f t="shared" si="87"/>
        <v>-0.49999999999999994</v>
      </c>
      <c r="S210" s="3">
        <f t="shared" si="88"/>
        <v>0.49999999999999994</v>
      </c>
      <c r="T210" s="4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4"/>
      <c r="AF210" s="4"/>
      <c r="AG210" s="4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3"/>
      <c r="AT210" s="3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1:59" s="35" customForma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"/>
      <c r="N211" s="3">
        <v>206</v>
      </c>
      <c r="O211" s="3" t="str">
        <f t="shared" si="89"/>
        <v>NA</v>
      </c>
      <c r="P211" s="3" t="e">
        <f t="shared" si="85"/>
        <v>#VALUE!</v>
      </c>
      <c r="Q211" s="3" t="e">
        <f t="shared" si="86"/>
        <v>#VALUE!</v>
      </c>
      <c r="R211" s="3">
        <f t="shared" si="87"/>
        <v>1</v>
      </c>
      <c r="S211" s="3">
        <f t="shared" si="88"/>
        <v>0</v>
      </c>
      <c r="T211" s="4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4"/>
      <c r="AF211" s="4"/>
      <c r="AG211" s="4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3"/>
      <c r="AT211" s="3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s="35" customForma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"/>
      <c r="N212" s="3">
        <v>207</v>
      </c>
      <c r="O212" s="3" t="str">
        <f t="shared" si="89"/>
        <v>NA</v>
      </c>
      <c r="P212" s="3" t="e">
        <f t="shared" si="85"/>
        <v>#VALUE!</v>
      </c>
      <c r="Q212" s="3" t="e">
        <f t="shared" si="86"/>
        <v>#VALUE!</v>
      </c>
      <c r="R212" s="3">
        <f t="shared" si="87"/>
        <v>-0.49999999999999994</v>
      </c>
      <c r="S212" s="3">
        <f t="shared" si="88"/>
        <v>-0.50000000000000011</v>
      </c>
      <c r="T212" s="4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4"/>
      <c r="AF212" s="4"/>
      <c r="AG212" s="4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3"/>
      <c r="AT212" s="3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s="35" customForma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"/>
      <c r="N213" s="3">
        <v>208</v>
      </c>
      <c r="O213" s="3" t="str">
        <f t="shared" si="89"/>
        <v>NA</v>
      </c>
      <c r="P213" s="3" t="e">
        <f t="shared" si="85"/>
        <v>#VALUE!</v>
      </c>
      <c r="Q213" s="3" t="e">
        <f t="shared" si="86"/>
        <v>#VALUE!</v>
      </c>
      <c r="R213" s="3">
        <f t="shared" si="87"/>
        <v>6.1257422745431001E-17</v>
      </c>
      <c r="S213" s="3">
        <f t="shared" si="88"/>
        <v>1</v>
      </c>
      <c r="T213" s="4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4"/>
      <c r="AF213" s="4"/>
      <c r="AG213" s="4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3"/>
      <c r="AT213" s="3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s="35" customForma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"/>
      <c r="N214" s="3">
        <v>209</v>
      </c>
      <c r="O214" s="3" t="str">
        <f t="shared" si="89"/>
        <v>NA</v>
      </c>
      <c r="P214" s="3" t="e">
        <f t="shared" si="85"/>
        <v>#VALUE!</v>
      </c>
      <c r="Q214" s="3" t="e">
        <f t="shared" si="86"/>
        <v>#VALUE!</v>
      </c>
      <c r="R214" s="3">
        <f t="shared" si="87"/>
        <v>0.5</v>
      </c>
      <c r="S214" s="3">
        <f t="shared" si="88"/>
        <v>-0.5</v>
      </c>
      <c r="T214" s="4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4"/>
      <c r="AF214" s="4"/>
      <c r="AG214" s="4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3"/>
      <c r="AT214" s="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s="35" customForma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"/>
      <c r="N215" s="3">
        <v>210</v>
      </c>
      <c r="O215" s="3" t="str">
        <f t="shared" si="89"/>
        <v>NA</v>
      </c>
      <c r="P215" s="3" t="e">
        <f t="shared" si="85"/>
        <v>#VALUE!</v>
      </c>
      <c r="Q215" s="3" t="e">
        <f t="shared" si="86"/>
        <v>#VALUE!</v>
      </c>
      <c r="R215" s="3">
        <f t="shared" si="87"/>
        <v>-1</v>
      </c>
      <c r="S215" s="3">
        <f t="shared" si="88"/>
        <v>-1.22514845490862E-16</v>
      </c>
      <c r="T215" s="4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4"/>
      <c r="AF215" s="4"/>
      <c r="AG215" s="4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3"/>
      <c r="AT215" s="3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s="35" customForma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"/>
      <c r="N216" s="3">
        <v>211</v>
      </c>
      <c r="O216" s="3" t="str">
        <f t="shared" si="89"/>
        <v>NA</v>
      </c>
      <c r="P216" s="3" t="e">
        <f t="shared" si="85"/>
        <v>#VALUE!</v>
      </c>
      <c r="Q216" s="3" t="e">
        <f t="shared" si="86"/>
        <v>#VALUE!</v>
      </c>
      <c r="R216" s="3">
        <f t="shared" si="87"/>
        <v>0.5</v>
      </c>
      <c r="S216" s="3">
        <f t="shared" si="88"/>
        <v>0.5</v>
      </c>
      <c r="T216" s="4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4"/>
      <c r="AF216" s="4"/>
      <c r="AG216" s="4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3"/>
      <c r="AT216" s="3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s="35" customForma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"/>
      <c r="N217" s="3">
        <v>212</v>
      </c>
      <c r="O217" s="3" t="str">
        <f t="shared" si="89"/>
        <v>NA</v>
      </c>
      <c r="P217" s="3" t="e">
        <f t="shared" si="85"/>
        <v>#VALUE!</v>
      </c>
      <c r="Q217" s="3" t="e">
        <f t="shared" si="86"/>
        <v>#VALUE!</v>
      </c>
      <c r="R217" s="3">
        <f t="shared" si="87"/>
        <v>6.1257422745431001E-17</v>
      </c>
      <c r="S217" s="3">
        <f t="shared" si="88"/>
        <v>-1</v>
      </c>
      <c r="T217" s="4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4"/>
      <c r="AF217" s="4"/>
      <c r="AG217" s="4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3"/>
      <c r="AT217" s="3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s="35" customForma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"/>
      <c r="N218" s="3">
        <v>213</v>
      </c>
      <c r="O218" s="3" t="str">
        <f t="shared" si="89"/>
        <v>NA</v>
      </c>
      <c r="P218" s="3" t="e">
        <f t="shared" si="85"/>
        <v>#VALUE!</v>
      </c>
      <c r="Q218" s="3" t="e">
        <f t="shared" si="86"/>
        <v>#VALUE!</v>
      </c>
      <c r="R218" s="3">
        <f t="shared" si="87"/>
        <v>-0.49999999999999994</v>
      </c>
      <c r="S218" s="3">
        <f t="shared" si="88"/>
        <v>0.49999999999999994</v>
      </c>
      <c r="T218" s="4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4"/>
      <c r="AF218" s="4"/>
      <c r="AG218" s="4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3"/>
      <c r="AT218" s="3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s="35" customForma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"/>
      <c r="N219" s="3">
        <v>214</v>
      </c>
      <c r="O219" s="3" t="str">
        <f t="shared" si="89"/>
        <v>NA</v>
      </c>
      <c r="P219" s="3" t="e">
        <f t="shared" si="85"/>
        <v>#VALUE!</v>
      </c>
      <c r="Q219" s="3" t="e">
        <f t="shared" si="86"/>
        <v>#VALUE!</v>
      </c>
      <c r="R219" s="3">
        <f t="shared" si="87"/>
        <v>1</v>
      </c>
      <c r="S219" s="3">
        <f t="shared" si="88"/>
        <v>0</v>
      </c>
      <c r="T219" s="4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4"/>
      <c r="AF219" s="4"/>
      <c r="AG219" s="4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3"/>
      <c r="AT219" s="3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s="35" customForma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"/>
      <c r="N220" s="3">
        <v>215</v>
      </c>
      <c r="O220" s="3" t="str">
        <f t="shared" si="89"/>
        <v>NA</v>
      </c>
      <c r="P220" s="3" t="e">
        <f t="shared" si="85"/>
        <v>#VALUE!</v>
      </c>
      <c r="Q220" s="3" t="e">
        <f t="shared" si="86"/>
        <v>#VALUE!</v>
      </c>
      <c r="R220" s="3">
        <f t="shared" si="87"/>
        <v>-0.49999999999999994</v>
      </c>
      <c r="S220" s="3">
        <f t="shared" si="88"/>
        <v>-0.50000000000000011</v>
      </c>
      <c r="T220" s="4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4"/>
      <c r="AF220" s="4"/>
      <c r="AG220" s="4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3"/>
      <c r="AT220" s="3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s="35" customForma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"/>
      <c r="N221" s="3">
        <v>216</v>
      </c>
      <c r="O221" s="3" t="str">
        <f t="shared" si="89"/>
        <v>NA</v>
      </c>
      <c r="P221" s="3" t="e">
        <f t="shared" si="85"/>
        <v>#VALUE!</v>
      </c>
      <c r="Q221" s="3" t="e">
        <f t="shared" si="86"/>
        <v>#VALUE!</v>
      </c>
      <c r="R221" s="3">
        <f t="shared" si="87"/>
        <v>6.1257422745431001E-17</v>
      </c>
      <c r="S221" s="3">
        <f t="shared" si="88"/>
        <v>1</v>
      </c>
      <c r="T221" s="4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4"/>
      <c r="AF221" s="4"/>
      <c r="AG221" s="4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3"/>
      <c r="AT221" s="3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s="35" customForma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"/>
      <c r="N222" s="3">
        <v>217</v>
      </c>
      <c r="O222" s="3" t="str">
        <f t="shared" si="89"/>
        <v>NA</v>
      </c>
      <c r="P222" s="3" t="e">
        <f t="shared" si="85"/>
        <v>#VALUE!</v>
      </c>
      <c r="Q222" s="3" t="e">
        <f t="shared" si="86"/>
        <v>#VALUE!</v>
      </c>
      <c r="R222" s="3">
        <f t="shared" si="87"/>
        <v>0.5</v>
      </c>
      <c r="S222" s="3">
        <f t="shared" si="88"/>
        <v>-0.5</v>
      </c>
      <c r="T222" s="4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4"/>
      <c r="AF222" s="4"/>
      <c r="AG222" s="4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3"/>
      <c r="AT222" s="3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s="35" customForma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"/>
      <c r="N223" s="3">
        <v>218</v>
      </c>
      <c r="O223" s="3" t="str">
        <f t="shared" si="89"/>
        <v>NA</v>
      </c>
      <c r="P223" s="3" t="e">
        <f t="shared" si="85"/>
        <v>#VALUE!</v>
      </c>
      <c r="Q223" s="3" t="e">
        <f t="shared" si="86"/>
        <v>#VALUE!</v>
      </c>
      <c r="R223" s="3">
        <f t="shared" si="87"/>
        <v>-1</v>
      </c>
      <c r="S223" s="3">
        <f t="shared" si="88"/>
        <v>-1.22514845490862E-16</v>
      </c>
      <c r="T223" s="4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4"/>
      <c r="AF223" s="4"/>
      <c r="AG223" s="4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3"/>
      <c r="AT223" s="3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s="35" customForma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"/>
      <c r="N224" s="3">
        <v>219</v>
      </c>
      <c r="O224" s="3" t="str">
        <f t="shared" si="89"/>
        <v>NA</v>
      </c>
      <c r="P224" s="3" t="e">
        <f t="shared" si="85"/>
        <v>#VALUE!</v>
      </c>
      <c r="Q224" s="3" t="e">
        <f t="shared" si="86"/>
        <v>#VALUE!</v>
      </c>
      <c r="R224" s="3">
        <f t="shared" si="87"/>
        <v>0.5</v>
      </c>
      <c r="S224" s="3">
        <f t="shared" si="88"/>
        <v>0.5</v>
      </c>
      <c r="T224" s="4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4"/>
      <c r="AF224" s="4"/>
      <c r="AG224" s="4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3"/>
      <c r="AT224" s="3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s="35" customForma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"/>
      <c r="N225" s="3">
        <v>220</v>
      </c>
      <c r="O225" s="3" t="str">
        <f t="shared" si="89"/>
        <v>NA</v>
      </c>
      <c r="P225" s="3" t="e">
        <f t="shared" si="85"/>
        <v>#VALUE!</v>
      </c>
      <c r="Q225" s="3" t="e">
        <f t="shared" si="86"/>
        <v>#VALUE!</v>
      </c>
      <c r="R225" s="3">
        <f t="shared" si="87"/>
        <v>6.1257422745431001E-17</v>
      </c>
      <c r="S225" s="3">
        <f t="shared" si="88"/>
        <v>-1</v>
      </c>
      <c r="T225" s="4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4"/>
      <c r="AF225" s="4"/>
      <c r="AG225" s="4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3"/>
      <c r="AT225" s="3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s="35" customForma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"/>
      <c r="N226" s="3">
        <v>221</v>
      </c>
      <c r="O226" s="3" t="str">
        <f t="shared" si="89"/>
        <v>NA</v>
      </c>
      <c r="P226" s="3" t="e">
        <f t="shared" si="85"/>
        <v>#VALUE!</v>
      </c>
      <c r="Q226" s="3" t="e">
        <f t="shared" si="86"/>
        <v>#VALUE!</v>
      </c>
      <c r="R226" s="3">
        <f t="shared" si="87"/>
        <v>-0.49999999999999994</v>
      </c>
      <c r="S226" s="3">
        <f t="shared" si="88"/>
        <v>0.49999999999999994</v>
      </c>
      <c r="T226" s="4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4"/>
      <c r="AF226" s="4"/>
      <c r="AG226" s="4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3"/>
      <c r="AT226" s="3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s="35" customForma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"/>
      <c r="N227" s="3">
        <v>222</v>
      </c>
      <c r="O227" s="3" t="str">
        <f t="shared" si="89"/>
        <v>NA</v>
      </c>
      <c r="P227" s="3" t="e">
        <f t="shared" si="85"/>
        <v>#VALUE!</v>
      </c>
      <c r="Q227" s="3" t="e">
        <f t="shared" si="86"/>
        <v>#VALUE!</v>
      </c>
      <c r="R227" s="3">
        <f t="shared" si="87"/>
        <v>1</v>
      </c>
      <c r="S227" s="3">
        <f t="shared" si="88"/>
        <v>0</v>
      </c>
      <c r="T227" s="4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4"/>
      <c r="AF227" s="4"/>
      <c r="AG227" s="4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3"/>
      <c r="AT227" s="3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s="35" customForma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"/>
      <c r="N228" s="3">
        <v>223</v>
      </c>
      <c r="O228" s="3" t="str">
        <f t="shared" si="89"/>
        <v>NA</v>
      </c>
      <c r="P228" s="3" t="e">
        <f t="shared" si="85"/>
        <v>#VALUE!</v>
      </c>
      <c r="Q228" s="3" t="e">
        <f t="shared" si="86"/>
        <v>#VALUE!</v>
      </c>
      <c r="R228" s="3">
        <f t="shared" si="87"/>
        <v>-0.49999999999999994</v>
      </c>
      <c r="S228" s="3">
        <f t="shared" si="88"/>
        <v>-0.50000000000000011</v>
      </c>
      <c r="T228" s="4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4"/>
      <c r="AF228" s="4"/>
      <c r="AG228" s="4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3"/>
      <c r="AT228" s="3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s="35" customForma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"/>
      <c r="N229" s="3">
        <v>224</v>
      </c>
      <c r="O229" s="3" t="str">
        <f t="shared" si="89"/>
        <v>NA</v>
      </c>
      <c r="P229" s="3" t="e">
        <f t="shared" si="85"/>
        <v>#VALUE!</v>
      </c>
      <c r="Q229" s="3" t="e">
        <f t="shared" si="86"/>
        <v>#VALUE!</v>
      </c>
      <c r="R229" s="3">
        <f t="shared" si="87"/>
        <v>6.1257422745431001E-17</v>
      </c>
      <c r="S229" s="3">
        <f t="shared" si="88"/>
        <v>1</v>
      </c>
      <c r="T229" s="4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4"/>
      <c r="AF229" s="4"/>
      <c r="AG229" s="4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3"/>
      <c r="AT229" s="3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s="35" customForma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"/>
      <c r="N230" s="3">
        <v>225</v>
      </c>
      <c r="O230" s="3" t="str">
        <f t="shared" si="89"/>
        <v>NA</v>
      </c>
      <c r="P230" s="3" t="e">
        <f t="shared" si="85"/>
        <v>#VALUE!</v>
      </c>
      <c r="Q230" s="3" t="e">
        <f t="shared" si="86"/>
        <v>#VALUE!</v>
      </c>
      <c r="R230" s="3">
        <f t="shared" si="87"/>
        <v>0.5</v>
      </c>
      <c r="S230" s="3">
        <f t="shared" si="88"/>
        <v>-0.5</v>
      </c>
      <c r="T230" s="4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4"/>
      <c r="AF230" s="4"/>
      <c r="AG230" s="4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3"/>
      <c r="AT230" s="3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s="35" customForma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"/>
      <c r="N231" s="3">
        <v>226</v>
      </c>
      <c r="O231" s="3" t="str">
        <f t="shared" si="89"/>
        <v>NA</v>
      </c>
      <c r="P231" s="3" t="e">
        <f t="shared" si="85"/>
        <v>#VALUE!</v>
      </c>
      <c r="Q231" s="3" t="e">
        <f t="shared" si="86"/>
        <v>#VALUE!</v>
      </c>
      <c r="R231" s="3">
        <f t="shared" si="87"/>
        <v>-1</v>
      </c>
      <c r="S231" s="3">
        <f t="shared" si="88"/>
        <v>-1.22514845490862E-16</v>
      </c>
      <c r="T231" s="4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4"/>
      <c r="AF231" s="4"/>
      <c r="AG231" s="4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3"/>
      <c r="AT231" s="3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s="35" customForma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"/>
      <c r="N232" s="3">
        <v>227</v>
      </c>
      <c r="O232" s="3" t="str">
        <f t="shared" si="89"/>
        <v>NA</v>
      </c>
      <c r="P232" s="3" t="e">
        <f t="shared" si="85"/>
        <v>#VALUE!</v>
      </c>
      <c r="Q232" s="3" t="e">
        <f t="shared" si="86"/>
        <v>#VALUE!</v>
      </c>
      <c r="R232" s="3">
        <f t="shared" si="87"/>
        <v>0.5</v>
      </c>
      <c r="S232" s="3">
        <f t="shared" si="88"/>
        <v>0.5</v>
      </c>
      <c r="T232" s="4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4"/>
      <c r="AF232" s="4"/>
      <c r="AG232" s="4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3"/>
      <c r="AT232" s="3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s="35" customForma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"/>
      <c r="N233" s="3">
        <v>228</v>
      </c>
      <c r="O233" s="3" t="str">
        <f t="shared" si="89"/>
        <v>NA</v>
      </c>
      <c r="P233" s="3" t="e">
        <f t="shared" si="85"/>
        <v>#VALUE!</v>
      </c>
      <c r="Q233" s="3" t="e">
        <f t="shared" si="86"/>
        <v>#VALUE!</v>
      </c>
      <c r="R233" s="3">
        <f t="shared" si="87"/>
        <v>6.1257422745431001E-17</v>
      </c>
      <c r="S233" s="3">
        <f t="shared" si="88"/>
        <v>-1</v>
      </c>
      <c r="T233" s="4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4"/>
      <c r="AF233" s="4"/>
      <c r="AG233" s="4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3"/>
      <c r="AT233" s="3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s="35" customForma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"/>
      <c r="N234" s="3">
        <v>229</v>
      </c>
      <c r="O234" s="3" t="str">
        <f t="shared" si="89"/>
        <v>NA</v>
      </c>
      <c r="P234" s="3" t="e">
        <f t="shared" si="85"/>
        <v>#VALUE!</v>
      </c>
      <c r="Q234" s="3" t="e">
        <f t="shared" si="86"/>
        <v>#VALUE!</v>
      </c>
      <c r="R234" s="3">
        <f t="shared" si="87"/>
        <v>-0.49999999999999994</v>
      </c>
      <c r="S234" s="3">
        <f t="shared" si="88"/>
        <v>0.49999999999999994</v>
      </c>
      <c r="T234" s="4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4"/>
      <c r="AF234" s="4"/>
      <c r="AG234" s="4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3"/>
      <c r="AT234" s="3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s="35" customForma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"/>
      <c r="N235" s="3">
        <v>230</v>
      </c>
      <c r="O235" s="3" t="str">
        <f t="shared" si="89"/>
        <v>NA</v>
      </c>
      <c r="P235" s="3" t="e">
        <f t="shared" si="85"/>
        <v>#VALUE!</v>
      </c>
      <c r="Q235" s="3" t="e">
        <f t="shared" si="86"/>
        <v>#VALUE!</v>
      </c>
      <c r="R235" s="3">
        <f t="shared" si="87"/>
        <v>1</v>
      </c>
      <c r="S235" s="3">
        <f t="shared" si="88"/>
        <v>0</v>
      </c>
      <c r="T235" s="4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4"/>
      <c r="AF235" s="4"/>
      <c r="AG235" s="4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3"/>
      <c r="AT235" s="3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s="35" customForma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"/>
      <c r="N236" s="3">
        <v>231</v>
      </c>
      <c r="O236" s="3" t="str">
        <f t="shared" si="89"/>
        <v>NA</v>
      </c>
      <c r="P236" s="3" t="e">
        <f t="shared" si="85"/>
        <v>#VALUE!</v>
      </c>
      <c r="Q236" s="3" t="e">
        <f t="shared" si="86"/>
        <v>#VALUE!</v>
      </c>
      <c r="R236" s="3">
        <f t="shared" si="87"/>
        <v>-0.49999999999999994</v>
      </c>
      <c r="S236" s="3">
        <f t="shared" si="88"/>
        <v>-0.50000000000000011</v>
      </c>
      <c r="T236" s="4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4"/>
      <c r="AF236" s="4"/>
      <c r="AG236" s="4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3"/>
      <c r="AT236" s="3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s="35" customForma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"/>
      <c r="N237" s="3">
        <v>232</v>
      </c>
      <c r="O237" s="3" t="str">
        <f t="shared" si="89"/>
        <v>NA</v>
      </c>
      <c r="P237" s="3" t="e">
        <f t="shared" si="85"/>
        <v>#VALUE!</v>
      </c>
      <c r="Q237" s="3" t="e">
        <f t="shared" si="86"/>
        <v>#VALUE!</v>
      </c>
      <c r="R237" s="3">
        <f t="shared" si="87"/>
        <v>6.1257422745431001E-17</v>
      </c>
      <c r="S237" s="3">
        <f t="shared" si="88"/>
        <v>1</v>
      </c>
      <c r="T237" s="4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4"/>
      <c r="AF237" s="4"/>
      <c r="AG237" s="4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3"/>
      <c r="AT237" s="3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s="35" customForma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"/>
      <c r="N238" s="3">
        <v>233</v>
      </c>
      <c r="O238" s="3" t="str">
        <f t="shared" si="89"/>
        <v>NA</v>
      </c>
      <c r="P238" s="3" t="e">
        <f t="shared" si="85"/>
        <v>#VALUE!</v>
      </c>
      <c r="Q238" s="3" t="e">
        <f t="shared" si="86"/>
        <v>#VALUE!</v>
      </c>
      <c r="R238" s="3">
        <f t="shared" si="87"/>
        <v>0.5</v>
      </c>
      <c r="S238" s="3">
        <f t="shared" si="88"/>
        <v>-0.5</v>
      </c>
      <c r="T238" s="4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4"/>
      <c r="AF238" s="4"/>
      <c r="AG238" s="4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3"/>
      <c r="AT238" s="3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s="35" customForma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"/>
      <c r="N239" s="3">
        <v>234</v>
      </c>
      <c r="O239" s="3" t="str">
        <f t="shared" si="89"/>
        <v>NA</v>
      </c>
      <c r="P239" s="3" t="e">
        <f t="shared" si="85"/>
        <v>#VALUE!</v>
      </c>
      <c r="Q239" s="3" t="e">
        <f t="shared" si="86"/>
        <v>#VALUE!</v>
      </c>
      <c r="R239" s="3">
        <f t="shared" si="87"/>
        <v>-1</v>
      </c>
      <c r="S239" s="3">
        <f t="shared" si="88"/>
        <v>-1.22514845490862E-16</v>
      </c>
      <c r="T239" s="4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4"/>
      <c r="AF239" s="4"/>
      <c r="AG239" s="4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3"/>
      <c r="AT239" s="3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s="35" customForma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"/>
      <c r="N240" s="3">
        <v>235</v>
      </c>
      <c r="O240" s="3" t="str">
        <f t="shared" si="89"/>
        <v>NA</v>
      </c>
      <c r="P240" s="3" t="e">
        <f t="shared" si="85"/>
        <v>#VALUE!</v>
      </c>
      <c r="Q240" s="3" t="e">
        <f t="shared" si="86"/>
        <v>#VALUE!</v>
      </c>
      <c r="R240" s="3">
        <f t="shared" si="87"/>
        <v>0.5</v>
      </c>
      <c r="S240" s="3">
        <f t="shared" si="88"/>
        <v>0.5</v>
      </c>
      <c r="T240" s="4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4"/>
      <c r="AF240" s="4"/>
      <c r="AG240" s="4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3"/>
      <c r="AT240" s="3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s="35" customForma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"/>
      <c r="N241" s="3">
        <v>236</v>
      </c>
      <c r="O241" s="3" t="str">
        <f t="shared" si="89"/>
        <v>NA</v>
      </c>
      <c r="P241" s="3" t="e">
        <f t="shared" si="85"/>
        <v>#VALUE!</v>
      </c>
      <c r="Q241" s="3" t="e">
        <f t="shared" si="86"/>
        <v>#VALUE!</v>
      </c>
      <c r="R241" s="3">
        <f t="shared" si="87"/>
        <v>6.1257422745431001E-17</v>
      </c>
      <c r="S241" s="3">
        <f t="shared" si="88"/>
        <v>-1</v>
      </c>
      <c r="T241" s="4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4"/>
      <c r="AF241" s="4"/>
      <c r="AG241" s="4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3"/>
      <c r="AT241" s="3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s="35" customForma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"/>
      <c r="N242" s="3">
        <v>237</v>
      </c>
      <c r="O242" s="3" t="str">
        <f t="shared" si="89"/>
        <v>NA</v>
      </c>
      <c r="P242" s="3" t="e">
        <f t="shared" si="85"/>
        <v>#VALUE!</v>
      </c>
      <c r="Q242" s="3" t="e">
        <f t="shared" si="86"/>
        <v>#VALUE!</v>
      </c>
      <c r="R242" s="3">
        <f t="shared" si="87"/>
        <v>-0.49999999999999994</v>
      </c>
      <c r="S242" s="3">
        <f t="shared" si="88"/>
        <v>0.49999999999999994</v>
      </c>
      <c r="T242" s="4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4"/>
      <c r="AF242" s="4"/>
      <c r="AG242" s="4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3"/>
      <c r="AT242" s="3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s="35" customForma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"/>
      <c r="N243" s="3">
        <v>238</v>
      </c>
      <c r="O243" s="3" t="str">
        <f t="shared" si="89"/>
        <v>NA</v>
      </c>
      <c r="P243" s="3" t="e">
        <f t="shared" si="85"/>
        <v>#VALUE!</v>
      </c>
      <c r="Q243" s="3" t="e">
        <f t="shared" si="86"/>
        <v>#VALUE!</v>
      </c>
      <c r="R243" s="3">
        <f t="shared" si="87"/>
        <v>1</v>
      </c>
      <c r="S243" s="3">
        <f t="shared" si="88"/>
        <v>0</v>
      </c>
      <c r="T243" s="4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4"/>
      <c r="AF243" s="4"/>
      <c r="AG243" s="4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3"/>
      <c r="AT243" s="3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s="35" customForma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"/>
      <c r="N244" s="3">
        <v>239</v>
      </c>
      <c r="O244" s="3" t="str">
        <f t="shared" si="89"/>
        <v>NA</v>
      </c>
      <c r="P244" s="3" t="e">
        <f t="shared" si="85"/>
        <v>#VALUE!</v>
      </c>
      <c r="Q244" s="3" t="e">
        <f t="shared" si="86"/>
        <v>#VALUE!</v>
      </c>
      <c r="R244" s="3">
        <f t="shared" si="87"/>
        <v>-0.49999999999999994</v>
      </c>
      <c r="S244" s="3">
        <f t="shared" si="88"/>
        <v>-0.50000000000000011</v>
      </c>
      <c r="T244" s="4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4"/>
      <c r="AF244" s="4"/>
      <c r="AG244" s="4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3"/>
      <c r="AT244" s="3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1:59" s="35" customForma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"/>
      <c r="N245" s="3">
        <v>240</v>
      </c>
      <c r="O245" s="3" t="str">
        <f t="shared" si="89"/>
        <v>NA</v>
      </c>
      <c r="P245" s="3" t="e">
        <f t="shared" si="85"/>
        <v>#VALUE!</v>
      </c>
      <c r="Q245" s="3" t="e">
        <f t="shared" si="86"/>
        <v>#VALUE!</v>
      </c>
      <c r="R245" s="3">
        <f t="shared" si="87"/>
        <v>6.1257422745431001E-17</v>
      </c>
      <c r="S245" s="3">
        <f t="shared" si="88"/>
        <v>1</v>
      </c>
      <c r="T245" s="4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4"/>
      <c r="AF245" s="4"/>
      <c r="AG245" s="4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3"/>
      <c r="AT245" s="3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1:59" s="35" customForma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"/>
      <c r="N246" s="3">
        <v>241</v>
      </c>
      <c r="O246" s="3" t="str">
        <f t="shared" si="89"/>
        <v>NA</v>
      </c>
      <c r="P246" s="3" t="e">
        <f t="shared" si="85"/>
        <v>#VALUE!</v>
      </c>
      <c r="Q246" s="3" t="e">
        <f t="shared" si="86"/>
        <v>#VALUE!</v>
      </c>
      <c r="R246" s="3">
        <f t="shared" si="87"/>
        <v>0.5</v>
      </c>
      <c r="S246" s="3">
        <f t="shared" si="88"/>
        <v>-0.5</v>
      </c>
      <c r="T246" s="4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4"/>
      <c r="AF246" s="4"/>
      <c r="AG246" s="4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3"/>
      <c r="AT246" s="3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1:59" s="35" customForma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"/>
      <c r="N247" s="3">
        <v>242</v>
      </c>
      <c r="O247" s="3" t="str">
        <f t="shared" si="89"/>
        <v>NA</v>
      </c>
      <c r="P247" s="3" t="e">
        <f t="shared" si="85"/>
        <v>#VALUE!</v>
      </c>
      <c r="Q247" s="3" t="e">
        <f t="shared" si="86"/>
        <v>#VALUE!</v>
      </c>
      <c r="R247" s="3">
        <f t="shared" si="87"/>
        <v>-1</v>
      </c>
      <c r="S247" s="3">
        <f t="shared" si="88"/>
        <v>-1.22514845490862E-16</v>
      </c>
      <c r="T247" s="4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4"/>
      <c r="AF247" s="4"/>
      <c r="AG247" s="4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3"/>
      <c r="AT247" s="3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1:59" s="35" customForma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"/>
      <c r="N248" s="3">
        <v>243</v>
      </c>
      <c r="O248" s="3" t="str">
        <f t="shared" si="89"/>
        <v>NA</v>
      </c>
      <c r="P248" s="3" t="e">
        <f t="shared" si="85"/>
        <v>#VALUE!</v>
      </c>
      <c r="Q248" s="3" t="e">
        <f t="shared" si="86"/>
        <v>#VALUE!</v>
      </c>
      <c r="R248" s="3">
        <f t="shared" si="87"/>
        <v>0.5</v>
      </c>
      <c r="S248" s="3">
        <f t="shared" si="88"/>
        <v>0.5</v>
      </c>
      <c r="T248" s="4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4"/>
      <c r="AF248" s="4"/>
      <c r="AG248" s="4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3"/>
      <c r="AT248" s="3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1:59" s="35" customForma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"/>
      <c r="N249" s="3">
        <v>244</v>
      </c>
      <c r="O249" s="3" t="str">
        <f t="shared" si="89"/>
        <v>NA</v>
      </c>
      <c r="P249" s="3" t="e">
        <f t="shared" si="85"/>
        <v>#VALUE!</v>
      </c>
      <c r="Q249" s="3" t="e">
        <f t="shared" si="86"/>
        <v>#VALUE!</v>
      </c>
      <c r="R249" s="3">
        <f t="shared" si="87"/>
        <v>6.1257422745431001E-17</v>
      </c>
      <c r="S249" s="3">
        <f t="shared" si="88"/>
        <v>-1</v>
      </c>
      <c r="T249" s="4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4"/>
      <c r="AF249" s="4"/>
      <c r="AG249" s="4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3"/>
      <c r="AT249" s="3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1:59" s="35" customForma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"/>
      <c r="N250" s="3">
        <v>245</v>
      </c>
      <c r="O250" s="3" t="str">
        <f t="shared" si="89"/>
        <v>NA</v>
      </c>
      <c r="P250" s="3" t="e">
        <f t="shared" si="85"/>
        <v>#VALUE!</v>
      </c>
      <c r="Q250" s="3" t="e">
        <f t="shared" si="86"/>
        <v>#VALUE!</v>
      </c>
      <c r="R250" s="3">
        <f t="shared" si="87"/>
        <v>-0.49999999999999994</v>
      </c>
      <c r="S250" s="3">
        <f t="shared" si="88"/>
        <v>0.49999999999999994</v>
      </c>
      <c r="T250" s="4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4"/>
      <c r="AF250" s="4"/>
      <c r="AG250" s="4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3"/>
      <c r="AT250" s="3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1:59" s="35" customForma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"/>
      <c r="N251" s="3">
        <v>246</v>
      </c>
      <c r="O251" s="3" t="str">
        <f t="shared" si="89"/>
        <v>NA</v>
      </c>
      <c r="P251" s="3" t="e">
        <f t="shared" si="85"/>
        <v>#VALUE!</v>
      </c>
      <c r="Q251" s="3" t="e">
        <f t="shared" si="86"/>
        <v>#VALUE!</v>
      </c>
      <c r="R251" s="3">
        <f t="shared" si="87"/>
        <v>1</v>
      </c>
      <c r="S251" s="3">
        <f t="shared" si="88"/>
        <v>0</v>
      </c>
      <c r="T251" s="4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4"/>
      <c r="AF251" s="4"/>
      <c r="AG251" s="4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3"/>
      <c r="AT251" s="3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1:59" s="35" customForma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"/>
      <c r="N252" s="3">
        <v>247</v>
      </c>
      <c r="O252" s="3" t="str">
        <f t="shared" si="89"/>
        <v>NA</v>
      </c>
      <c r="P252" s="3" t="e">
        <f t="shared" si="85"/>
        <v>#VALUE!</v>
      </c>
      <c r="Q252" s="3" t="e">
        <f t="shared" si="86"/>
        <v>#VALUE!</v>
      </c>
      <c r="R252" s="3">
        <f t="shared" si="87"/>
        <v>-0.49999999999999994</v>
      </c>
      <c r="S252" s="3">
        <f t="shared" si="88"/>
        <v>-0.50000000000000011</v>
      </c>
      <c r="T252" s="4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4"/>
      <c r="AF252" s="4"/>
      <c r="AG252" s="4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3"/>
      <c r="AT252" s="3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1:59" s="35" customForma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"/>
      <c r="N253" s="3">
        <v>248</v>
      </c>
      <c r="O253" s="3" t="str">
        <f t="shared" si="89"/>
        <v>NA</v>
      </c>
      <c r="P253" s="3" t="e">
        <f t="shared" si="85"/>
        <v>#VALUE!</v>
      </c>
      <c r="Q253" s="3" t="e">
        <f t="shared" si="86"/>
        <v>#VALUE!</v>
      </c>
      <c r="R253" s="3">
        <f t="shared" si="87"/>
        <v>6.1257422745431001E-17</v>
      </c>
      <c r="S253" s="3">
        <f t="shared" si="88"/>
        <v>1</v>
      </c>
      <c r="T253" s="4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4"/>
      <c r="AF253" s="4"/>
      <c r="AG253" s="4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3"/>
      <c r="AT253" s="3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1:59" s="35" customForma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"/>
      <c r="N254" s="3">
        <v>249</v>
      </c>
      <c r="O254" s="3" t="str">
        <f t="shared" si="89"/>
        <v>NA</v>
      </c>
      <c r="P254" s="3" t="e">
        <f t="shared" si="85"/>
        <v>#VALUE!</v>
      </c>
      <c r="Q254" s="3" t="e">
        <f t="shared" si="86"/>
        <v>#VALUE!</v>
      </c>
      <c r="R254" s="3">
        <f t="shared" si="87"/>
        <v>0.5</v>
      </c>
      <c r="S254" s="3">
        <f t="shared" si="88"/>
        <v>-0.5</v>
      </c>
      <c r="T254" s="4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4"/>
      <c r="AF254" s="4"/>
      <c r="AG254" s="4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3"/>
      <c r="AT254" s="3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1:59" s="35" customForma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"/>
      <c r="N255" s="3">
        <v>250</v>
      </c>
      <c r="O255" s="3" t="str">
        <f t="shared" si="89"/>
        <v>NA</v>
      </c>
      <c r="P255" s="3" t="e">
        <f t="shared" si="85"/>
        <v>#VALUE!</v>
      </c>
      <c r="Q255" s="3" t="e">
        <f t="shared" si="86"/>
        <v>#VALUE!</v>
      </c>
      <c r="R255" s="3">
        <f t="shared" si="87"/>
        <v>-1</v>
      </c>
      <c r="S255" s="3">
        <f t="shared" si="88"/>
        <v>-1.22514845490862E-16</v>
      </c>
      <c r="T255" s="4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4"/>
      <c r="AF255" s="4"/>
      <c r="AG255" s="4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3"/>
      <c r="AT255" s="3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1:59" s="35" customForma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"/>
      <c r="N256" s="3">
        <v>251</v>
      </c>
      <c r="O256" s="3" t="str">
        <f t="shared" si="89"/>
        <v>NA</v>
      </c>
      <c r="P256" s="3" t="e">
        <f t="shared" si="85"/>
        <v>#VALUE!</v>
      </c>
      <c r="Q256" s="3" t="e">
        <f t="shared" si="86"/>
        <v>#VALUE!</v>
      </c>
      <c r="R256" s="3">
        <f t="shared" si="87"/>
        <v>0.5</v>
      </c>
      <c r="S256" s="3">
        <f t="shared" si="88"/>
        <v>0.5</v>
      </c>
      <c r="T256" s="4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4"/>
      <c r="AF256" s="4"/>
      <c r="AG256" s="4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3"/>
      <c r="AT256" s="3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1:59" s="35" customForma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"/>
      <c r="N257" s="3">
        <v>252</v>
      </c>
      <c r="O257" s="3" t="str">
        <f t="shared" si="89"/>
        <v>NA</v>
      </c>
      <c r="P257" s="3" t="e">
        <f t="shared" si="85"/>
        <v>#VALUE!</v>
      </c>
      <c r="Q257" s="3" t="e">
        <f t="shared" si="86"/>
        <v>#VALUE!</v>
      </c>
      <c r="R257" s="3">
        <f t="shared" si="87"/>
        <v>6.1257422745431001E-17</v>
      </c>
      <c r="S257" s="3">
        <f t="shared" si="88"/>
        <v>-1</v>
      </c>
      <c r="T257" s="4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4"/>
      <c r="AF257" s="4"/>
      <c r="AG257" s="4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3"/>
      <c r="AT257" s="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1:59" s="35" customForma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"/>
      <c r="N258" s="3">
        <v>253</v>
      </c>
      <c r="O258" s="3" t="str">
        <f t="shared" si="89"/>
        <v>NA</v>
      </c>
      <c r="P258" s="3" t="e">
        <f t="shared" si="85"/>
        <v>#VALUE!</v>
      </c>
      <c r="Q258" s="3" t="e">
        <f t="shared" si="86"/>
        <v>#VALUE!</v>
      </c>
      <c r="R258" s="3">
        <f t="shared" si="87"/>
        <v>-0.49999999999999994</v>
      </c>
      <c r="S258" s="3">
        <f t="shared" si="88"/>
        <v>0.49999999999999994</v>
      </c>
      <c r="T258" s="4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4"/>
      <c r="AF258" s="4"/>
      <c r="AG258" s="4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3"/>
      <c r="AT258" s="3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1:59" s="35" customForma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"/>
      <c r="N259" s="3">
        <v>254</v>
      </c>
      <c r="O259" s="3" t="str">
        <f t="shared" si="89"/>
        <v>NA</v>
      </c>
      <c r="P259" s="3" t="e">
        <f t="shared" si="85"/>
        <v>#VALUE!</v>
      </c>
      <c r="Q259" s="3" t="e">
        <f t="shared" si="86"/>
        <v>#VALUE!</v>
      </c>
      <c r="R259" s="3">
        <f t="shared" si="87"/>
        <v>1</v>
      </c>
      <c r="S259" s="3">
        <f t="shared" si="88"/>
        <v>0</v>
      </c>
      <c r="T259" s="4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4"/>
      <c r="AF259" s="4"/>
      <c r="AG259" s="4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3"/>
      <c r="AT259" s="3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1:59" s="35" customForma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"/>
      <c r="N260" s="3">
        <v>255</v>
      </c>
      <c r="O260" s="3" t="str">
        <f t="shared" si="89"/>
        <v>NA</v>
      </c>
      <c r="P260" s="3" t="e">
        <f t="shared" si="85"/>
        <v>#VALUE!</v>
      </c>
      <c r="Q260" s="3" t="e">
        <f t="shared" si="86"/>
        <v>#VALUE!</v>
      </c>
      <c r="R260" s="3">
        <f t="shared" si="87"/>
        <v>-0.49999999999999994</v>
      </c>
      <c r="S260" s="3">
        <f t="shared" si="88"/>
        <v>-0.50000000000000011</v>
      </c>
      <c r="T260" s="4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4"/>
      <c r="AF260" s="4"/>
      <c r="AG260" s="4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3"/>
      <c r="AT260" s="3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1:59" s="35" customForma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"/>
      <c r="N261" s="3">
        <v>256</v>
      </c>
      <c r="O261" s="3" t="str">
        <f t="shared" si="89"/>
        <v>NA</v>
      </c>
      <c r="P261" s="3" t="e">
        <f t="shared" ref="P261:P324" si="90">(1-MOD(O261-1,$C$1)/$C$1)*VLOOKUP(IF(INT((O261-1)/$C$1)=$A$1,1,INT((O261-1)/$C$1)+1),$A$7:$C$57,2)+MOD(O261-1,$C$1)/$C$1*VLOOKUP(IF(INT((O261-1)/$C$1)+1=$A$1,1,(INT((O261-1)/$C$1)+2)),$A$7:$C$57,2)</f>
        <v>#VALUE!</v>
      </c>
      <c r="Q261" s="3" t="e">
        <f t="shared" ref="Q261:Q324" si="91">(1-MOD(O261-1,$C$1)/$C$1)*VLOOKUP(IF(INT((O261-1)/$C$1)=$A$1,1,INT((O261-1)/$C$1)+1),$A$7:$C$57,3)+MOD(O261-1,$C$1)/$C$1*VLOOKUP(IF(INT((O261-1)/$C$1)+1=$A$1,1,(INT((O261-1)/$C$1)+2)),$A$7:$C$57,3)</f>
        <v>#VALUE!</v>
      </c>
      <c r="R261" s="3">
        <f t="shared" ref="R261:R324" si="92">VLOOKUP(MOD(N261*$E$1,$A$1*$C$1),$N$5:$Q$2019,3)</f>
        <v>6.1257422745431001E-17</v>
      </c>
      <c r="S261" s="3">
        <f t="shared" ref="S261:S324" si="93">VLOOKUP(MOD(N261*$E$1,$A$1*$C$1),$N$5:$Q$2019,4)</f>
        <v>1</v>
      </c>
      <c r="T261" s="4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4"/>
      <c r="AF261" s="4"/>
      <c r="AG261" s="4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3"/>
      <c r="AT261" s="3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1:59" s="35" customForma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"/>
      <c r="N262" s="3">
        <v>257</v>
      </c>
      <c r="O262" s="3" t="str">
        <f t="shared" ref="O262:O325" si="94">IF($N$4&gt;=O261,O261+1,"NA")</f>
        <v>NA</v>
      </c>
      <c r="P262" s="3" t="e">
        <f t="shared" si="90"/>
        <v>#VALUE!</v>
      </c>
      <c r="Q262" s="3" t="e">
        <f t="shared" si="91"/>
        <v>#VALUE!</v>
      </c>
      <c r="R262" s="3">
        <f t="shared" si="92"/>
        <v>0.5</v>
      </c>
      <c r="S262" s="3">
        <f t="shared" si="93"/>
        <v>-0.5</v>
      </c>
      <c r="T262" s="4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4"/>
      <c r="AF262" s="4"/>
      <c r="AG262" s="4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3"/>
      <c r="AT262" s="3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1:59" s="35" customForma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"/>
      <c r="N263" s="3">
        <v>258</v>
      </c>
      <c r="O263" s="3" t="str">
        <f t="shared" si="94"/>
        <v>NA</v>
      </c>
      <c r="P263" s="3" t="e">
        <f t="shared" si="90"/>
        <v>#VALUE!</v>
      </c>
      <c r="Q263" s="3" t="e">
        <f t="shared" si="91"/>
        <v>#VALUE!</v>
      </c>
      <c r="R263" s="3">
        <f t="shared" si="92"/>
        <v>-1</v>
      </c>
      <c r="S263" s="3">
        <f t="shared" si="93"/>
        <v>-1.22514845490862E-16</v>
      </c>
      <c r="T263" s="4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4"/>
      <c r="AF263" s="4"/>
      <c r="AG263" s="4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3"/>
      <c r="AT263" s="3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1:59" s="35" customFormat="1" x14ac:dyDescent="0.25">
      <c r="K264" s="17"/>
      <c r="L264" s="17"/>
      <c r="M264" s="4"/>
      <c r="N264" s="3">
        <v>259</v>
      </c>
      <c r="O264" s="3" t="str">
        <f t="shared" si="94"/>
        <v>NA</v>
      </c>
      <c r="P264" s="3" t="e">
        <f t="shared" si="90"/>
        <v>#VALUE!</v>
      </c>
      <c r="Q264" s="3" t="e">
        <f t="shared" si="91"/>
        <v>#VALUE!</v>
      </c>
      <c r="R264" s="3">
        <f t="shared" si="92"/>
        <v>0.5</v>
      </c>
      <c r="S264" s="3">
        <f t="shared" si="93"/>
        <v>0.5</v>
      </c>
      <c r="T264" s="4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4"/>
      <c r="AF264" s="4"/>
      <c r="AG264" s="4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3"/>
      <c r="AT264" s="3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1:59" s="35" customFormat="1" x14ac:dyDescent="0.25">
      <c r="K265" s="17"/>
      <c r="L265" s="17"/>
      <c r="M265" s="4"/>
      <c r="N265" s="3">
        <v>260</v>
      </c>
      <c r="O265" s="3" t="str">
        <f t="shared" si="94"/>
        <v>NA</v>
      </c>
      <c r="P265" s="3" t="e">
        <f t="shared" si="90"/>
        <v>#VALUE!</v>
      </c>
      <c r="Q265" s="3" t="e">
        <f t="shared" si="91"/>
        <v>#VALUE!</v>
      </c>
      <c r="R265" s="3">
        <f t="shared" si="92"/>
        <v>6.1257422745431001E-17</v>
      </c>
      <c r="S265" s="3">
        <f t="shared" si="93"/>
        <v>-1</v>
      </c>
      <c r="T265" s="4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4"/>
      <c r="AF265" s="4"/>
      <c r="AG265" s="4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3"/>
      <c r="AT265" s="3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1:59" s="35" customFormat="1" x14ac:dyDescent="0.25">
      <c r="K266" s="17"/>
      <c r="L266" s="17"/>
      <c r="M266" s="4"/>
      <c r="N266" s="3">
        <v>261</v>
      </c>
      <c r="O266" s="3" t="str">
        <f t="shared" si="94"/>
        <v>NA</v>
      </c>
      <c r="P266" s="3" t="e">
        <f t="shared" si="90"/>
        <v>#VALUE!</v>
      </c>
      <c r="Q266" s="3" t="e">
        <f t="shared" si="91"/>
        <v>#VALUE!</v>
      </c>
      <c r="R266" s="3">
        <f t="shared" si="92"/>
        <v>-0.49999999999999994</v>
      </c>
      <c r="S266" s="3">
        <f t="shared" si="93"/>
        <v>0.49999999999999994</v>
      </c>
      <c r="T266" s="4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4"/>
      <c r="AF266" s="4"/>
      <c r="AG266" s="4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3"/>
      <c r="AT266" s="3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1:59" s="35" customFormat="1" x14ac:dyDescent="0.25">
      <c r="K267" s="17"/>
      <c r="L267" s="17"/>
      <c r="M267" s="4"/>
      <c r="N267" s="3">
        <v>262</v>
      </c>
      <c r="O267" s="3" t="str">
        <f t="shared" si="94"/>
        <v>NA</v>
      </c>
      <c r="P267" s="3" t="e">
        <f t="shared" si="90"/>
        <v>#VALUE!</v>
      </c>
      <c r="Q267" s="3" t="e">
        <f t="shared" si="91"/>
        <v>#VALUE!</v>
      </c>
      <c r="R267" s="3">
        <f t="shared" si="92"/>
        <v>1</v>
      </c>
      <c r="S267" s="3">
        <f t="shared" si="93"/>
        <v>0</v>
      </c>
      <c r="T267" s="4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4"/>
      <c r="AF267" s="4"/>
      <c r="AG267" s="4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3"/>
      <c r="AT267" s="3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1:59" s="35" customFormat="1" x14ac:dyDescent="0.25">
      <c r="K268" s="17"/>
      <c r="L268" s="17"/>
      <c r="M268" s="4"/>
      <c r="N268" s="3">
        <v>263</v>
      </c>
      <c r="O268" s="3" t="str">
        <f t="shared" si="94"/>
        <v>NA</v>
      </c>
      <c r="P268" s="3" t="e">
        <f t="shared" si="90"/>
        <v>#VALUE!</v>
      </c>
      <c r="Q268" s="3" t="e">
        <f t="shared" si="91"/>
        <v>#VALUE!</v>
      </c>
      <c r="R268" s="3">
        <f t="shared" si="92"/>
        <v>-0.49999999999999994</v>
      </c>
      <c r="S268" s="3">
        <f t="shared" si="93"/>
        <v>-0.50000000000000011</v>
      </c>
      <c r="T268" s="4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4"/>
      <c r="AF268" s="4"/>
      <c r="AG268" s="4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3"/>
      <c r="AT268" s="3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1:59" s="35" customFormat="1" x14ac:dyDescent="0.25">
      <c r="K269" s="17"/>
      <c r="L269" s="17"/>
      <c r="M269" s="4"/>
      <c r="N269" s="3">
        <v>264</v>
      </c>
      <c r="O269" s="3" t="str">
        <f t="shared" si="94"/>
        <v>NA</v>
      </c>
      <c r="P269" s="3" t="e">
        <f t="shared" si="90"/>
        <v>#VALUE!</v>
      </c>
      <c r="Q269" s="3" t="e">
        <f t="shared" si="91"/>
        <v>#VALUE!</v>
      </c>
      <c r="R269" s="3">
        <f t="shared" si="92"/>
        <v>6.1257422745431001E-17</v>
      </c>
      <c r="S269" s="3">
        <f t="shared" si="93"/>
        <v>1</v>
      </c>
      <c r="T269" s="4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4"/>
      <c r="AF269" s="4"/>
      <c r="AG269" s="4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3"/>
      <c r="AT269" s="3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1:59" s="35" customFormat="1" x14ac:dyDescent="0.25">
      <c r="K270" s="17"/>
      <c r="L270" s="17"/>
      <c r="M270" s="4"/>
      <c r="N270" s="3">
        <v>265</v>
      </c>
      <c r="O270" s="3" t="str">
        <f t="shared" si="94"/>
        <v>NA</v>
      </c>
      <c r="P270" s="3" t="e">
        <f t="shared" si="90"/>
        <v>#VALUE!</v>
      </c>
      <c r="Q270" s="3" t="e">
        <f t="shared" si="91"/>
        <v>#VALUE!</v>
      </c>
      <c r="R270" s="3">
        <f t="shared" si="92"/>
        <v>0.5</v>
      </c>
      <c r="S270" s="3">
        <f t="shared" si="93"/>
        <v>-0.5</v>
      </c>
      <c r="T270" s="4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4"/>
      <c r="AF270" s="4"/>
      <c r="AG270" s="4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3"/>
      <c r="AT270" s="3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1:59" s="35" customFormat="1" x14ac:dyDescent="0.25">
      <c r="K271" s="17"/>
      <c r="L271" s="17"/>
      <c r="M271" s="4"/>
      <c r="N271" s="3">
        <v>266</v>
      </c>
      <c r="O271" s="3" t="str">
        <f t="shared" si="94"/>
        <v>NA</v>
      </c>
      <c r="P271" s="3" t="e">
        <f t="shared" si="90"/>
        <v>#VALUE!</v>
      </c>
      <c r="Q271" s="3" t="e">
        <f t="shared" si="91"/>
        <v>#VALUE!</v>
      </c>
      <c r="R271" s="3">
        <f t="shared" si="92"/>
        <v>-1</v>
      </c>
      <c r="S271" s="3">
        <f t="shared" si="93"/>
        <v>-1.22514845490862E-16</v>
      </c>
      <c r="T271" s="4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4"/>
      <c r="AF271" s="4"/>
      <c r="AG271" s="4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3"/>
      <c r="AT271" s="3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1:59" s="35" customFormat="1" x14ac:dyDescent="0.25">
      <c r="K272" s="17"/>
      <c r="L272" s="17"/>
      <c r="M272" s="4"/>
      <c r="N272" s="3">
        <v>267</v>
      </c>
      <c r="O272" s="3" t="str">
        <f t="shared" si="94"/>
        <v>NA</v>
      </c>
      <c r="P272" s="3" t="e">
        <f t="shared" si="90"/>
        <v>#VALUE!</v>
      </c>
      <c r="Q272" s="3" t="e">
        <f t="shared" si="91"/>
        <v>#VALUE!</v>
      </c>
      <c r="R272" s="3">
        <f t="shared" si="92"/>
        <v>0.5</v>
      </c>
      <c r="S272" s="3">
        <f t="shared" si="93"/>
        <v>0.5</v>
      </c>
      <c r="T272" s="4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4"/>
      <c r="AF272" s="4"/>
      <c r="AG272" s="4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3"/>
      <c r="AT272" s="3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11:59" s="35" customFormat="1" x14ac:dyDescent="0.25">
      <c r="K273" s="17"/>
      <c r="L273" s="17"/>
      <c r="M273" s="4"/>
      <c r="N273" s="3">
        <v>268</v>
      </c>
      <c r="O273" s="3" t="str">
        <f t="shared" si="94"/>
        <v>NA</v>
      </c>
      <c r="P273" s="3" t="e">
        <f t="shared" si="90"/>
        <v>#VALUE!</v>
      </c>
      <c r="Q273" s="3" t="e">
        <f t="shared" si="91"/>
        <v>#VALUE!</v>
      </c>
      <c r="R273" s="3">
        <f t="shared" si="92"/>
        <v>6.1257422745431001E-17</v>
      </c>
      <c r="S273" s="3">
        <f t="shared" si="93"/>
        <v>-1</v>
      </c>
      <c r="T273" s="4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4"/>
      <c r="AF273" s="4"/>
      <c r="AG273" s="4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3"/>
      <c r="AT273" s="3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11:59" s="35" customFormat="1" x14ac:dyDescent="0.25">
      <c r="K274" s="17"/>
      <c r="L274" s="17"/>
      <c r="M274" s="4"/>
      <c r="N274" s="3">
        <v>269</v>
      </c>
      <c r="O274" s="3" t="str">
        <f t="shared" si="94"/>
        <v>NA</v>
      </c>
      <c r="P274" s="3" t="e">
        <f t="shared" si="90"/>
        <v>#VALUE!</v>
      </c>
      <c r="Q274" s="3" t="e">
        <f t="shared" si="91"/>
        <v>#VALUE!</v>
      </c>
      <c r="R274" s="3">
        <f t="shared" si="92"/>
        <v>-0.49999999999999994</v>
      </c>
      <c r="S274" s="3">
        <f t="shared" si="93"/>
        <v>0.49999999999999994</v>
      </c>
      <c r="T274" s="4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4"/>
      <c r="AF274" s="4"/>
      <c r="AG274" s="4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3"/>
      <c r="AT274" s="3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11:59" s="35" customFormat="1" x14ac:dyDescent="0.25">
      <c r="K275" s="17"/>
      <c r="L275" s="17"/>
      <c r="M275" s="4"/>
      <c r="N275" s="3">
        <v>270</v>
      </c>
      <c r="O275" s="3" t="str">
        <f t="shared" si="94"/>
        <v>NA</v>
      </c>
      <c r="P275" s="3" t="e">
        <f t="shared" si="90"/>
        <v>#VALUE!</v>
      </c>
      <c r="Q275" s="3" t="e">
        <f t="shared" si="91"/>
        <v>#VALUE!</v>
      </c>
      <c r="R275" s="3">
        <f t="shared" si="92"/>
        <v>1</v>
      </c>
      <c r="S275" s="3">
        <f t="shared" si="93"/>
        <v>0</v>
      </c>
      <c r="T275" s="4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4"/>
      <c r="AF275" s="4"/>
      <c r="AG275" s="4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3"/>
      <c r="AT275" s="3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11:59" s="35" customFormat="1" x14ac:dyDescent="0.25">
      <c r="K276" s="17"/>
      <c r="L276" s="17"/>
      <c r="M276" s="4"/>
      <c r="N276" s="3">
        <v>271</v>
      </c>
      <c r="O276" s="3" t="str">
        <f t="shared" si="94"/>
        <v>NA</v>
      </c>
      <c r="P276" s="3" t="e">
        <f t="shared" si="90"/>
        <v>#VALUE!</v>
      </c>
      <c r="Q276" s="3" t="e">
        <f t="shared" si="91"/>
        <v>#VALUE!</v>
      </c>
      <c r="R276" s="3">
        <f t="shared" si="92"/>
        <v>-0.49999999999999994</v>
      </c>
      <c r="S276" s="3">
        <f t="shared" si="93"/>
        <v>-0.50000000000000011</v>
      </c>
      <c r="T276" s="4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4"/>
      <c r="AF276" s="4"/>
      <c r="AG276" s="4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3"/>
      <c r="AT276" s="3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11:59" s="35" customFormat="1" x14ac:dyDescent="0.25">
      <c r="K277" s="17"/>
      <c r="L277" s="17"/>
      <c r="M277" s="4"/>
      <c r="N277" s="3">
        <v>272</v>
      </c>
      <c r="O277" s="3" t="str">
        <f t="shared" si="94"/>
        <v>NA</v>
      </c>
      <c r="P277" s="3" t="e">
        <f t="shared" si="90"/>
        <v>#VALUE!</v>
      </c>
      <c r="Q277" s="3" t="e">
        <f t="shared" si="91"/>
        <v>#VALUE!</v>
      </c>
      <c r="R277" s="3">
        <f t="shared" si="92"/>
        <v>6.1257422745431001E-17</v>
      </c>
      <c r="S277" s="3">
        <f t="shared" si="93"/>
        <v>1</v>
      </c>
      <c r="T277" s="4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4"/>
      <c r="AF277" s="4"/>
      <c r="AG277" s="4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3"/>
      <c r="AT277" s="3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11:59" s="35" customFormat="1" x14ac:dyDescent="0.25">
      <c r="K278" s="17"/>
      <c r="L278" s="17"/>
      <c r="M278" s="4"/>
      <c r="N278" s="3">
        <v>273</v>
      </c>
      <c r="O278" s="3" t="str">
        <f t="shared" si="94"/>
        <v>NA</v>
      </c>
      <c r="P278" s="3" t="e">
        <f t="shared" si="90"/>
        <v>#VALUE!</v>
      </c>
      <c r="Q278" s="3" t="e">
        <f t="shared" si="91"/>
        <v>#VALUE!</v>
      </c>
      <c r="R278" s="3">
        <f t="shared" si="92"/>
        <v>0.5</v>
      </c>
      <c r="S278" s="3">
        <f t="shared" si="93"/>
        <v>-0.5</v>
      </c>
      <c r="T278" s="4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4"/>
      <c r="AF278" s="4"/>
      <c r="AG278" s="4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3"/>
      <c r="AT278" s="3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11:59" s="35" customFormat="1" x14ac:dyDescent="0.25">
      <c r="K279" s="17"/>
      <c r="L279" s="17"/>
      <c r="M279" s="4"/>
      <c r="N279" s="3">
        <v>274</v>
      </c>
      <c r="O279" s="3" t="str">
        <f t="shared" si="94"/>
        <v>NA</v>
      </c>
      <c r="P279" s="3" t="e">
        <f t="shared" si="90"/>
        <v>#VALUE!</v>
      </c>
      <c r="Q279" s="3" t="e">
        <f t="shared" si="91"/>
        <v>#VALUE!</v>
      </c>
      <c r="R279" s="3">
        <f t="shared" si="92"/>
        <v>-1</v>
      </c>
      <c r="S279" s="3">
        <f t="shared" si="93"/>
        <v>-1.22514845490862E-16</v>
      </c>
      <c r="T279" s="4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4"/>
      <c r="AF279" s="4"/>
      <c r="AG279" s="4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3"/>
      <c r="AT279" s="3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11:59" s="35" customFormat="1" x14ac:dyDescent="0.25">
      <c r="K280" s="17"/>
      <c r="L280" s="17"/>
      <c r="M280" s="4"/>
      <c r="N280" s="3">
        <v>275</v>
      </c>
      <c r="O280" s="3" t="str">
        <f t="shared" si="94"/>
        <v>NA</v>
      </c>
      <c r="P280" s="3" t="e">
        <f t="shared" si="90"/>
        <v>#VALUE!</v>
      </c>
      <c r="Q280" s="3" t="e">
        <f t="shared" si="91"/>
        <v>#VALUE!</v>
      </c>
      <c r="R280" s="3">
        <f t="shared" si="92"/>
        <v>0.5</v>
      </c>
      <c r="S280" s="3">
        <f t="shared" si="93"/>
        <v>0.5</v>
      </c>
      <c r="T280" s="4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4"/>
      <c r="AF280" s="4"/>
      <c r="AG280" s="4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3"/>
      <c r="AT280" s="3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spans="11:59" s="35" customFormat="1" x14ac:dyDescent="0.25">
      <c r="K281" s="17"/>
      <c r="L281" s="17"/>
      <c r="M281" s="4"/>
      <c r="N281" s="3">
        <v>276</v>
      </c>
      <c r="O281" s="3" t="str">
        <f t="shared" si="94"/>
        <v>NA</v>
      </c>
      <c r="P281" s="3" t="e">
        <f t="shared" si="90"/>
        <v>#VALUE!</v>
      </c>
      <c r="Q281" s="3" t="e">
        <f t="shared" si="91"/>
        <v>#VALUE!</v>
      </c>
      <c r="R281" s="3">
        <f t="shared" si="92"/>
        <v>6.1257422745431001E-17</v>
      </c>
      <c r="S281" s="3">
        <f t="shared" si="93"/>
        <v>-1</v>
      </c>
      <c r="T281" s="4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4"/>
      <c r="AF281" s="4"/>
      <c r="AG281" s="4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3"/>
      <c r="AT281" s="3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spans="11:59" s="35" customFormat="1" x14ac:dyDescent="0.25">
      <c r="K282" s="17"/>
      <c r="L282" s="17"/>
      <c r="M282" s="4"/>
      <c r="N282" s="3">
        <v>277</v>
      </c>
      <c r="O282" s="3" t="str">
        <f t="shared" si="94"/>
        <v>NA</v>
      </c>
      <c r="P282" s="3" t="e">
        <f t="shared" si="90"/>
        <v>#VALUE!</v>
      </c>
      <c r="Q282" s="3" t="e">
        <f t="shared" si="91"/>
        <v>#VALUE!</v>
      </c>
      <c r="R282" s="3">
        <f t="shared" si="92"/>
        <v>-0.49999999999999994</v>
      </c>
      <c r="S282" s="3">
        <f t="shared" si="93"/>
        <v>0.49999999999999994</v>
      </c>
      <c r="T282" s="4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4"/>
      <c r="AF282" s="4"/>
      <c r="AG282" s="4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3"/>
      <c r="AT282" s="3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spans="11:59" s="35" customFormat="1" x14ac:dyDescent="0.25">
      <c r="K283" s="17"/>
      <c r="L283" s="17"/>
      <c r="M283" s="4"/>
      <c r="N283" s="3">
        <v>278</v>
      </c>
      <c r="O283" s="3" t="str">
        <f t="shared" si="94"/>
        <v>NA</v>
      </c>
      <c r="P283" s="3" t="e">
        <f t="shared" si="90"/>
        <v>#VALUE!</v>
      </c>
      <c r="Q283" s="3" t="e">
        <f t="shared" si="91"/>
        <v>#VALUE!</v>
      </c>
      <c r="R283" s="3">
        <f t="shared" si="92"/>
        <v>1</v>
      </c>
      <c r="S283" s="3">
        <f t="shared" si="93"/>
        <v>0</v>
      </c>
      <c r="T283" s="4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4"/>
      <c r="AF283" s="4"/>
      <c r="AG283" s="4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3"/>
      <c r="AT283" s="3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spans="11:59" s="35" customFormat="1" x14ac:dyDescent="0.25">
      <c r="K284" s="17"/>
      <c r="L284" s="17"/>
      <c r="M284" s="4"/>
      <c r="N284" s="3">
        <v>279</v>
      </c>
      <c r="O284" s="3" t="str">
        <f t="shared" si="94"/>
        <v>NA</v>
      </c>
      <c r="P284" s="3" t="e">
        <f t="shared" si="90"/>
        <v>#VALUE!</v>
      </c>
      <c r="Q284" s="3" t="e">
        <f t="shared" si="91"/>
        <v>#VALUE!</v>
      </c>
      <c r="R284" s="3">
        <f t="shared" si="92"/>
        <v>-0.49999999999999994</v>
      </c>
      <c r="S284" s="3">
        <f t="shared" si="93"/>
        <v>-0.50000000000000011</v>
      </c>
      <c r="T284" s="4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4"/>
      <c r="AF284" s="4"/>
      <c r="AG284" s="4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3"/>
      <c r="AT284" s="3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spans="11:59" s="35" customFormat="1" x14ac:dyDescent="0.25">
      <c r="K285" s="17"/>
      <c r="L285" s="17"/>
      <c r="M285" s="4"/>
      <c r="N285" s="3">
        <v>280</v>
      </c>
      <c r="O285" s="3" t="str">
        <f t="shared" si="94"/>
        <v>NA</v>
      </c>
      <c r="P285" s="3" t="e">
        <f t="shared" si="90"/>
        <v>#VALUE!</v>
      </c>
      <c r="Q285" s="3" t="e">
        <f t="shared" si="91"/>
        <v>#VALUE!</v>
      </c>
      <c r="R285" s="3">
        <f t="shared" si="92"/>
        <v>6.1257422745431001E-17</v>
      </c>
      <c r="S285" s="3">
        <f t="shared" si="93"/>
        <v>1</v>
      </c>
      <c r="T285" s="4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4"/>
      <c r="AF285" s="4"/>
      <c r="AG285" s="4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3"/>
      <c r="AT285" s="3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spans="11:59" s="35" customFormat="1" x14ac:dyDescent="0.25">
      <c r="K286" s="17"/>
      <c r="L286" s="17"/>
      <c r="M286" s="4"/>
      <c r="N286" s="3">
        <v>281</v>
      </c>
      <c r="O286" s="3" t="str">
        <f t="shared" si="94"/>
        <v>NA</v>
      </c>
      <c r="P286" s="3" t="e">
        <f t="shared" si="90"/>
        <v>#VALUE!</v>
      </c>
      <c r="Q286" s="3" t="e">
        <f t="shared" si="91"/>
        <v>#VALUE!</v>
      </c>
      <c r="R286" s="3">
        <f t="shared" si="92"/>
        <v>0.5</v>
      </c>
      <c r="S286" s="3">
        <f t="shared" si="93"/>
        <v>-0.5</v>
      </c>
      <c r="T286" s="4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4"/>
      <c r="AF286" s="4"/>
      <c r="AG286" s="4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3"/>
      <c r="AT286" s="3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spans="11:59" s="35" customFormat="1" x14ac:dyDescent="0.25">
      <c r="K287" s="17"/>
      <c r="L287" s="17"/>
      <c r="M287" s="4"/>
      <c r="N287" s="3">
        <v>282</v>
      </c>
      <c r="O287" s="3" t="str">
        <f t="shared" si="94"/>
        <v>NA</v>
      </c>
      <c r="P287" s="3" t="e">
        <f t="shared" si="90"/>
        <v>#VALUE!</v>
      </c>
      <c r="Q287" s="3" t="e">
        <f t="shared" si="91"/>
        <v>#VALUE!</v>
      </c>
      <c r="R287" s="3">
        <f t="shared" si="92"/>
        <v>-1</v>
      </c>
      <c r="S287" s="3">
        <f t="shared" si="93"/>
        <v>-1.22514845490862E-16</v>
      </c>
      <c r="T287" s="4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4"/>
      <c r="AF287" s="4"/>
      <c r="AG287" s="4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3"/>
      <c r="AT287" s="3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spans="11:59" s="35" customFormat="1" x14ac:dyDescent="0.25">
      <c r="K288" s="17"/>
      <c r="L288" s="17"/>
      <c r="M288" s="4"/>
      <c r="N288" s="3">
        <v>283</v>
      </c>
      <c r="O288" s="3" t="str">
        <f t="shared" si="94"/>
        <v>NA</v>
      </c>
      <c r="P288" s="3" t="e">
        <f t="shared" si="90"/>
        <v>#VALUE!</v>
      </c>
      <c r="Q288" s="3" t="e">
        <f t="shared" si="91"/>
        <v>#VALUE!</v>
      </c>
      <c r="R288" s="3">
        <f t="shared" si="92"/>
        <v>0.5</v>
      </c>
      <c r="S288" s="3">
        <f t="shared" si="93"/>
        <v>0.5</v>
      </c>
      <c r="T288" s="4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4"/>
      <c r="AF288" s="4"/>
      <c r="AG288" s="4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3"/>
      <c r="AT288" s="3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spans="1:59" s="35" customFormat="1" x14ac:dyDescent="0.25">
      <c r="K289" s="17"/>
      <c r="L289" s="17"/>
      <c r="M289" s="4"/>
      <c r="N289" s="3">
        <v>284</v>
      </c>
      <c r="O289" s="3" t="str">
        <f t="shared" si="94"/>
        <v>NA</v>
      </c>
      <c r="P289" s="3" t="e">
        <f t="shared" si="90"/>
        <v>#VALUE!</v>
      </c>
      <c r="Q289" s="3" t="e">
        <f t="shared" si="91"/>
        <v>#VALUE!</v>
      </c>
      <c r="R289" s="3">
        <f t="shared" si="92"/>
        <v>6.1257422745431001E-17</v>
      </c>
      <c r="S289" s="3">
        <f t="shared" si="93"/>
        <v>-1</v>
      </c>
      <c r="T289" s="4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4"/>
      <c r="AF289" s="4"/>
      <c r="AG289" s="4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3"/>
      <c r="AT289" s="3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spans="1:59" s="35" customFormat="1" x14ac:dyDescent="0.25">
      <c r="K290" s="17"/>
      <c r="L290" s="17"/>
      <c r="M290" s="4"/>
      <c r="N290" s="3">
        <v>285</v>
      </c>
      <c r="O290" s="3" t="str">
        <f t="shared" si="94"/>
        <v>NA</v>
      </c>
      <c r="P290" s="3" t="e">
        <f t="shared" si="90"/>
        <v>#VALUE!</v>
      </c>
      <c r="Q290" s="3" t="e">
        <f t="shared" si="91"/>
        <v>#VALUE!</v>
      </c>
      <c r="R290" s="3">
        <f t="shared" si="92"/>
        <v>-0.49999999999999994</v>
      </c>
      <c r="S290" s="3">
        <f t="shared" si="93"/>
        <v>0.49999999999999994</v>
      </c>
      <c r="T290" s="4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4"/>
      <c r="AF290" s="4"/>
      <c r="AG290" s="4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3"/>
      <c r="AT290" s="3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spans="1:59" s="35" customFormat="1" x14ac:dyDescent="0.25">
      <c r="K291" s="17"/>
      <c r="L291" s="17"/>
      <c r="M291" s="4"/>
      <c r="N291" s="3">
        <v>286</v>
      </c>
      <c r="O291" s="3" t="str">
        <f t="shared" si="94"/>
        <v>NA</v>
      </c>
      <c r="P291" s="3" t="e">
        <f t="shared" si="90"/>
        <v>#VALUE!</v>
      </c>
      <c r="Q291" s="3" t="e">
        <f t="shared" si="91"/>
        <v>#VALUE!</v>
      </c>
      <c r="R291" s="3">
        <f t="shared" si="92"/>
        <v>1</v>
      </c>
      <c r="S291" s="3">
        <f t="shared" si="93"/>
        <v>0</v>
      </c>
      <c r="T291" s="4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4"/>
      <c r="AF291" s="4"/>
      <c r="AG291" s="4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3"/>
      <c r="AT291" s="3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spans="1:59" s="35" customFormat="1" x14ac:dyDescent="0.25">
      <c r="K292" s="17"/>
      <c r="L292" s="17"/>
      <c r="M292" s="4"/>
      <c r="N292" s="3">
        <v>287</v>
      </c>
      <c r="O292" s="3" t="str">
        <f t="shared" si="94"/>
        <v>NA</v>
      </c>
      <c r="P292" s="3" t="e">
        <f t="shared" si="90"/>
        <v>#VALUE!</v>
      </c>
      <c r="Q292" s="3" t="e">
        <f t="shared" si="91"/>
        <v>#VALUE!</v>
      </c>
      <c r="R292" s="3">
        <f t="shared" si="92"/>
        <v>-0.49999999999999994</v>
      </c>
      <c r="S292" s="3">
        <f t="shared" si="93"/>
        <v>-0.50000000000000011</v>
      </c>
      <c r="T292" s="4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4"/>
      <c r="AF292" s="4"/>
      <c r="AG292" s="4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3"/>
      <c r="AT292" s="3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spans="1:59" s="35" customFormat="1" x14ac:dyDescent="0.25">
      <c r="K293" s="17"/>
      <c r="L293" s="17"/>
      <c r="M293" s="4"/>
      <c r="N293" s="3">
        <v>288</v>
      </c>
      <c r="O293" s="3" t="str">
        <f t="shared" si="94"/>
        <v>NA</v>
      </c>
      <c r="P293" s="3" t="e">
        <f t="shared" si="90"/>
        <v>#VALUE!</v>
      </c>
      <c r="Q293" s="3" t="e">
        <f t="shared" si="91"/>
        <v>#VALUE!</v>
      </c>
      <c r="R293" s="3">
        <f t="shared" si="92"/>
        <v>6.1257422745431001E-17</v>
      </c>
      <c r="S293" s="3">
        <f t="shared" si="93"/>
        <v>1</v>
      </c>
      <c r="T293" s="4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4"/>
      <c r="AF293" s="4"/>
      <c r="AG293" s="4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3"/>
      <c r="AT293" s="3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spans="1:59" s="35" customFormat="1" x14ac:dyDescent="0.25">
      <c r="K294" s="17"/>
      <c r="L294" s="17"/>
      <c r="M294" s="4"/>
      <c r="N294" s="3">
        <v>289</v>
      </c>
      <c r="O294" s="3" t="str">
        <f t="shared" si="94"/>
        <v>NA</v>
      </c>
      <c r="P294" s="3" t="e">
        <f t="shared" si="90"/>
        <v>#VALUE!</v>
      </c>
      <c r="Q294" s="3" t="e">
        <f t="shared" si="91"/>
        <v>#VALUE!</v>
      </c>
      <c r="R294" s="3">
        <f t="shared" si="92"/>
        <v>0.5</v>
      </c>
      <c r="S294" s="3">
        <f t="shared" si="93"/>
        <v>-0.5</v>
      </c>
      <c r="T294" s="4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4"/>
      <c r="AF294" s="4"/>
      <c r="AG294" s="4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3"/>
      <c r="AT294" s="3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spans="1:59" s="35" customForma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4"/>
      <c r="N295" s="3">
        <v>290</v>
      </c>
      <c r="O295" s="3" t="str">
        <f t="shared" si="94"/>
        <v>NA</v>
      </c>
      <c r="P295" s="3" t="e">
        <f t="shared" si="90"/>
        <v>#VALUE!</v>
      </c>
      <c r="Q295" s="3" t="e">
        <f t="shared" si="91"/>
        <v>#VALUE!</v>
      </c>
      <c r="R295" s="3">
        <f t="shared" si="92"/>
        <v>-1</v>
      </c>
      <c r="S295" s="3">
        <f t="shared" si="93"/>
        <v>-1.22514845490862E-16</v>
      </c>
      <c r="T295" s="4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4"/>
      <c r="AF295" s="4"/>
      <c r="AG295" s="4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3"/>
      <c r="AT295" s="3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spans="1:59" s="35" customForma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4"/>
      <c r="N296" s="3">
        <v>291</v>
      </c>
      <c r="O296" s="3" t="str">
        <f t="shared" si="94"/>
        <v>NA</v>
      </c>
      <c r="P296" s="3" t="e">
        <f t="shared" si="90"/>
        <v>#VALUE!</v>
      </c>
      <c r="Q296" s="3" t="e">
        <f t="shared" si="91"/>
        <v>#VALUE!</v>
      </c>
      <c r="R296" s="3">
        <f t="shared" si="92"/>
        <v>0.5</v>
      </c>
      <c r="S296" s="3">
        <f t="shared" si="93"/>
        <v>0.5</v>
      </c>
      <c r="T296" s="4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4"/>
      <c r="AF296" s="4"/>
      <c r="AG296" s="4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3"/>
      <c r="AT296" s="3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spans="1:59" s="35" customForma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4"/>
      <c r="N297" s="3">
        <v>292</v>
      </c>
      <c r="O297" s="3" t="str">
        <f t="shared" si="94"/>
        <v>NA</v>
      </c>
      <c r="P297" s="3" t="e">
        <f t="shared" si="90"/>
        <v>#VALUE!</v>
      </c>
      <c r="Q297" s="3" t="e">
        <f t="shared" si="91"/>
        <v>#VALUE!</v>
      </c>
      <c r="R297" s="3">
        <f t="shared" si="92"/>
        <v>6.1257422745431001E-17</v>
      </c>
      <c r="S297" s="3">
        <f t="shared" si="93"/>
        <v>-1</v>
      </c>
      <c r="T297" s="4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4"/>
      <c r="AF297" s="4"/>
      <c r="AG297" s="4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3"/>
      <c r="AT297" s="3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spans="1:59" s="35" customForma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4"/>
      <c r="N298" s="3">
        <v>293</v>
      </c>
      <c r="O298" s="3" t="str">
        <f t="shared" si="94"/>
        <v>NA</v>
      </c>
      <c r="P298" s="3" t="e">
        <f t="shared" si="90"/>
        <v>#VALUE!</v>
      </c>
      <c r="Q298" s="3" t="e">
        <f t="shared" si="91"/>
        <v>#VALUE!</v>
      </c>
      <c r="R298" s="3">
        <f t="shared" si="92"/>
        <v>-0.49999999999999994</v>
      </c>
      <c r="S298" s="3">
        <f t="shared" si="93"/>
        <v>0.49999999999999994</v>
      </c>
      <c r="T298" s="4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4"/>
      <c r="AF298" s="4"/>
      <c r="AG298" s="4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3"/>
      <c r="AT298" s="3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spans="1:59" s="35" customForma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4"/>
      <c r="N299" s="3">
        <v>294</v>
      </c>
      <c r="O299" s="3" t="str">
        <f t="shared" si="94"/>
        <v>NA</v>
      </c>
      <c r="P299" s="3" t="e">
        <f t="shared" si="90"/>
        <v>#VALUE!</v>
      </c>
      <c r="Q299" s="3" t="e">
        <f t="shared" si="91"/>
        <v>#VALUE!</v>
      </c>
      <c r="R299" s="3">
        <f t="shared" si="92"/>
        <v>1</v>
      </c>
      <c r="S299" s="3">
        <f t="shared" si="93"/>
        <v>0</v>
      </c>
      <c r="T299" s="4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4"/>
      <c r="AF299" s="4"/>
      <c r="AG299" s="4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3"/>
      <c r="AT299" s="3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spans="1:59" s="35" customForma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4"/>
      <c r="N300" s="3">
        <v>295</v>
      </c>
      <c r="O300" s="3" t="str">
        <f t="shared" si="94"/>
        <v>NA</v>
      </c>
      <c r="P300" s="3" t="e">
        <f t="shared" si="90"/>
        <v>#VALUE!</v>
      </c>
      <c r="Q300" s="3" t="e">
        <f t="shared" si="91"/>
        <v>#VALUE!</v>
      </c>
      <c r="R300" s="3">
        <f t="shared" si="92"/>
        <v>-0.49999999999999994</v>
      </c>
      <c r="S300" s="3">
        <f t="shared" si="93"/>
        <v>-0.50000000000000011</v>
      </c>
      <c r="T300" s="4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4"/>
      <c r="AF300" s="4"/>
      <c r="AG300" s="4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3"/>
      <c r="AT300" s="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spans="1:59" s="35" customForma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4"/>
      <c r="N301" s="3">
        <v>296</v>
      </c>
      <c r="O301" s="3" t="str">
        <f t="shared" si="94"/>
        <v>NA</v>
      </c>
      <c r="P301" s="3" t="e">
        <f t="shared" si="90"/>
        <v>#VALUE!</v>
      </c>
      <c r="Q301" s="3" t="e">
        <f t="shared" si="91"/>
        <v>#VALUE!</v>
      </c>
      <c r="R301" s="3">
        <f t="shared" si="92"/>
        <v>6.1257422745431001E-17</v>
      </c>
      <c r="S301" s="3">
        <f t="shared" si="93"/>
        <v>1</v>
      </c>
      <c r="T301" s="4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4"/>
      <c r="AF301" s="4"/>
      <c r="AG301" s="4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3"/>
      <c r="AT301" s="3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spans="1:59" s="35" customForma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4"/>
      <c r="N302" s="3">
        <v>297</v>
      </c>
      <c r="O302" s="3" t="str">
        <f t="shared" si="94"/>
        <v>NA</v>
      </c>
      <c r="P302" s="3" t="e">
        <f t="shared" si="90"/>
        <v>#VALUE!</v>
      </c>
      <c r="Q302" s="3" t="e">
        <f t="shared" si="91"/>
        <v>#VALUE!</v>
      </c>
      <c r="R302" s="3">
        <f t="shared" si="92"/>
        <v>0.5</v>
      </c>
      <c r="S302" s="3">
        <f t="shared" si="93"/>
        <v>-0.5</v>
      </c>
      <c r="T302" s="4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4"/>
      <c r="AF302" s="4"/>
      <c r="AG302" s="4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3"/>
      <c r="AT302" s="3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spans="1:59" s="35" customForma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4"/>
      <c r="N303" s="3">
        <v>298</v>
      </c>
      <c r="O303" s="3" t="str">
        <f t="shared" si="94"/>
        <v>NA</v>
      </c>
      <c r="P303" s="3" t="e">
        <f t="shared" si="90"/>
        <v>#VALUE!</v>
      </c>
      <c r="Q303" s="3" t="e">
        <f t="shared" si="91"/>
        <v>#VALUE!</v>
      </c>
      <c r="R303" s="3">
        <f t="shared" si="92"/>
        <v>-1</v>
      </c>
      <c r="S303" s="3">
        <f t="shared" si="93"/>
        <v>-1.22514845490862E-16</v>
      </c>
      <c r="T303" s="4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4"/>
      <c r="AF303" s="4"/>
      <c r="AG303" s="4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3"/>
      <c r="AT303" s="3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spans="1:59" s="35" customForma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4"/>
      <c r="N304" s="3">
        <v>299</v>
      </c>
      <c r="O304" s="3" t="str">
        <f t="shared" si="94"/>
        <v>NA</v>
      </c>
      <c r="P304" s="3" t="e">
        <f t="shared" si="90"/>
        <v>#VALUE!</v>
      </c>
      <c r="Q304" s="3" t="e">
        <f t="shared" si="91"/>
        <v>#VALUE!</v>
      </c>
      <c r="R304" s="3">
        <f t="shared" si="92"/>
        <v>0.5</v>
      </c>
      <c r="S304" s="3">
        <f t="shared" si="93"/>
        <v>0.5</v>
      </c>
      <c r="T304" s="4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4"/>
      <c r="AF304" s="4"/>
      <c r="AG304" s="4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3"/>
      <c r="AT304" s="3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spans="1:59" s="35" customForma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4"/>
      <c r="N305" s="3">
        <v>300</v>
      </c>
      <c r="O305" s="3" t="str">
        <f t="shared" si="94"/>
        <v>NA</v>
      </c>
      <c r="P305" s="3" t="e">
        <f t="shared" si="90"/>
        <v>#VALUE!</v>
      </c>
      <c r="Q305" s="3" t="e">
        <f t="shared" si="91"/>
        <v>#VALUE!</v>
      </c>
      <c r="R305" s="3">
        <f t="shared" si="92"/>
        <v>6.1257422745431001E-17</v>
      </c>
      <c r="S305" s="3">
        <f t="shared" si="93"/>
        <v>-1</v>
      </c>
      <c r="T305" s="4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4"/>
      <c r="AF305" s="4"/>
      <c r="AG305" s="4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3"/>
      <c r="AT305" s="3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spans="1:59" s="35" customForma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4"/>
      <c r="N306" s="3">
        <v>301</v>
      </c>
      <c r="O306" s="3" t="str">
        <f t="shared" si="94"/>
        <v>NA</v>
      </c>
      <c r="P306" s="3" t="e">
        <f t="shared" si="90"/>
        <v>#VALUE!</v>
      </c>
      <c r="Q306" s="3" t="e">
        <f t="shared" si="91"/>
        <v>#VALUE!</v>
      </c>
      <c r="R306" s="3">
        <f t="shared" si="92"/>
        <v>-0.49999999999999994</v>
      </c>
      <c r="S306" s="3">
        <f t="shared" si="93"/>
        <v>0.49999999999999994</v>
      </c>
      <c r="T306" s="4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4"/>
      <c r="AF306" s="4"/>
      <c r="AG306" s="4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3"/>
      <c r="AT306" s="3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1:59" s="35" customForma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4"/>
      <c r="N307" s="3">
        <v>302</v>
      </c>
      <c r="O307" s="3" t="str">
        <f t="shared" si="94"/>
        <v>NA</v>
      </c>
      <c r="P307" s="3" t="e">
        <f t="shared" si="90"/>
        <v>#VALUE!</v>
      </c>
      <c r="Q307" s="3" t="e">
        <f t="shared" si="91"/>
        <v>#VALUE!</v>
      </c>
      <c r="R307" s="3">
        <f t="shared" si="92"/>
        <v>1</v>
      </c>
      <c r="S307" s="3">
        <f t="shared" si="93"/>
        <v>0</v>
      </c>
      <c r="T307" s="4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4"/>
      <c r="AF307" s="4"/>
      <c r="AG307" s="4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3"/>
      <c r="AT307" s="3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1:59" s="35" customForma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4"/>
      <c r="N308" s="3">
        <v>303</v>
      </c>
      <c r="O308" s="3" t="str">
        <f t="shared" si="94"/>
        <v>NA</v>
      </c>
      <c r="P308" s="3" t="e">
        <f t="shared" si="90"/>
        <v>#VALUE!</v>
      </c>
      <c r="Q308" s="3" t="e">
        <f t="shared" si="91"/>
        <v>#VALUE!</v>
      </c>
      <c r="R308" s="3">
        <f t="shared" si="92"/>
        <v>-0.49999999999999994</v>
      </c>
      <c r="S308" s="3">
        <f t="shared" si="93"/>
        <v>-0.50000000000000011</v>
      </c>
      <c r="T308" s="4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4"/>
      <c r="AF308" s="4"/>
      <c r="AG308" s="4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3"/>
      <c r="AT308" s="3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1:59" s="35" customForma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4"/>
      <c r="N309" s="3">
        <v>304</v>
      </c>
      <c r="O309" s="3" t="str">
        <f t="shared" si="94"/>
        <v>NA</v>
      </c>
      <c r="P309" s="3" t="e">
        <f t="shared" si="90"/>
        <v>#VALUE!</v>
      </c>
      <c r="Q309" s="3" t="e">
        <f t="shared" si="91"/>
        <v>#VALUE!</v>
      </c>
      <c r="R309" s="3">
        <f t="shared" si="92"/>
        <v>6.1257422745431001E-17</v>
      </c>
      <c r="S309" s="3">
        <f t="shared" si="93"/>
        <v>1</v>
      </c>
      <c r="T309" s="4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4"/>
      <c r="AF309" s="4"/>
      <c r="AG309" s="4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3"/>
      <c r="AT309" s="3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1:59" s="35" customForma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4"/>
      <c r="N310" s="3">
        <v>305</v>
      </c>
      <c r="O310" s="3" t="str">
        <f t="shared" si="94"/>
        <v>NA</v>
      </c>
      <c r="P310" s="3" t="e">
        <f t="shared" si="90"/>
        <v>#VALUE!</v>
      </c>
      <c r="Q310" s="3" t="e">
        <f t="shared" si="91"/>
        <v>#VALUE!</v>
      </c>
      <c r="R310" s="3">
        <f t="shared" si="92"/>
        <v>0.5</v>
      </c>
      <c r="S310" s="3">
        <f t="shared" si="93"/>
        <v>-0.5</v>
      </c>
      <c r="T310" s="4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4"/>
      <c r="AF310" s="4"/>
      <c r="AG310" s="4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3"/>
      <c r="AT310" s="3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1:59" s="35" customForma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4"/>
      <c r="N311" s="3">
        <v>306</v>
      </c>
      <c r="O311" s="3" t="str">
        <f t="shared" si="94"/>
        <v>NA</v>
      </c>
      <c r="P311" s="3" t="e">
        <f t="shared" si="90"/>
        <v>#VALUE!</v>
      </c>
      <c r="Q311" s="3" t="e">
        <f t="shared" si="91"/>
        <v>#VALUE!</v>
      </c>
      <c r="R311" s="3">
        <f t="shared" si="92"/>
        <v>-1</v>
      </c>
      <c r="S311" s="3">
        <f t="shared" si="93"/>
        <v>-1.22514845490862E-16</v>
      </c>
      <c r="T311" s="4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4"/>
      <c r="AF311" s="4"/>
      <c r="AG311" s="4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3"/>
      <c r="AT311" s="3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1:59" s="35" customForma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4"/>
      <c r="N312" s="3">
        <v>307</v>
      </c>
      <c r="O312" s="3" t="str">
        <f t="shared" si="94"/>
        <v>NA</v>
      </c>
      <c r="P312" s="3" t="e">
        <f t="shared" si="90"/>
        <v>#VALUE!</v>
      </c>
      <c r="Q312" s="3" t="e">
        <f t="shared" si="91"/>
        <v>#VALUE!</v>
      </c>
      <c r="R312" s="3">
        <f t="shared" si="92"/>
        <v>0.5</v>
      </c>
      <c r="S312" s="3">
        <f t="shared" si="93"/>
        <v>0.5</v>
      </c>
      <c r="T312" s="4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4"/>
      <c r="AF312" s="4"/>
      <c r="AG312" s="4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3"/>
      <c r="AT312" s="3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1:59" s="35" customForma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4"/>
      <c r="N313" s="3">
        <v>308</v>
      </c>
      <c r="O313" s="3" t="str">
        <f t="shared" si="94"/>
        <v>NA</v>
      </c>
      <c r="P313" s="3" t="e">
        <f t="shared" si="90"/>
        <v>#VALUE!</v>
      </c>
      <c r="Q313" s="3" t="e">
        <f t="shared" si="91"/>
        <v>#VALUE!</v>
      </c>
      <c r="R313" s="3">
        <f t="shared" si="92"/>
        <v>6.1257422745431001E-17</v>
      </c>
      <c r="S313" s="3">
        <f t="shared" si="93"/>
        <v>-1</v>
      </c>
      <c r="T313" s="4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4"/>
      <c r="AF313" s="4"/>
      <c r="AG313" s="4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3"/>
      <c r="AT313" s="3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spans="1:59" s="35" customForma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4"/>
      <c r="N314" s="3">
        <v>309</v>
      </c>
      <c r="O314" s="3" t="str">
        <f t="shared" si="94"/>
        <v>NA</v>
      </c>
      <c r="P314" s="3" t="e">
        <f t="shared" si="90"/>
        <v>#VALUE!</v>
      </c>
      <c r="Q314" s="3" t="e">
        <f t="shared" si="91"/>
        <v>#VALUE!</v>
      </c>
      <c r="R314" s="3">
        <f t="shared" si="92"/>
        <v>-0.49999999999999994</v>
      </c>
      <c r="S314" s="3">
        <f t="shared" si="93"/>
        <v>0.49999999999999994</v>
      </c>
      <c r="T314" s="4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4"/>
      <c r="AF314" s="4"/>
      <c r="AG314" s="4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3"/>
      <c r="AT314" s="3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spans="1:59" s="35" customForma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4"/>
      <c r="N315" s="3">
        <v>310</v>
      </c>
      <c r="O315" s="3" t="str">
        <f t="shared" si="94"/>
        <v>NA</v>
      </c>
      <c r="P315" s="3" t="e">
        <f t="shared" si="90"/>
        <v>#VALUE!</v>
      </c>
      <c r="Q315" s="3" t="e">
        <f t="shared" si="91"/>
        <v>#VALUE!</v>
      </c>
      <c r="R315" s="3">
        <f t="shared" si="92"/>
        <v>1</v>
      </c>
      <c r="S315" s="3">
        <f t="shared" si="93"/>
        <v>0</v>
      </c>
      <c r="T315" s="4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4"/>
      <c r="AF315" s="4"/>
      <c r="AG315" s="4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3"/>
      <c r="AT315" s="3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spans="1:59" s="35" customForma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4"/>
      <c r="N316" s="3">
        <v>311</v>
      </c>
      <c r="O316" s="3" t="str">
        <f t="shared" si="94"/>
        <v>NA</v>
      </c>
      <c r="P316" s="3" t="e">
        <f t="shared" si="90"/>
        <v>#VALUE!</v>
      </c>
      <c r="Q316" s="3" t="e">
        <f t="shared" si="91"/>
        <v>#VALUE!</v>
      </c>
      <c r="R316" s="3">
        <f t="shared" si="92"/>
        <v>-0.49999999999999994</v>
      </c>
      <c r="S316" s="3">
        <f t="shared" si="93"/>
        <v>-0.50000000000000011</v>
      </c>
      <c r="T316" s="4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4"/>
      <c r="AF316" s="4"/>
      <c r="AG316" s="4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3"/>
      <c r="AT316" s="3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spans="1:59" s="35" customForma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4"/>
      <c r="N317" s="3">
        <v>312</v>
      </c>
      <c r="O317" s="3" t="str">
        <f t="shared" si="94"/>
        <v>NA</v>
      </c>
      <c r="P317" s="3" t="e">
        <f t="shared" si="90"/>
        <v>#VALUE!</v>
      </c>
      <c r="Q317" s="3" t="e">
        <f t="shared" si="91"/>
        <v>#VALUE!</v>
      </c>
      <c r="R317" s="3">
        <f t="shared" si="92"/>
        <v>6.1257422745431001E-17</v>
      </c>
      <c r="S317" s="3">
        <f t="shared" si="93"/>
        <v>1</v>
      </c>
      <c r="T317" s="4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4"/>
      <c r="AF317" s="4"/>
      <c r="AG317" s="4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3"/>
      <c r="AT317" s="3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spans="1:59" s="35" customForma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4"/>
      <c r="N318" s="3">
        <v>313</v>
      </c>
      <c r="O318" s="3" t="str">
        <f t="shared" si="94"/>
        <v>NA</v>
      </c>
      <c r="P318" s="3" t="e">
        <f t="shared" si="90"/>
        <v>#VALUE!</v>
      </c>
      <c r="Q318" s="3" t="e">
        <f t="shared" si="91"/>
        <v>#VALUE!</v>
      </c>
      <c r="R318" s="3">
        <f t="shared" si="92"/>
        <v>0.5</v>
      </c>
      <c r="S318" s="3">
        <f t="shared" si="93"/>
        <v>-0.5</v>
      </c>
      <c r="T318" s="4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4"/>
      <c r="AF318" s="4"/>
      <c r="AG318" s="4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3"/>
      <c r="AT318" s="3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spans="1:59" s="35" customForma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4"/>
      <c r="N319" s="3">
        <v>314</v>
      </c>
      <c r="O319" s="3" t="str">
        <f t="shared" si="94"/>
        <v>NA</v>
      </c>
      <c r="P319" s="3" t="e">
        <f t="shared" si="90"/>
        <v>#VALUE!</v>
      </c>
      <c r="Q319" s="3" t="e">
        <f t="shared" si="91"/>
        <v>#VALUE!</v>
      </c>
      <c r="R319" s="3">
        <f t="shared" si="92"/>
        <v>-1</v>
      </c>
      <c r="S319" s="3">
        <f t="shared" si="93"/>
        <v>-1.22514845490862E-16</v>
      </c>
      <c r="T319" s="4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4"/>
      <c r="AF319" s="4"/>
      <c r="AG319" s="4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3"/>
      <c r="AT319" s="3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spans="1:59" s="35" customForma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4"/>
      <c r="N320" s="3">
        <v>315</v>
      </c>
      <c r="O320" s="3" t="str">
        <f t="shared" si="94"/>
        <v>NA</v>
      </c>
      <c r="P320" s="3" t="e">
        <f t="shared" si="90"/>
        <v>#VALUE!</v>
      </c>
      <c r="Q320" s="3" t="e">
        <f t="shared" si="91"/>
        <v>#VALUE!</v>
      </c>
      <c r="R320" s="3">
        <f t="shared" si="92"/>
        <v>0.5</v>
      </c>
      <c r="S320" s="3">
        <f t="shared" si="93"/>
        <v>0.5</v>
      </c>
      <c r="T320" s="4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4"/>
      <c r="AF320" s="4"/>
      <c r="AG320" s="4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3"/>
      <c r="AT320" s="3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spans="1:59" s="35" customForma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4"/>
      <c r="N321" s="3">
        <v>316</v>
      </c>
      <c r="O321" s="3" t="str">
        <f t="shared" si="94"/>
        <v>NA</v>
      </c>
      <c r="P321" s="3" t="e">
        <f t="shared" si="90"/>
        <v>#VALUE!</v>
      </c>
      <c r="Q321" s="3" t="e">
        <f t="shared" si="91"/>
        <v>#VALUE!</v>
      </c>
      <c r="R321" s="3">
        <f t="shared" si="92"/>
        <v>6.1257422745431001E-17</v>
      </c>
      <c r="S321" s="3">
        <f t="shared" si="93"/>
        <v>-1</v>
      </c>
      <c r="T321" s="4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4"/>
      <c r="AF321" s="4"/>
      <c r="AG321" s="4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3"/>
      <c r="AT321" s="3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spans="1:59" s="35" customForma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4"/>
      <c r="N322" s="3">
        <v>317</v>
      </c>
      <c r="O322" s="3" t="str">
        <f t="shared" si="94"/>
        <v>NA</v>
      </c>
      <c r="P322" s="3" t="e">
        <f t="shared" si="90"/>
        <v>#VALUE!</v>
      </c>
      <c r="Q322" s="3" t="e">
        <f t="shared" si="91"/>
        <v>#VALUE!</v>
      </c>
      <c r="R322" s="3">
        <f t="shared" si="92"/>
        <v>-0.49999999999999994</v>
      </c>
      <c r="S322" s="3">
        <f t="shared" si="93"/>
        <v>0.49999999999999994</v>
      </c>
      <c r="T322" s="4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4"/>
      <c r="AF322" s="4"/>
      <c r="AG322" s="4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3"/>
      <c r="AT322" s="3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spans="1:59" s="35" customForma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4"/>
      <c r="N323" s="3">
        <v>318</v>
      </c>
      <c r="O323" s="3" t="str">
        <f t="shared" si="94"/>
        <v>NA</v>
      </c>
      <c r="P323" s="3" t="e">
        <f t="shared" si="90"/>
        <v>#VALUE!</v>
      </c>
      <c r="Q323" s="3" t="e">
        <f t="shared" si="91"/>
        <v>#VALUE!</v>
      </c>
      <c r="R323" s="3">
        <f t="shared" si="92"/>
        <v>1</v>
      </c>
      <c r="S323" s="3">
        <f t="shared" si="93"/>
        <v>0</v>
      </c>
      <c r="T323" s="4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4"/>
      <c r="AF323" s="4"/>
      <c r="AG323" s="4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3"/>
      <c r="AT323" s="3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spans="1:59" s="35" customForma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4"/>
      <c r="N324" s="3">
        <v>319</v>
      </c>
      <c r="O324" s="3" t="str">
        <f t="shared" si="94"/>
        <v>NA</v>
      </c>
      <c r="P324" s="3" t="e">
        <f t="shared" si="90"/>
        <v>#VALUE!</v>
      </c>
      <c r="Q324" s="3" t="e">
        <f t="shared" si="91"/>
        <v>#VALUE!</v>
      </c>
      <c r="R324" s="3">
        <f t="shared" si="92"/>
        <v>-0.49999999999999994</v>
      </c>
      <c r="S324" s="3">
        <f t="shared" si="93"/>
        <v>-0.50000000000000011</v>
      </c>
      <c r="T324" s="4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4"/>
      <c r="AF324" s="4"/>
      <c r="AG324" s="4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3"/>
      <c r="AT324" s="3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spans="1:59" s="35" customForma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4"/>
      <c r="N325" s="3">
        <v>320</v>
      </c>
      <c r="O325" s="3" t="str">
        <f t="shared" si="94"/>
        <v>NA</v>
      </c>
      <c r="P325" s="3" t="e">
        <f t="shared" ref="P325:P388" si="95">(1-MOD(O325-1,$C$1)/$C$1)*VLOOKUP(IF(INT((O325-1)/$C$1)=$A$1,1,INT((O325-1)/$C$1)+1),$A$7:$C$57,2)+MOD(O325-1,$C$1)/$C$1*VLOOKUP(IF(INT((O325-1)/$C$1)+1=$A$1,1,(INT((O325-1)/$C$1)+2)),$A$7:$C$57,2)</f>
        <v>#VALUE!</v>
      </c>
      <c r="Q325" s="3" t="e">
        <f t="shared" ref="Q325:Q388" si="96">(1-MOD(O325-1,$C$1)/$C$1)*VLOOKUP(IF(INT((O325-1)/$C$1)=$A$1,1,INT((O325-1)/$C$1)+1),$A$7:$C$57,3)+MOD(O325-1,$C$1)/$C$1*VLOOKUP(IF(INT((O325-1)/$C$1)+1=$A$1,1,(INT((O325-1)/$C$1)+2)),$A$7:$C$57,3)</f>
        <v>#VALUE!</v>
      </c>
      <c r="R325" s="3">
        <f t="shared" ref="R325:R388" si="97">VLOOKUP(MOD(N325*$E$1,$A$1*$C$1),$N$5:$Q$2019,3)</f>
        <v>6.1257422745431001E-17</v>
      </c>
      <c r="S325" s="3">
        <f t="shared" ref="S325:S388" si="98">VLOOKUP(MOD(N325*$E$1,$A$1*$C$1),$N$5:$Q$2019,4)</f>
        <v>1</v>
      </c>
      <c r="T325" s="4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4"/>
      <c r="AF325" s="4"/>
      <c r="AG325" s="4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3"/>
      <c r="AT325" s="3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spans="1:59" s="35" customForma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4"/>
      <c r="N326" s="3">
        <v>321</v>
      </c>
      <c r="O326" s="3" t="str">
        <f t="shared" ref="O326:O389" si="99">IF($N$4&gt;=O325,O325+1,"NA")</f>
        <v>NA</v>
      </c>
      <c r="P326" s="3" t="e">
        <f t="shared" si="95"/>
        <v>#VALUE!</v>
      </c>
      <c r="Q326" s="3" t="e">
        <f t="shared" si="96"/>
        <v>#VALUE!</v>
      </c>
      <c r="R326" s="3">
        <f t="shared" si="97"/>
        <v>0.5</v>
      </c>
      <c r="S326" s="3">
        <f t="shared" si="98"/>
        <v>-0.5</v>
      </c>
      <c r="T326" s="4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4"/>
      <c r="AF326" s="4"/>
      <c r="AG326" s="4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3"/>
      <c r="AT326" s="3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spans="1:59" s="35" customForma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4"/>
      <c r="N327" s="3">
        <v>322</v>
      </c>
      <c r="O327" s="3" t="str">
        <f t="shared" si="99"/>
        <v>NA</v>
      </c>
      <c r="P327" s="3" t="e">
        <f t="shared" si="95"/>
        <v>#VALUE!</v>
      </c>
      <c r="Q327" s="3" t="e">
        <f t="shared" si="96"/>
        <v>#VALUE!</v>
      </c>
      <c r="R327" s="3">
        <f t="shared" si="97"/>
        <v>-1</v>
      </c>
      <c r="S327" s="3">
        <f t="shared" si="98"/>
        <v>-1.22514845490862E-16</v>
      </c>
      <c r="T327" s="4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4"/>
      <c r="AF327" s="4"/>
      <c r="AG327" s="4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3"/>
      <c r="AT327" s="3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spans="1:59" s="35" customForma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4"/>
      <c r="N328" s="3">
        <v>323</v>
      </c>
      <c r="O328" s="3" t="str">
        <f t="shared" si="99"/>
        <v>NA</v>
      </c>
      <c r="P328" s="3" t="e">
        <f t="shared" si="95"/>
        <v>#VALUE!</v>
      </c>
      <c r="Q328" s="3" t="e">
        <f t="shared" si="96"/>
        <v>#VALUE!</v>
      </c>
      <c r="R328" s="3">
        <f t="shared" si="97"/>
        <v>0.5</v>
      </c>
      <c r="S328" s="3">
        <f t="shared" si="98"/>
        <v>0.5</v>
      </c>
      <c r="T328" s="4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4"/>
      <c r="AF328" s="4"/>
      <c r="AG328" s="4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3"/>
      <c r="AT328" s="3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spans="1:59" s="35" customForma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4"/>
      <c r="N329" s="3">
        <v>324</v>
      </c>
      <c r="O329" s="3" t="str">
        <f t="shared" si="99"/>
        <v>NA</v>
      </c>
      <c r="P329" s="3" t="e">
        <f t="shared" si="95"/>
        <v>#VALUE!</v>
      </c>
      <c r="Q329" s="3" t="e">
        <f t="shared" si="96"/>
        <v>#VALUE!</v>
      </c>
      <c r="R329" s="3">
        <f t="shared" si="97"/>
        <v>6.1257422745431001E-17</v>
      </c>
      <c r="S329" s="3">
        <f t="shared" si="98"/>
        <v>-1</v>
      </c>
      <c r="T329" s="4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4"/>
      <c r="AF329" s="4"/>
      <c r="AG329" s="4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3"/>
      <c r="AT329" s="3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spans="1:59" s="35" customForma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4"/>
      <c r="N330" s="3">
        <v>325</v>
      </c>
      <c r="O330" s="3" t="str">
        <f t="shared" si="99"/>
        <v>NA</v>
      </c>
      <c r="P330" s="3" t="e">
        <f t="shared" si="95"/>
        <v>#VALUE!</v>
      </c>
      <c r="Q330" s="3" t="e">
        <f t="shared" si="96"/>
        <v>#VALUE!</v>
      </c>
      <c r="R330" s="3">
        <f t="shared" si="97"/>
        <v>-0.49999999999999994</v>
      </c>
      <c r="S330" s="3">
        <f t="shared" si="98"/>
        <v>0.49999999999999994</v>
      </c>
      <c r="T330" s="4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4"/>
      <c r="AF330" s="4"/>
      <c r="AG330" s="4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3"/>
      <c r="AT330" s="3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spans="1:59" s="35" customForma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4"/>
      <c r="N331" s="3">
        <v>326</v>
      </c>
      <c r="O331" s="3" t="str">
        <f t="shared" si="99"/>
        <v>NA</v>
      </c>
      <c r="P331" s="3" t="e">
        <f t="shared" si="95"/>
        <v>#VALUE!</v>
      </c>
      <c r="Q331" s="3" t="e">
        <f t="shared" si="96"/>
        <v>#VALUE!</v>
      </c>
      <c r="R331" s="3">
        <f t="shared" si="97"/>
        <v>1</v>
      </c>
      <c r="S331" s="3">
        <f t="shared" si="98"/>
        <v>0</v>
      </c>
      <c r="T331" s="4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4"/>
      <c r="AF331" s="4"/>
      <c r="AG331" s="4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3"/>
      <c r="AT331" s="3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spans="1:59" s="35" customForma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4"/>
      <c r="N332" s="3">
        <v>327</v>
      </c>
      <c r="O332" s="3" t="str">
        <f t="shared" si="99"/>
        <v>NA</v>
      </c>
      <c r="P332" s="3" t="e">
        <f t="shared" si="95"/>
        <v>#VALUE!</v>
      </c>
      <c r="Q332" s="3" t="e">
        <f t="shared" si="96"/>
        <v>#VALUE!</v>
      </c>
      <c r="R332" s="3">
        <f t="shared" si="97"/>
        <v>-0.49999999999999994</v>
      </c>
      <c r="S332" s="3">
        <f t="shared" si="98"/>
        <v>-0.50000000000000011</v>
      </c>
      <c r="T332" s="4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4"/>
      <c r="AF332" s="4"/>
      <c r="AG332" s="4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3"/>
      <c r="AT332" s="3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spans="1:59" s="35" customForma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4"/>
      <c r="N333" s="3">
        <v>328</v>
      </c>
      <c r="O333" s="3" t="str">
        <f t="shared" si="99"/>
        <v>NA</v>
      </c>
      <c r="P333" s="3" t="e">
        <f t="shared" si="95"/>
        <v>#VALUE!</v>
      </c>
      <c r="Q333" s="3" t="e">
        <f t="shared" si="96"/>
        <v>#VALUE!</v>
      </c>
      <c r="R333" s="3">
        <f t="shared" si="97"/>
        <v>6.1257422745431001E-17</v>
      </c>
      <c r="S333" s="3">
        <f t="shared" si="98"/>
        <v>1</v>
      </c>
      <c r="T333" s="4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4"/>
      <c r="AF333" s="4"/>
      <c r="AG333" s="4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3"/>
      <c r="AT333" s="3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spans="1:59" s="35" customForma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4"/>
      <c r="N334" s="3">
        <v>329</v>
      </c>
      <c r="O334" s="3" t="str">
        <f t="shared" si="99"/>
        <v>NA</v>
      </c>
      <c r="P334" s="3" t="e">
        <f t="shared" si="95"/>
        <v>#VALUE!</v>
      </c>
      <c r="Q334" s="3" t="e">
        <f t="shared" si="96"/>
        <v>#VALUE!</v>
      </c>
      <c r="R334" s="3">
        <f t="shared" si="97"/>
        <v>0.5</v>
      </c>
      <c r="S334" s="3">
        <f t="shared" si="98"/>
        <v>-0.5</v>
      </c>
      <c r="T334" s="4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4"/>
      <c r="AF334" s="4"/>
      <c r="AG334" s="4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3"/>
      <c r="AT334" s="3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spans="1:59" s="35" customForma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4"/>
      <c r="N335" s="3">
        <v>330</v>
      </c>
      <c r="O335" s="3" t="str">
        <f t="shared" si="99"/>
        <v>NA</v>
      </c>
      <c r="P335" s="3" t="e">
        <f t="shared" si="95"/>
        <v>#VALUE!</v>
      </c>
      <c r="Q335" s="3" t="e">
        <f t="shared" si="96"/>
        <v>#VALUE!</v>
      </c>
      <c r="R335" s="3">
        <f t="shared" si="97"/>
        <v>-1</v>
      </c>
      <c r="S335" s="3">
        <f t="shared" si="98"/>
        <v>-1.22514845490862E-16</v>
      </c>
      <c r="T335" s="4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4"/>
      <c r="AF335" s="4"/>
      <c r="AG335" s="4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3"/>
      <c r="AT335" s="3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spans="1:59" s="35" customForma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4"/>
      <c r="N336" s="3">
        <v>331</v>
      </c>
      <c r="O336" s="3" t="str">
        <f t="shared" si="99"/>
        <v>NA</v>
      </c>
      <c r="P336" s="3" t="e">
        <f t="shared" si="95"/>
        <v>#VALUE!</v>
      </c>
      <c r="Q336" s="3" t="e">
        <f t="shared" si="96"/>
        <v>#VALUE!</v>
      </c>
      <c r="R336" s="3">
        <f t="shared" si="97"/>
        <v>0.5</v>
      </c>
      <c r="S336" s="3">
        <f t="shared" si="98"/>
        <v>0.5</v>
      </c>
      <c r="T336" s="4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4"/>
      <c r="AF336" s="4"/>
      <c r="AG336" s="4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3"/>
      <c r="AT336" s="3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spans="1:59" s="35" customForma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4"/>
      <c r="N337" s="3">
        <v>332</v>
      </c>
      <c r="O337" s="3" t="str">
        <f t="shared" si="99"/>
        <v>NA</v>
      </c>
      <c r="P337" s="3" t="e">
        <f t="shared" si="95"/>
        <v>#VALUE!</v>
      </c>
      <c r="Q337" s="3" t="e">
        <f t="shared" si="96"/>
        <v>#VALUE!</v>
      </c>
      <c r="R337" s="3">
        <f t="shared" si="97"/>
        <v>6.1257422745431001E-17</v>
      </c>
      <c r="S337" s="3">
        <f t="shared" si="98"/>
        <v>-1</v>
      </c>
      <c r="T337" s="4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4"/>
      <c r="AF337" s="4"/>
      <c r="AG337" s="4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3"/>
      <c r="AT337" s="3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spans="1:59" s="35" customForma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4"/>
      <c r="N338" s="3">
        <v>333</v>
      </c>
      <c r="O338" s="3" t="str">
        <f t="shared" si="99"/>
        <v>NA</v>
      </c>
      <c r="P338" s="3" t="e">
        <f t="shared" si="95"/>
        <v>#VALUE!</v>
      </c>
      <c r="Q338" s="3" t="e">
        <f t="shared" si="96"/>
        <v>#VALUE!</v>
      </c>
      <c r="R338" s="3">
        <f t="shared" si="97"/>
        <v>-0.49999999999999994</v>
      </c>
      <c r="S338" s="3">
        <f t="shared" si="98"/>
        <v>0.49999999999999994</v>
      </c>
      <c r="T338" s="4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4"/>
      <c r="AF338" s="4"/>
      <c r="AG338" s="4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3"/>
      <c r="AT338" s="3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spans="1:59" s="35" customForma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4"/>
      <c r="N339" s="3">
        <v>334</v>
      </c>
      <c r="O339" s="3" t="str">
        <f t="shared" si="99"/>
        <v>NA</v>
      </c>
      <c r="P339" s="3" t="e">
        <f t="shared" si="95"/>
        <v>#VALUE!</v>
      </c>
      <c r="Q339" s="3" t="e">
        <f t="shared" si="96"/>
        <v>#VALUE!</v>
      </c>
      <c r="R339" s="3">
        <f t="shared" si="97"/>
        <v>1</v>
      </c>
      <c r="S339" s="3">
        <f t="shared" si="98"/>
        <v>0</v>
      </c>
      <c r="T339" s="4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4"/>
      <c r="AF339" s="4"/>
      <c r="AG339" s="4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3"/>
      <c r="AT339" s="3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spans="1:59" s="35" customForma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4"/>
      <c r="N340" s="3">
        <v>335</v>
      </c>
      <c r="O340" s="3" t="str">
        <f t="shared" si="99"/>
        <v>NA</v>
      </c>
      <c r="P340" s="3" t="e">
        <f t="shared" si="95"/>
        <v>#VALUE!</v>
      </c>
      <c r="Q340" s="3" t="e">
        <f t="shared" si="96"/>
        <v>#VALUE!</v>
      </c>
      <c r="R340" s="3">
        <f t="shared" si="97"/>
        <v>-0.49999999999999994</v>
      </c>
      <c r="S340" s="3">
        <f t="shared" si="98"/>
        <v>-0.50000000000000011</v>
      </c>
      <c r="T340" s="4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4"/>
      <c r="AF340" s="4"/>
      <c r="AG340" s="4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3"/>
      <c r="AT340" s="3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spans="1:59" s="35" customForma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4"/>
      <c r="N341" s="3">
        <v>336</v>
      </c>
      <c r="O341" s="3" t="str">
        <f t="shared" si="99"/>
        <v>NA</v>
      </c>
      <c r="P341" s="3" t="e">
        <f t="shared" si="95"/>
        <v>#VALUE!</v>
      </c>
      <c r="Q341" s="3" t="e">
        <f t="shared" si="96"/>
        <v>#VALUE!</v>
      </c>
      <c r="R341" s="3">
        <f t="shared" si="97"/>
        <v>6.1257422745431001E-17</v>
      </c>
      <c r="S341" s="3">
        <f t="shared" si="98"/>
        <v>1</v>
      </c>
      <c r="T341" s="4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4"/>
      <c r="AF341" s="4"/>
      <c r="AG341" s="4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3"/>
      <c r="AT341" s="3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spans="1:59" s="35" customForma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4"/>
      <c r="N342" s="3">
        <v>337</v>
      </c>
      <c r="O342" s="3" t="str">
        <f t="shared" si="99"/>
        <v>NA</v>
      </c>
      <c r="P342" s="3" t="e">
        <f t="shared" si="95"/>
        <v>#VALUE!</v>
      </c>
      <c r="Q342" s="3" t="e">
        <f t="shared" si="96"/>
        <v>#VALUE!</v>
      </c>
      <c r="R342" s="3">
        <f t="shared" si="97"/>
        <v>0.5</v>
      </c>
      <c r="S342" s="3">
        <f t="shared" si="98"/>
        <v>-0.5</v>
      </c>
      <c r="T342" s="4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4"/>
      <c r="AF342" s="4"/>
      <c r="AG342" s="4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3"/>
      <c r="AT342" s="3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1:59" s="35" customForma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4"/>
      <c r="N343" s="3">
        <v>338</v>
      </c>
      <c r="O343" s="3" t="str">
        <f t="shared" si="99"/>
        <v>NA</v>
      </c>
      <c r="P343" s="3" t="e">
        <f t="shared" si="95"/>
        <v>#VALUE!</v>
      </c>
      <c r="Q343" s="3" t="e">
        <f t="shared" si="96"/>
        <v>#VALUE!</v>
      </c>
      <c r="R343" s="3">
        <f t="shared" si="97"/>
        <v>-1</v>
      </c>
      <c r="S343" s="3">
        <f t="shared" si="98"/>
        <v>-1.22514845490862E-16</v>
      </c>
      <c r="T343" s="4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4"/>
      <c r="AF343" s="4"/>
      <c r="AG343" s="4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3"/>
      <c r="AT343" s="3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1:59" s="35" customForma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4"/>
      <c r="N344" s="3">
        <v>339</v>
      </c>
      <c r="O344" s="3" t="str">
        <f t="shared" si="99"/>
        <v>NA</v>
      </c>
      <c r="P344" s="3" t="e">
        <f t="shared" si="95"/>
        <v>#VALUE!</v>
      </c>
      <c r="Q344" s="3" t="e">
        <f t="shared" si="96"/>
        <v>#VALUE!</v>
      </c>
      <c r="R344" s="3">
        <f t="shared" si="97"/>
        <v>0.5</v>
      </c>
      <c r="S344" s="3">
        <f t="shared" si="98"/>
        <v>0.5</v>
      </c>
      <c r="T344" s="4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4"/>
      <c r="AF344" s="4"/>
      <c r="AG344" s="4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3"/>
      <c r="AT344" s="3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1:59" s="35" customForma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4"/>
      <c r="N345" s="3">
        <v>340</v>
      </c>
      <c r="O345" s="3" t="str">
        <f t="shared" si="99"/>
        <v>NA</v>
      </c>
      <c r="P345" s="3" t="e">
        <f t="shared" si="95"/>
        <v>#VALUE!</v>
      </c>
      <c r="Q345" s="3" t="e">
        <f t="shared" si="96"/>
        <v>#VALUE!</v>
      </c>
      <c r="R345" s="3">
        <f t="shared" si="97"/>
        <v>6.1257422745431001E-17</v>
      </c>
      <c r="S345" s="3">
        <f t="shared" si="98"/>
        <v>-1</v>
      </c>
      <c r="T345" s="4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4"/>
      <c r="AF345" s="4"/>
      <c r="AG345" s="4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3"/>
      <c r="AT345" s="3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1:59" s="35" customForma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4"/>
      <c r="N346" s="3">
        <v>341</v>
      </c>
      <c r="O346" s="3" t="str">
        <f t="shared" si="99"/>
        <v>NA</v>
      </c>
      <c r="P346" s="3" t="e">
        <f t="shared" si="95"/>
        <v>#VALUE!</v>
      </c>
      <c r="Q346" s="3" t="e">
        <f t="shared" si="96"/>
        <v>#VALUE!</v>
      </c>
      <c r="R346" s="3">
        <f t="shared" si="97"/>
        <v>-0.49999999999999994</v>
      </c>
      <c r="S346" s="3">
        <f t="shared" si="98"/>
        <v>0.49999999999999994</v>
      </c>
      <c r="T346" s="4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4"/>
      <c r="AF346" s="4"/>
      <c r="AG346" s="4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3"/>
      <c r="AT346" s="3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spans="1:59" s="35" customForma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4"/>
      <c r="N347" s="3">
        <v>342</v>
      </c>
      <c r="O347" s="3" t="str">
        <f t="shared" si="99"/>
        <v>NA</v>
      </c>
      <c r="P347" s="3" t="e">
        <f t="shared" si="95"/>
        <v>#VALUE!</v>
      </c>
      <c r="Q347" s="3" t="e">
        <f t="shared" si="96"/>
        <v>#VALUE!</v>
      </c>
      <c r="R347" s="3">
        <f t="shared" si="97"/>
        <v>1</v>
      </c>
      <c r="S347" s="3">
        <f t="shared" si="98"/>
        <v>0</v>
      </c>
      <c r="T347" s="4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4"/>
      <c r="AF347" s="4"/>
      <c r="AG347" s="4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3"/>
      <c r="AT347" s="3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spans="1:59" s="35" customForma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4"/>
      <c r="N348" s="3">
        <v>343</v>
      </c>
      <c r="O348" s="3" t="str">
        <f t="shared" si="99"/>
        <v>NA</v>
      </c>
      <c r="P348" s="3" t="e">
        <f t="shared" si="95"/>
        <v>#VALUE!</v>
      </c>
      <c r="Q348" s="3" t="e">
        <f t="shared" si="96"/>
        <v>#VALUE!</v>
      </c>
      <c r="R348" s="3">
        <f t="shared" si="97"/>
        <v>-0.49999999999999994</v>
      </c>
      <c r="S348" s="3">
        <f t="shared" si="98"/>
        <v>-0.50000000000000011</v>
      </c>
      <c r="T348" s="4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4"/>
      <c r="AF348" s="4"/>
      <c r="AG348" s="4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3"/>
      <c r="AT348" s="3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spans="1:59" s="35" customForma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4"/>
      <c r="N349" s="3">
        <v>344</v>
      </c>
      <c r="O349" s="3" t="str">
        <f t="shared" si="99"/>
        <v>NA</v>
      </c>
      <c r="P349" s="3" t="e">
        <f t="shared" si="95"/>
        <v>#VALUE!</v>
      </c>
      <c r="Q349" s="3" t="e">
        <f t="shared" si="96"/>
        <v>#VALUE!</v>
      </c>
      <c r="R349" s="3">
        <f t="shared" si="97"/>
        <v>6.1257422745431001E-17</v>
      </c>
      <c r="S349" s="3">
        <f t="shared" si="98"/>
        <v>1</v>
      </c>
      <c r="T349" s="4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4"/>
      <c r="AF349" s="4"/>
      <c r="AG349" s="4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3"/>
      <c r="AT349" s="3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spans="1:59" s="35" customForma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4"/>
      <c r="N350" s="3">
        <v>345</v>
      </c>
      <c r="O350" s="3" t="str">
        <f t="shared" si="99"/>
        <v>NA</v>
      </c>
      <c r="P350" s="3" t="e">
        <f t="shared" si="95"/>
        <v>#VALUE!</v>
      </c>
      <c r="Q350" s="3" t="e">
        <f t="shared" si="96"/>
        <v>#VALUE!</v>
      </c>
      <c r="R350" s="3">
        <f t="shared" si="97"/>
        <v>0.5</v>
      </c>
      <c r="S350" s="3">
        <f t="shared" si="98"/>
        <v>-0.5</v>
      </c>
      <c r="T350" s="4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4"/>
      <c r="AF350" s="4"/>
      <c r="AG350" s="4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3"/>
      <c r="AT350" s="3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spans="1:59" s="35" customForma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4"/>
      <c r="N351" s="3">
        <v>346</v>
      </c>
      <c r="O351" s="3" t="str">
        <f t="shared" si="99"/>
        <v>NA</v>
      </c>
      <c r="P351" s="3" t="e">
        <f t="shared" si="95"/>
        <v>#VALUE!</v>
      </c>
      <c r="Q351" s="3" t="e">
        <f t="shared" si="96"/>
        <v>#VALUE!</v>
      </c>
      <c r="R351" s="3">
        <f t="shared" si="97"/>
        <v>-1</v>
      </c>
      <c r="S351" s="3">
        <f t="shared" si="98"/>
        <v>-1.22514845490862E-16</v>
      </c>
      <c r="T351" s="4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4"/>
      <c r="AF351" s="4"/>
      <c r="AG351" s="4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3"/>
      <c r="AT351" s="3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spans="1:59" s="35" customForma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4"/>
      <c r="N352" s="3">
        <v>347</v>
      </c>
      <c r="O352" s="3" t="str">
        <f t="shared" si="99"/>
        <v>NA</v>
      </c>
      <c r="P352" s="3" t="e">
        <f t="shared" si="95"/>
        <v>#VALUE!</v>
      </c>
      <c r="Q352" s="3" t="e">
        <f t="shared" si="96"/>
        <v>#VALUE!</v>
      </c>
      <c r="R352" s="3">
        <f t="shared" si="97"/>
        <v>0.5</v>
      </c>
      <c r="S352" s="3">
        <f t="shared" si="98"/>
        <v>0.5</v>
      </c>
      <c r="T352" s="4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4"/>
      <c r="AF352" s="4"/>
      <c r="AG352" s="4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3"/>
      <c r="AT352" s="3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spans="1:59" s="35" customForma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4"/>
      <c r="N353" s="3">
        <v>348</v>
      </c>
      <c r="O353" s="3" t="str">
        <f t="shared" si="99"/>
        <v>NA</v>
      </c>
      <c r="P353" s="3" t="e">
        <f t="shared" si="95"/>
        <v>#VALUE!</v>
      </c>
      <c r="Q353" s="3" t="e">
        <f t="shared" si="96"/>
        <v>#VALUE!</v>
      </c>
      <c r="R353" s="3">
        <f t="shared" si="97"/>
        <v>6.1257422745431001E-17</v>
      </c>
      <c r="S353" s="3">
        <f t="shared" si="98"/>
        <v>-1</v>
      </c>
      <c r="T353" s="4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4"/>
      <c r="AF353" s="4"/>
      <c r="AG353" s="4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3"/>
      <c r="AT353" s="3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spans="1:59" s="35" customForma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4"/>
      <c r="N354" s="3">
        <v>349</v>
      </c>
      <c r="O354" s="3" t="str">
        <f t="shared" si="99"/>
        <v>NA</v>
      </c>
      <c r="P354" s="3" t="e">
        <f t="shared" si="95"/>
        <v>#VALUE!</v>
      </c>
      <c r="Q354" s="3" t="e">
        <f t="shared" si="96"/>
        <v>#VALUE!</v>
      </c>
      <c r="R354" s="3">
        <f t="shared" si="97"/>
        <v>-0.49999999999999994</v>
      </c>
      <c r="S354" s="3">
        <f t="shared" si="98"/>
        <v>0.49999999999999994</v>
      </c>
      <c r="T354" s="4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4"/>
      <c r="AF354" s="4"/>
      <c r="AG354" s="4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3"/>
      <c r="AT354" s="3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spans="1:59" s="35" customForma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4"/>
      <c r="N355" s="3">
        <v>350</v>
      </c>
      <c r="O355" s="3" t="str">
        <f t="shared" si="99"/>
        <v>NA</v>
      </c>
      <c r="P355" s="3" t="e">
        <f t="shared" si="95"/>
        <v>#VALUE!</v>
      </c>
      <c r="Q355" s="3" t="e">
        <f t="shared" si="96"/>
        <v>#VALUE!</v>
      </c>
      <c r="R355" s="3">
        <f t="shared" si="97"/>
        <v>1</v>
      </c>
      <c r="S355" s="3">
        <f t="shared" si="98"/>
        <v>0</v>
      </c>
      <c r="T355" s="4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4"/>
      <c r="AF355" s="4"/>
      <c r="AG355" s="4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3"/>
      <c r="AT355" s="3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spans="1:59" s="35" customForma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4"/>
      <c r="N356" s="3">
        <v>351</v>
      </c>
      <c r="O356" s="3" t="str">
        <f t="shared" si="99"/>
        <v>NA</v>
      </c>
      <c r="P356" s="3" t="e">
        <f t="shared" si="95"/>
        <v>#VALUE!</v>
      </c>
      <c r="Q356" s="3" t="e">
        <f t="shared" si="96"/>
        <v>#VALUE!</v>
      </c>
      <c r="R356" s="3">
        <f t="shared" si="97"/>
        <v>-0.49999999999999994</v>
      </c>
      <c r="S356" s="3">
        <f t="shared" si="98"/>
        <v>-0.50000000000000011</v>
      </c>
      <c r="T356" s="4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4"/>
      <c r="AF356" s="4"/>
      <c r="AG356" s="4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3"/>
      <c r="AT356" s="3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spans="1:59" s="35" customForma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4"/>
      <c r="N357" s="3">
        <v>352</v>
      </c>
      <c r="O357" s="3" t="str">
        <f t="shared" si="99"/>
        <v>NA</v>
      </c>
      <c r="P357" s="3" t="e">
        <f t="shared" si="95"/>
        <v>#VALUE!</v>
      </c>
      <c r="Q357" s="3" t="e">
        <f t="shared" si="96"/>
        <v>#VALUE!</v>
      </c>
      <c r="R357" s="3">
        <f t="shared" si="97"/>
        <v>6.1257422745431001E-17</v>
      </c>
      <c r="S357" s="3">
        <f t="shared" si="98"/>
        <v>1</v>
      </c>
      <c r="T357" s="4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4"/>
      <c r="AF357" s="4"/>
      <c r="AG357" s="4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3"/>
      <c r="AT357" s="3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spans="1:59" s="35" customForma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4"/>
      <c r="N358" s="3">
        <v>353</v>
      </c>
      <c r="O358" s="3" t="str">
        <f t="shared" si="99"/>
        <v>NA</v>
      </c>
      <c r="P358" s="3" t="e">
        <f t="shared" si="95"/>
        <v>#VALUE!</v>
      </c>
      <c r="Q358" s="3" t="e">
        <f t="shared" si="96"/>
        <v>#VALUE!</v>
      </c>
      <c r="R358" s="3">
        <f t="shared" si="97"/>
        <v>0.5</v>
      </c>
      <c r="S358" s="3">
        <f t="shared" si="98"/>
        <v>-0.5</v>
      </c>
      <c r="T358" s="4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4"/>
      <c r="AF358" s="4"/>
      <c r="AG358" s="4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3"/>
      <c r="AT358" s="3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spans="1:59" s="35" customForma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4"/>
      <c r="N359" s="3">
        <v>354</v>
      </c>
      <c r="O359" s="3" t="str">
        <f t="shared" si="99"/>
        <v>NA</v>
      </c>
      <c r="P359" s="3" t="e">
        <f t="shared" si="95"/>
        <v>#VALUE!</v>
      </c>
      <c r="Q359" s="3" t="e">
        <f t="shared" si="96"/>
        <v>#VALUE!</v>
      </c>
      <c r="R359" s="3">
        <f t="shared" si="97"/>
        <v>-1</v>
      </c>
      <c r="S359" s="3">
        <f t="shared" si="98"/>
        <v>-1.22514845490862E-16</v>
      </c>
      <c r="T359" s="4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4"/>
      <c r="AF359" s="4"/>
      <c r="AG359" s="4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3"/>
      <c r="AT359" s="3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spans="1:59" s="35" customForma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4"/>
      <c r="N360" s="3">
        <v>355</v>
      </c>
      <c r="O360" s="3" t="str">
        <f t="shared" si="99"/>
        <v>NA</v>
      </c>
      <c r="P360" s="3" t="e">
        <f t="shared" si="95"/>
        <v>#VALUE!</v>
      </c>
      <c r="Q360" s="3" t="e">
        <f t="shared" si="96"/>
        <v>#VALUE!</v>
      </c>
      <c r="R360" s="3">
        <f t="shared" si="97"/>
        <v>0.5</v>
      </c>
      <c r="S360" s="3">
        <f t="shared" si="98"/>
        <v>0.5</v>
      </c>
      <c r="T360" s="4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4"/>
      <c r="AF360" s="4"/>
      <c r="AG360" s="4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3"/>
      <c r="AT360" s="3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spans="1:59" s="35" customForma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4"/>
      <c r="N361" s="3">
        <v>356</v>
      </c>
      <c r="O361" s="3" t="str">
        <f t="shared" si="99"/>
        <v>NA</v>
      </c>
      <c r="P361" s="3" t="e">
        <f t="shared" si="95"/>
        <v>#VALUE!</v>
      </c>
      <c r="Q361" s="3" t="e">
        <f t="shared" si="96"/>
        <v>#VALUE!</v>
      </c>
      <c r="R361" s="3">
        <f t="shared" si="97"/>
        <v>6.1257422745431001E-17</v>
      </c>
      <c r="S361" s="3">
        <f t="shared" si="98"/>
        <v>-1</v>
      </c>
      <c r="T361" s="4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4"/>
      <c r="AF361" s="4"/>
      <c r="AG361" s="4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3"/>
      <c r="AT361" s="3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spans="1:59" s="35" customForma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4"/>
      <c r="N362" s="3">
        <v>357</v>
      </c>
      <c r="O362" s="3" t="str">
        <f t="shared" si="99"/>
        <v>NA</v>
      </c>
      <c r="P362" s="3" t="e">
        <f t="shared" si="95"/>
        <v>#VALUE!</v>
      </c>
      <c r="Q362" s="3" t="e">
        <f t="shared" si="96"/>
        <v>#VALUE!</v>
      </c>
      <c r="R362" s="3">
        <f t="shared" si="97"/>
        <v>-0.49999999999999994</v>
      </c>
      <c r="S362" s="3">
        <f t="shared" si="98"/>
        <v>0.49999999999999994</v>
      </c>
      <c r="T362" s="4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4"/>
      <c r="AF362" s="4"/>
      <c r="AG362" s="4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3"/>
      <c r="AT362" s="3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spans="1:59" s="35" customForma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4"/>
      <c r="N363" s="3">
        <v>358</v>
      </c>
      <c r="O363" s="3" t="str">
        <f t="shared" si="99"/>
        <v>NA</v>
      </c>
      <c r="P363" s="3" t="e">
        <f t="shared" si="95"/>
        <v>#VALUE!</v>
      </c>
      <c r="Q363" s="3" t="e">
        <f t="shared" si="96"/>
        <v>#VALUE!</v>
      </c>
      <c r="R363" s="3">
        <f t="shared" si="97"/>
        <v>1</v>
      </c>
      <c r="S363" s="3">
        <f t="shared" si="98"/>
        <v>0</v>
      </c>
      <c r="T363" s="4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4"/>
      <c r="AF363" s="4"/>
      <c r="AG363" s="4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3"/>
      <c r="AT363" s="3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spans="1:59" s="35" customForma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4"/>
      <c r="N364" s="3">
        <v>359</v>
      </c>
      <c r="O364" s="3" t="str">
        <f t="shared" si="99"/>
        <v>NA</v>
      </c>
      <c r="P364" s="3" t="e">
        <f t="shared" si="95"/>
        <v>#VALUE!</v>
      </c>
      <c r="Q364" s="3" t="e">
        <f t="shared" si="96"/>
        <v>#VALUE!</v>
      </c>
      <c r="R364" s="3">
        <f t="shared" si="97"/>
        <v>-0.49999999999999994</v>
      </c>
      <c r="S364" s="3">
        <f t="shared" si="98"/>
        <v>-0.50000000000000011</v>
      </c>
      <c r="T364" s="4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4"/>
      <c r="AF364" s="4"/>
      <c r="AG364" s="4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3"/>
      <c r="AT364" s="3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spans="1:59" s="35" customForma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4"/>
      <c r="N365" s="3">
        <v>360</v>
      </c>
      <c r="O365" s="3" t="str">
        <f t="shared" si="99"/>
        <v>NA</v>
      </c>
      <c r="P365" s="3" t="e">
        <f t="shared" si="95"/>
        <v>#VALUE!</v>
      </c>
      <c r="Q365" s="3" t="e">
        <f t="shared" si="96"/>
        <v>#VALUE!</v>
      </c>
      <c r="R365" s="3">
        <f t="shared" si="97"/>
        <v>6.1257422745431001E-17</v>
      </c>
      <c r="S365" s="3">
        <f t="shared" si="98"/>
        <v>1</v>
      </c>
      <c r="T365" s="4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4"/>
      <c r="AF365" s="4"/>
      <c r="AG365" s="4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3"/>
      <c r="AT365" s="3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spans="1:59" s="35" customForma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4"/>
      <c r="N366" s="3">
        <v>361</v>
      </c>
      <c r="O366" s="3" t="str">
        <f t="shared" si="99"/>
        <v>NA</v>
      </c>
      <c r="P366" s="3" t="e">
        <f t="shared" si="95"/>
        <v>#VALUE!</v>
      </c>
      <c r="Q366" s="3" t="e">
        <f t="shared" si="96"/>
        <v>#VALUE!</v>
      </c>
      <c r="R366" s="3">
        <f t="shared" si="97"/>
        <v>0.5</v>
      </c>
      <c r="S366" s="3">
        <f t="shared" si="98"/>
        <v>-0.5</v>
      </c>
      <c r="T366" s="4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4"/>
      <c r="AF366" s="4"/>
      <c r="AG366" s="4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3"/>
      <c r="AT366" s="3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spans="1:59" s="35" customForma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4"/>
      <c r="N367" s="3">
        <v>362</v>
      </c>
      <c r="O367" s="3" t="str">
        <f t="shared" si="99"/>
        <v>NA</v>
      </c>
      <c r="P367" s="3" t="e">
        <f t="shared" si="95"/>
        <v>#VALUE!</v>
      </c>
      <c r="Q367" s="3" t="e">
        <f t="shared" si="96"/>
        <v>#VALUE!</v>
      </c>
      <c r="R367" s="3">
        <f t="shared" si="97"/>
        <v>-1</v>
      </c>
      <c r="S367" s="3">
        <f t="shared" si="98"/>
        <v>-1.22514845490862E-16</v>
      </c>
      <c r="T367" s="4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4"/>
      <c r="AF367" s="4"/>
      <c r="AG367" s="4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3"/>
      <c r="AT367" s="3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spans="1:59" s="35" customForma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4"/>
      <c r="N368" s="3">
        <v>363</v>
      </c>
      <c r="O368" s="3" t="str">
        <f t="shared" si="99"/>
        <v>NA</v>
      </c>
      <c r="P368" s="3" t="e">
        <f t="shared" si="95"/>
        <v>#VALUE!</v>
      </c>
      <c r="Q368" s="3" t="e">
        <f t="shared" si="96"/>
        <v>#VALUE!</v>
      </c>
      <c r="R368" s="3">
        <f t="shared" si="97"/>
        <v>0.5</v>
      </c>
      <c r="S368" s="3">
        <f t="shared" si="98"/>
        <v>0.5</v>
      </c>
      <c r="T368" s="4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4"/>
      <c r="AF368" s="4"/>
      <c r="AG368" s="4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3"/>
      <c r="AT368" s="3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spans="1:59" s="35" customForma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4"/>
      <c r="N369" s="3">
        <v>364</v>
      </c>
      <c r="O369" s="3" t="str">
        <f t="shared" si="99"/>
        <v>NA</v>
      </c>
      <c r="P369" s="3" t="e">
        <f t="shared" si="95"/>
        <v>#VALUE!</v>
      </c>
      <c r="Q369" s="3" t="e">
        <f t="shared" si="96"/>
        <v>#VALUE!</v>
      </c>
      <c r="R369" s="3">
        <f t="shared" si="97"/>
        <v>6.1257422745431001E-17</v>
      </c>
      <c r="S369" s="3">
        <f t="shared" si="98"/>
        <v>-1</v>
      </c>
      <c r="T369" s="4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4"/>
      <c r="AF369" s="4"/>
      <c r="AG369" s="4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3"/>
      <c r="AT369" s="3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spans="1:59" s="35" customForma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4"/>
      <c r="N370" s="3">
        <v>365</v>
      </c>
      <c r="O370" s="3" t="str">
        <f t="shared" si="99"/>
        <v>NA</v>
      </c>
      <c r="P370" s="3" t="e">
        <f t="shared" si="95"/>
        <v>#VALUE!</v>
      </c>
      <c r="Q370" s="3" t="e">
        <f t="shared" si="96"/>
        <v>#VALUE!</v>
      </c>
      <c r="R370" s="3">
        <f t="shared" si="97"/>
        <v>-0.49999999999999994</v>
      </c>
      <c r="S370" s="3">
        <f t="shared" si="98"/>
        <v>0.49999999999999994</v>
      </c>
      <c r="T370" s="4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4"/>
      <c r="AF370" s="4"/>
      <c r="AG370" s="4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3"/>
      <c r="AT370" s="3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spans="1:59" s="35" customForma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4"/>
      <c r="N371" s="3">
        <v>366</v>
      </c>
      <c r="O371" s="3" t="str">
        <f t="shared" si="99"/>
        <v>NA</v>
      </c>
      <c r="P371" s="3" t="e">
        <f t="shared" si="95"/>
        <v>#VALUE!</v>
      </c>
      <c r="Q371" s="3" t="e">
        <f t="shared" si="96"/>
        <v>#VALUE!</v>
      </c>
      <c r="R371" s="3">
        <f t="shared" si="97"/>
        <v>1</v>
      </c>
      <c r="S371" s="3">
        <f t="shared" si="98"/>
        <v>0</v>
      </c>
      <c r="T371" s="4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4"/>
      <c r="AF371" s="4"/>
      <c r="AG371" s="4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3"/>
      <c r="AT371" s="3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spans="1:59" s="35" customForma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4"/>
      <c r="N372" s="3">
        <v>367</v>
      </c>
      <c r="O372" s="3" t="str">
        <f t="shared" si="99"/>
        <v>NA</v>
      </c>
      <c r="P372" s="3" t="e">
        <f t="shared" si="95"/>
        <v>#VALUE!</v>
      </c>
      <c r="Q372" s="3" t="e">
        <f t="shared" si="96"/>
        <v>#VALUE!</v>
      </c>
      <c r="R372" s="3">
        <f t="shared" si="97"/>
        <v>-0.49999999999999994</v>
      </c>
      <c r="S372" s="3">
        <f t="shared" si="98"/>
        <v>-0.50000000000000011</v>
      </c>
      <c r="T372" s="4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4"/>
      <c r="AF372" s="4"/>
      <c r="AG372" s="4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3"/>
      <c r="AT372" s="3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spans="1:59" s="35" customForma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4"/>
      <c r="N373" s="3">
        <v>368</v>
      </c>
      <c r="O373" s="3" t="str">
        <f t="shared" si="99"/>
        <v>NA</v>
      </c>
      <c r="P373" s="3" t="e">
        <f t="shared" si="95"/>
        <v>#VALUE!</v>
      </c>
      <c r="Q373" s="3" t="e">
        <f t="shared" si="96"/>
        <v>#VALUE!</v>
      </c>
      <c r="R373" s="3">
        <f t="shared" si="97"/>
        <v>6.1257422745431001E-17</v>
      </c>
      <c r="S373" s="3">
        <f t="shared" si="98"/>
        <v>1</v>
      </c>
      <c r="T373" s="4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4"/>
      <c r="AF373" s="4"/>
      <c r="AG373" s="4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3"/>
      <c r="AT373" s="3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spans="1:59" s="35" customForma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4"/>
      <c r="N374" s="3">
        <v>369</v>
      </c>
      <c r="O374" s="3" t="str">
        <f t="shared" si="99"/>
        <v>NA</v>
      </c>
      <c r="P374" s="3" t="e">
        <f t="shared" si="95"/>
        <v>#VALUE!</v>
      </c>
      <c r="Q374" s="3" t="e">
        <f t="shared" si="96"/>
        <v>#VALUE!</v>
      </c>
      <c r="R374" s="3">
        <f t="shared" si="97"/>
        <v>0.5</v>
      </c>
      <c r="S374" s="3">
        <f t="shared" si="98"/>
        <v>-0.5</v>
      </c>
      <c r="T374" s="4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4"/>
      <c r="AF374" s="4"/>
      <c r="AG374" s="4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3"/>
      <c r="AT374" s="3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spans="1:59" s="35" customForma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4"/>
      <c r="N375" s="3">
        <v>370</v>
      </c>
      <c r="O375" s="3" t="str">
        <f t="shared" si="99"/>
        <v>NA</v>
      </c>
      <c r="P375" s="3" t="e">
        <f t="shared" si="95"/>
        <v>#VALUE!</v>
      </c>
      <c r="Q375" s="3" t="e">
        <f t="shared" si="96"/>
        <v>#VALUE!</v>
      </c>
      <c r="R375" s="3">
        <f t="shared" si="97"/>
        <v>-1</v>
      </c>
      <c r="S375" s="3">
        <f t="shared" si="98"/>
        <v>-1.22514845490862E-16</v>
      </c>
      <c r="T375" s="4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4"/>
      <c r="AF375" s="4"/>
      <c r="AG375" s="4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3"/>
      <c r="AT375" s="3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spans="1:59" s="35" customForma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4"/>
      <c r="N376" s="3">
        <v>371</v>
      </c>
      <c r="O376" s="3" t="str">
        <f t="shared" si="99"/>
        <v>NA</v>
      </c>
      <c r="P376" s="3" t="e">
        <f t="shared" si="95"/>
        <v>#VALUE!</v>
      </c>
      <c r="Q376" s="3" t="e">
        <f t="shared" si="96"/>
        <v>#VALUE!</v>
      </c>
      <c r="R376" s="3">
        <f t="shared" si="97"/>
        <v>0.5</v>
      </c>
      <c r="S376" s="3">
        <f t="shared" si="98"/>
        <v>0.5</v>
      </c>
      <c r="T376" s="4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4"/>
      <c r="AF376" s="4"/>
      <c r="AG376" s="4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3"/>
      <c r="AT376" s="3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spans="1:59" s="35" customForma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4"/>
      <c r="N377" s="3">
        <v>372</v>
      </c>
      <c r="O377" s="3" t="str">
        <f t="shared" si="99"/>
        <v>NA</v>
      </c>
      <c r="P377" s="3" t="e">
        <f t="shared" si="95"/>
        <v>#VALUE!</v>
      </c>
      <c r="Q377" s="3" t="e">
        <f t="shared" si="96"/>
        <v>#VALUE!</v>
      </c>
      <c r="R377" s="3">
        <f t="shared" si="97"/>
        <v>6.1257422745431001E-17</v>
      </c>
      <c r="S377" s="3">
        <f t="shared" si="98"/>
        <v>-1</v>
      </c>
      <c r="T377" s="4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4"/>
      <c r="AF377" s="4"/>
      <c r="AG377" s="4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3"/>
      <c r="AT377" s="3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spans="1:59" s="35" customForma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4"/>
      <c r="N378" s="3">
        <v>373</v>
      </c>
      <c r="O378" s="3" t="str">
        <f t="shared" si="99"/>
        <v>NA</v>
      </c>
      <c r="P378" s="3" t="e">
        <f t="shared" si="95"/>
        <v>#VALUE!</v>
      </c>
      <c r="Q378" s="3" t="e">
        <f t="shared" si="96"/>
        <v>#VALUE!</v>
      </c>
      <c r="R378" s="3">
        <f t="shared" si="97"/>
        <v>-0.49999999999999994</v>
      </c>
      <c r="S378" s="3">
        <f t="shared" si="98"/>
        <v>0.49999999999999994</v>
      </c>
      <c r="T378" s="4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4"/>
      <c r="AF378" s="4"/>
      <c r="AG378" s="4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3"/>
      <c r="AT378" s="3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spans="1:59" s="35" customForma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4"/>
      <c r="N379" s="3">
        <v>374</v>
      </c>
      <c r="O379" s="3" t="str">
        <f t="shared" si="99"/>
        <v>NA</v>
      </c>
      <c r="P379" s="3" t="e">
        <f t="shared" si="95"/>
        <v>#VALUE!</v>
      </c>
      <c r="Q379" s="3" t="e">
        <f t="shared" si="96"/>
        <v>#VALUE!</v>
      </c>
      <c r="R379" s="3">
        <f t="shared" si="97"/>
        <v>1</v>
      </c>
      <c r="S379" s="3">
        <f t="shared" si="98"/>
        <v>0</v>
      </c>
      <c r="T379" s="4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4"/>
      <c r="AF379" s="4"/>
      <c r="AG379" s="4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3"/>
      <c r="AT379" s="3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spans="1:59" s="35" customForma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4"/>
      <c r="N380" s="3">
        <v>375</v>
      </c>
      <c r="O380" s="3" t="str">
        <f t="shared" si="99"/>
        <v>NA</v>
      </c>
      <c r="P380" s="3" t="e">
        <f t="shared" si="95"/>
        <v>#VALUE!</v>
      </c>
      <c r="Q380" s="3" t="e">
        <f t="shared" si="96"/>
        <v>#VALUE!</v>
      </c>
      <c r="R380" s="3">
        <f t="shared" si="97"/>
        <v>-0.49999999999999994</v>
      </c>
      <c r="S380" s="3">
        <f t="shared" si="98"/>
        <v>-0.50000000000000011</v>
      </c>
      <c r="T380" s="4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4"/>
      <c r="AF380" s="4"/>
      <c r="AG380" s="4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3"/>
      <c r="AT380" s="3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spans="1:59" s="35" customForma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4"/>
      <c r="N381" s="3">
        <v>376</v>
      </c>
      <c r="O381" s="3" t="str">
        <f t="shared" si="99"/>
        <v>NA</v>
      </c>
      <c r="P381" s="3" t="e">
        <f t="shared" si="95"/>
        <v>#VALUE!</v>
      </c>
      <c r="Q381" s="3" t="e">
        <f t="shared" si="96"/>
        <v>#VALUE!</v>
      </c>
      <c r="R381" s="3">
        <f t="shared" si="97"/>
        <v>6.1257422745431001E-17</v>
      </c>
      <c r="S381" s="3">
        <f t="shared" si="98"/>
        <v>1</v>
      </c>
      <c r="T381" s="4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4"/>
      <c r="AF381" s="4"/>
      <c r="AG381" s="4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3"/>
      <c r="AT381" s="3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spans="1:59" s="35" customForma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4"/>
      <c r="N382" s="3">
        <v>377</v>
      </c>
      <c r="O382" s="3" t="str">
        <f t="shared" si="99"/>
        <v>NA</v>
      </c>
      <c r="P382" s="3" t="e">
        <f t="shared" si="95"/>
        <v>#VALUE!</v>
      </c>
      <c r="Q382" s="3" t="e">
        <f t="shared" si="96"/>
        <v>#VALUE!</v>
      </c>
      <c r="R382" s="3">
        <f t="shared" si="97"/>
        <v>0.5</v>
      </c>
      <c r="S382" s="3">
        <f t="shared" si="98"/>
        <v>-0.5</v>
      </c>
      <c r="T382" s="4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4"/>
      <c r="AF382" s="4"/>
      <c r="AG382" s="4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3"/>
      <c r="AT382" s="3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spans="1:59" s="35" customForma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4"/>
      <c r="N383" s="3">
        <v>378</v>
      </c>
      <c r="O383" s="3" t="str">
        <f t="shared" si="99"/>
        <v>NA</v>
      </c>
      <c r="P383" s="3" t="e">
        <f t="shared" si="95"/>
        <v>#VALUE!</v>
      </c>
      <c r="Q383" s="3" t="e">
        <f t="shared" si="96"/>
        <v>#VALUE!</v>
      </c>
      <c r="R383" s="3">
        <f t="shared" si="97"/>
        <v>-1</v>
      </c>
      <c r="S383" s="3">
        <f t="shared" si="98"/>
        <v>-1.22514845490862E-16</v>
      </c>
      <c r="T383" s="4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4"/>
      <c r="AF383" s="4"/>
      <c r="AG383" s="4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3"/>
      <c r="AT383" s="3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spans="1:59" s="35" customForma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4"/>
      <c r="N384" s="3">
        <v>379</v>
      </c>
      <c r="O384" s="3" t="str">
        <f t="shared" si="99"/>
        <v>NA</v>
      </c>
      <c r="P384" s="3" t="e">
        <f t="shared" si="95"/>
        <v>#VALUE!</v>
      </c>
      <c r="Q384" s="3" t="e">
        <f t="shared" si="96"/>
        <v>#VALUE!</v>
      </c>
      <c r="R384" s="3">
        <f t="shared" si="97"/>
        <v>0.5</v>
      </c>
      <c r="S384" s="3">
        <f t="shared" si="98"/>
        <v>0.5</v>
      </c>
      <c r="T384" s="4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4"/>
      <c r="AF384" s="4"/>
      <c r="AG384" s="4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3"/>
      <c r="AT384" s="3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spans="1:59" s="35" customForma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4"/>
      <c r="N385" s="3">
        <v>380</v>
      </c>
      <c r="O385" s="3" t="str">
        <f t="shared" si="99"/>
        <v>NA</v>
      </c>
      <c r="P385" s="3" t="e">
        <f t="shared" si="95"/>
        <v>#VALUE!</v>
      </c>
      <c r="Q385" s="3" t="e">
        <f t="shared" si="96"/>
        <v>#VALUE!</v>
      </c>
      <c r="R385" s="3">
        <f t="shared" si="97"/>
        <v>6.1257422745431001E-17</v>
      </c>
      <c r="S385" s="3">
        <f t="shared" si="98"/>
        <v>-1</v>
      </c>
      <c r="T385" s="4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4"/>
      <c r="AF385" s="4"/>
      <c r="AG385" s="4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3"/>
      <c r="AT385" s="3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spans="1:59" s="35" customForma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4"/>
      <c r="N386" s="3">
        <v>381</v>
      </c>
      <c r="O386" s="3" t="str">
        <f t="shared" si="99"/>
        <v>NA</v>
      </c>
      <c r="P386" s="3" t="e">
        <f t="shared" si="95"/>
        <v>#VALUE!</v>
      </c>
      <c r="Q386" s="3" t="e">
        <f t="shared" si="96"/>
        <v>#VALUE!</v>
      </c>
      <c r="R386" s="3">
        <f t="shared" si="97"/>
        <v>-0.49999999999999994</v>
      </c>
      <c r="S386" s="3">
        <f t="shared" si="98"/>
        <v>0.49999999999999994</v>
      </c>
      <c r="T386" s="4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4"/>
      <c r="AF386" s="4"/>
      <c r="AG386" s="4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3"/>
      <c r="AT386" s="3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spans="1:59" s="35" customForma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4"/>
      <c r="N387" s="3">
        <v>382</v>
      </c>
      <c r="O387" s="3" t="str">
        <f t="shared" si="99"/>
        <v>NA</v>
      </c>
      <c r="P387" s="3" t="e">
        <f t="shared" si="95"/>
        <v>#VALUE!</v>
      </c>
      <c r="Q387" s="3" t="e">
        <f t="shared" si="96"/>
        <v>#VALUE!</v>
      </c>
      <c r="R387" s="3">
        <f t="shared" si="97"/>
        <v>1</v>
      </c>
      <c r="S387" s="3">
        <f t="shared" si="98"/>
        <v>0</v>
      </c>
      <c r="T387" s="4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4"/>
      <c r="AF387" s="4"/>
      <c r="AG387" s="4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3"/>
      <c r="AT387" s="3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spans="1:59" s="35" customForma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4"/>
      <c r="N388" s="3">
        <v>383</v>
      </c>
      <c r="O388" s="3" t="str">
        <f t="shared" si="99"/>
        <v>NA</v>
      </c>
      <c r="P388" s="3" t="e">
        <f t="shared" si="95"/>
        <v>#VALUE!</v>
      </c>
      <c r="Q388" s="3" t="e">
        <f t="shared" si="96"/>
        <v>#VALUE!</v>
      </c>
      <c r="R388" s="3">
        <f t="shared" si="97"/>
        <v>-0.49999999999999994</v>
      </c>
      <c r="S388" s="3">
        <f t="shared" si="98"/>
        <v>-0.50000000000000011</v>
      </c>
      <c r="T388" s="4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4"/>
      <c r="AF388" s="4"/>
      <c r="AG388" s="4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3"/>
      <c r="AT388" s="3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spans="1:59" s="35" customForma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4"/>
      <c r="N389" s="3">
        <v>384</v>
      </c>
      <c r="O389" s="3" t="str">
        <f t="shared" si="99"/>
        <v>NA</v>
      </c>
      <c r="P389" s="3" t="e">
        <f t="shared" ref="P389:P452" si="100">(1-MOD(O389-1,$C$1)/$C$1)*VLOOKUP(IF(INT((O389-1)/$C$1)=$A$1,1,INT((O389-1)/$C$1)+1),$A$7:$C$57,2)+MOD(O389-1,$C$1)/$C$1*VLOOKUP(IF(INT((O389-1)/$C$1)+1=$A$1,1,(INT((O389-1)/$C$1)+2)),$A$7:$C$57,2)</f>
        <v>#VALUE!</v>
      </c>
      <c r="Q389" s="3" t="e">
        <f t="shared" ref="Q389:Q452" si="101">(1-MOD(O389-1,$C$1)/$C$1)*VLOOKUP(IF(INT((O389-1)/$C$1)=$A$1,1,INT((O389-1)/$C$1)+1),$A$7:$C$57,3)+MOD(O389-1,$C$1)/$C$1*VLOOKUP(IF(INT((O389-1)/$C$1)+1=$A$1,1,(INT((O389-1)/$C$1)+2)),$A$7:$C$57,3)</f>
        <v>#VALUE!</v>
      </c>
      <c r="R389" s="3">
        <f t="shared" ref="R389:R452" si="102">VLOOKUP(MOD(N389*$E$1,$A$1*$C$1),$N$5:$Q$2019,3)</f>
        <v>6.1257422745431001E-17</v>
      </c>
      <c r="S389" s="3">
        <f t="shared" ref="S389:S452" si="103">VLOOKUP(MOD(N389*$E$1,$A$1*$C$1),$N$5:$Q$2019,4)</f>
        <v>1</v>
      </c>
      <c r="T389" s="4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4"/>
      <c r="AF389" s="4"/>
      <c r="AG389" s="4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3"/>
      <c r="AT389" s="3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spans="1:59" s="35" customForma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4"/>
      <c r="N390" s="3">
        <v>385</v>
      </c>
      <c r="O390" s="3" t="str">
        <f t="shared" ref="O390:O453" si="104">IF($N$4&gt;=O389,O389+1,"NA")</f>
        <v>NA</v>
      </c>
      <c r="P390" s="3" t="e">
        <f t="shared" si="100"/>
        <v>#VALUE!</v>
      </c>
      <c r="Q390" s="3" t="e">
        <f t="shared" si="101"/>
        <v>#VALUE!</v>
      </c>
      <c r="R390" s="3">
        <f t="shared" si="102"/>
        <v>0.5</v>
      </c>
      <c r="S390" s="3">
        <f t="shared" si="103"/>
        <v>-0.5</v>
      </c>
      <c r="T390" s="4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4"/>
      <c r="AF390" s="4"/>
      <c r="AG390" s="4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3"/>
      <c r="AT390" s="3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spans="1:59" s="35" customForma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4"/>
      <c r="N391" s="3">
        <v>386</v>
      </c>
      <c r="O391" s="3" t="str">
        <f t="shared" si="104"/>
        <v>NA</v>
      </c>
      <c r="P391" s="3" t="e">
        <f t="shared" si="100"/>
        <v>#VALUE!</v>
      </c>
      <c r="Q391" s="3" t="e">
        <f t="shared" si="101"/>
        <v>#VALUE!</v>
      </c>
      <c r="R391" s="3">
        <f t="shared" si="102"/>
        <v>-1</v>
      </c>
      <c r="S391" s="3">
        <f t="shared" si="103"/>
        <v>-1.22514845490862E-16</v>
      </c>
      <c r="T391" s="4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4"/>
      <c r="AF391" s="4"/>
      <c r="AG391" s="4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3"/>
      <c r="AT391" s="3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spans="1:59" s="35" customForma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4"/>
      <c r="N392" s="3">
        <v>387</v>
      </c>
      <c r="O392" s="3" t="str">
        <f t="shared" si="104"/>
        <v>NA</v>
      </c>
      <c r="P392" s="3" t="e">
        <f t="shared" si="100"/>
        <v>#VALUE!</v>
      </c>
      <c r="Q392" s="3" t="e">
        <f t="shared" si="101"/>
        <v>#VALUE!</v>
      </c>
      <c r="R392" s="3">
        <f t="shared" si="102"/>
        <v>0.5</v>
      </c>
      <c r="S392" s="3">
        <f t="shared" si="103"/>
        <v>0.5</v>
      </c>
      <c r="T392" s="4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4"/>
      <c r="AF392" s="4"/>
      <c r="AG392" s="4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3"/>
      <c r="AT392" s="3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  <row r="393" spans="1:59" s="35" customForma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4"/>
      <c r="N393" s="3">
        <v>388</v>
      </c>
      <c r="O393" s="3" t="str">
        <f t="shared" si="104"/>
        <v>NA</v>
      </c>
      <c r="P393" s="3" t="e">
        <f t="shared" si="100"/>
        <v>#VALUE!</v>
      </c>
      <c r="Q393" s="3" t="e">
        <f t="shared" si="101"/>
        <v>#VALUE!</v>
      </c>
      <c r="R393" s="3">
        <f t="shared" si="102"/>
        <v>6.1257422745431001E-17</v>
      </c>
      <c r="S393" s="3">
        <f t="shared" si="103"/>
        <v>-1</v>
      </c>
      <c r="T393" s="4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4"/>
      <c r="AF393" s="4"/>
      <c r="AG393" s="4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3"/>
      <c r="AT393" s="3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</row>
    <row r="394" spans="1:59" s="35" customForma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4"/>
      <c r="N394" s="3">
        <v>389</v>
      </c>
      <c r="O394" s="3" t="str">
        <f t="shared" si="104"/>
        <v>NA</v>
      </c>
      <c r="P394" s="3" t="e">
        <f t="shared" si="100"/>
        <v>#VALUE!</v>
      </c>
      <c r="Q394" s="3" t="e">
        <f t="shared" si="101"/>
        <v>#VALUE!</v>
      </c>
      <c r="R394" s="3">
        <f t="shared" si="102"/>
        <v>-0.49999999999999994</v>
      </c>
      <c r="S394" s="3">
        <f t="shared" si="103"/>
        <v>0.49999999999999994</v>
      </c>
      <c r="T394" s="4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4"/>
      <c r="AF394" s="4"/>
      <c r="AG394" s="4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3"/>
      <c r="AT394" s="3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</row>
    <row r="395" spans="1:59" s="35" customForma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4"/>
      <c r="N395" s="3">
        <v>390</v>
      </c>
      <c r="O395" s="3" t="str">
        <f t="shared" si="104"/>
        <v>NA</v>
      </c>
      <c r="P395" s="3" t="e">
        <f t="shared" si="100"/>
        <v>#VALUE!</v>
      </c>
      <c r="Q395" s="3" t="e">
        <f t="shared" si="101"/>
        <v>#VALUE!</v>
      </c>
      <c r="R395" s="3">
        <f t="shared" si="102"/>
        <v>1</v>
      </c>
      <c r="S395" s="3">
        <f t="shared" si="103"/>
        <v>0</v>
      </c>
      <c r="T395" s="4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4"/>
      <c r="AF395" s="4"/>
      <c r="AG395" s="4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3"/>
      <c r="AT395" s="3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</row>
    <row r="396" spans="1:59" s="35" customForma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4"/>
      <c r="N396" s="3">
        <v>391</v>
      </c>
      <c r="O396" s="3" t="str">
        <f t="shared" si="104"/>
        <v>NA</v>
      </c>
      <c r="P396" s="3" t="e">
        <f t="shared" si="100"/>
        <v>#VALUE!</v>
      </c>
      <c r="Q396" s="3" t="e">
        <f t="shared" si="101"/>
        <v>#VALUE!</v>
      </c>
      <c r="R396" s="3">
        <f t="shared" si="102"/>
        <v>-0.49999999999999994</v>
      </c>
      <c r="S396" s="3">
        <f t="shared" si="103"/>
        <v>-0.50000000000000011</v>
      </c>
      <c r="T396" s="4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4"/>
      <c r="AF396" s="4"/>
      <c r="AG396" s="4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3"/>
      <c r="AT396" s="3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</row>
    <row r="397" spans="1:59" s="35" customForma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4"/>
      <c r="N397" s="3">
        <v>392</v>
      </c>
      <c r="O397" s="3" t="str">
        <f t="shared" si="104"/>
        <v>NA</v>
      </c>
      <c r="P397" s="3" t="e">
        <f t="shared" si="100"/>
        <v>#VALUE!</v>
      </c>
      <c r="Q397" s="3" t="e">
        <f t="shared" si="101"/>
        <v>#VALUE!</v>
      </c>
      <c r="R397" s="3">
        <f t="shared" si="102"/>
        <v>6.1257422745431001E-17</v>
      </c>
      <c r="S397" s="3">
        <f t="shared" si="103"/>
        <v>1</v>
      </c>
      <c r="T397" s="4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4"/>
      <c r="AF397" s="4"/>
      <c r="AG397" s="4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3"/>
      <c r="AT397" s="3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</row>
    <row r="398" spans="1:59" s="35" customForma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4"/>
      <c r="N398" s="3">
        <v>393</v>
      </c>
      <c r="O398" s="3" t="str">
        <f t="shared" si="104"/>
        <v>NA</v>
      </c>
      <c r="P398" s="3" t="e">
        <f t="shared" si="100"/>
        <v>#VALUE!</v>
      </c>
      <c r="Q398" s="3" t="e">
        <f t="shared" si="101"/>
        <v>#VALUE!</v>
      </c>
      <c r="R398" s="3">
        <f t="shared" si="102"/>
        <v>0.5</v>
      </c>
      <c r="S398" s="3">
        <f t="shared" si="103"/>
        <v>-0.5</v>
      </c>
      <c r="T398" s="4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4"/>
      <c r="AF398" s="4"/>
      <c r="AG398" s="4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3"/>
      <c r="AT398" s="3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</row>
    <row r="399" spans="1:59" s="35" customForma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4"/>
      <c r="N399" s="3">
        <v>394</v>
      </c>
      <c r="O399" s="3" t="str">
        <f t="shared" si="104"/>
        <v>NA</v>
      </c>
      <c r="P399" s="3" t="e">
        <f t="shared" si="100"/>
        <v>#VALUE!</v>
      </c>
      <c r="Q399" s="3" t="e">
        <f t="shared" si="101"/>
        <v>#VALUE!</v>
      </c>
      <c r="R399" s="3">
        <f t="shared" si="102"/>
        <v>-1</v>
      </c>
      <c r="S399" s="3">
        <f t="shared" si="103"/>
        <v>-1.22514845490862E-16</v>
      </c>
      <c r="T399" s="4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4"/>
      <c r="AF399" s="4"/>
      <c r="AG399" s="4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3"/>
      <c r="AT399" s="3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</row>
    <row r="400" spans="1:59" s="35" customForma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4"/>
      <c r="N400" s="3">
        <v>395</v>
      </c>
      <c r="O400" s="3" t="str">
        <f t="shared" si="104"/>
        <v>NA</v>
      </c>
      <c r="P400" s="3" t="e">
        <f t="shared" si="100"/>
        <v>#VALUE!</v>
      </c>
      <c r="Q400" s="3" t="e">
        <f t="shared" si="101"/>
        <v>#VALUE!</v>
      </c>
      <c r="R400" s="3">
        <f t="shared" si="102"/>
        <v>0.5</v>
      </c>
      <c r="S400" s="3">
        <f t="shared" si="103"/>
        <v>0.5</v>
      </c>
      <c r="T400" s="4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4"/>
      <c r="AF400" s="4"/>
      <c r="AG400" s="4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3"/>
      <c r="AT400" s="3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</row>
    <row r="401" spans="1:59" s="35" customForma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4"/>
      <c r="N401" s="3">
        <v>396</v>
      </c>
      <c r="O401" s="3" t="str">
        <f t="shared" si="104"/>
        <v>NA</v>
      </c>
      <c r="P401" s="3" t="e">
        <f t="shared" si="100"/>
        <v>#VALUE!</v>
      </c>
      <c r="Q401" s="3" t="e">
        <f t="shared" si="101"/>
        <v>#VALUE!</v>
      </c>
      <c r="R401" s="3">
        <f t="shared" si="102"/>
        <v>6.1257422745431001E-17</v>
      </c>
      <c r="S401" s="3">
        <f t="shared" si="103"/>
        <v>-1</v>
      </c>
      <c r="T401" s="4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4"/>
      <c r="AF401" s="4"/>
      <c r="AG401" s="4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3"/>
      <c r="AT401" s="3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</row>
    <row r="402" spans="1:59" s="35" customForma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4"/>
      <c r="N402" s="3">
        <v>397</v>
      </c>
      <c r="O402" s="3" t="str">
        <f t="shared" si="104"/>
        <v>NA</v>
      </c>
      <c r="P402" s="3" t="e">
        <f t="shared" si="100"/>
        <v>#VALUE!</v>
      </c>
      <c r="Q402" s="3" t="e">
        <f t="shared" si="101"/>
        <v>#VALUE!</v>
      </c>
      <c r="R402" s="3">
        <f t="shared" si="102"/>
        <v>-0.49999999999999994</v>
      </c>
      <c r="S402" s="3">
        <f t="shared" si="103"/>
        <v>0.49999999999999994</v>
      </c>
      <c r="T402" s="4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4"/>
      <c r="AF402" s="4"/>
      <c r="AG402" s="4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3"/>
      <c r="AT402" s="3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</row>
    <row r="403" spans="1:59" s="35" customForma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4"/>
      <c r="N403" s="3">
        <v>398</v>
      </c>
      <c r="O403" s="3" t="str">
        <f t="shared" si="104"/>
        <v>NA</v>
      </c>
      <c r="P403" s="3" t="e">
        <f t="shared" si="100"/>
        <v>#VALUE!</v>
      </c>
      <c r="Q403" s="3" t="e">
        <f t="shared" si="101"/>
        <v>#VALUE!</v>
      </c>
      <c r="R403" s="3">
        <f t="shared" si="102"/>
        <v>1</v>
      </c>
      <c r="S403" s="3">
        <f t="shared" si="103"/>
        <v>0</v>
      </c>
      <c r="T403" s="4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4"/>
      <c r="AF403" s="4"/>
      <c r="AG403" s="4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3"/>
      <c r="AT403" s="3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</row>
    <row r="404" spans="1:59" s="35" customForma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4"/>
      <c r="N404" s="3">
        <v>399</v>
      </c>
      <c r="O404" s="3" t="str">
        <f t="shared" si="104"/>
        <v>NA</v>
      </c>
      <c r="P404" s="3" t="e">
        <f t="shared" si="100"/>
        <v>#VALUE!</v>
      </c>
      <c r="Q404" s="3" t="e">
        <f t="shared" si="101"/>
        <v>#VALUE!</v>
      </c>
      <c r="R404" s="3">
        <f t="shared" si="102"/>
        <v>-0.49999999999999994</v>
      </c>
      <c r="S404" s="3">
        <f t="shared" si="103"/>
        <v>-0.50000000000000011</v>
      </c>
      <c r="T404" s="4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4"/>
      <c r="AF404" s="4"/>
      <c r="AG404" s="4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3"/>
      <c r="AT404" s="3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</row>
    <row r="405" spans="1:59" s="35" customForma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4"/>
      <c r="N405" s="3">
        <v>400</v>
      </c>
      <c r="O405" s="3" t="str">
        <f t="shared" si="104"/>
        <v>NA</v>
      </c>
      <c r="P405" s="3" t="e">
        <f t="shared" si="100"/>
        <v>#VALUE!</v>
      </c>
      <c r="Q405" s="3" t="e">
        <f t="shared" si="101"/>
        <v>#VALUE!</v>
      </c>
      <c r="R405" s="3">
        <f t="shared" si="102"/>
        <v>6.1257422745431001E-17</v>
      </c>
      <c r="S405" s="3">
        <f t="shared" si="103"/>
        <v>1</v>
      </c>
      <c r="T405" s="4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4"/>
      <c r="AF405" s="4"/>
      <c r="AG405" s="4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3"/>
      <c r="AT405" s="3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</row>
    <row r="406" spans="1:59" s="35" customForma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4"/>
      <c r="N406" s="3">
        <v>401</v>
      </c>
      <c r="O406" s="3" t="str">
        <f t="shared" si="104"/>
        <v>NA</v>
      </c>
      <c r="P406" s="3" t="e">
        <f t="shared" si="100"/>
        <v>#VALUE!</v>
      </c>
      <c r="Q406" s="3" t="e">
        <f t="shared" si="101"/>
        <v>#VALUE!</v>
      </c>
      <c r="R406" s="3">
        <f t="shared" si="102"/>
        <v>0.5</v>
      </c>
      <c r="S406" s="3">
        <f t="shared" si="103"/>
        <v>-0.5</v>
      </c>
      <c r="T406" s="4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4"/>
      <c r="AF406" s="4"/>
      <c r="AG406" s="4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3"/>
      <c r="AT406" s="3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</row>
    <row r="407" spans="1:59" s="35" customForma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4"/>
      <c r="N407" s="3">
        <v>402</v>
      </c>
      <c r="O407" s="3" t="str">
        <f t="shared" si="104"/>
        <v>NA</v>
      </c>
      <c r="P407" s="3" t="e">
        <f t="shared" si="100"/>
        <v>#VALUE!</v>
      </c>
      <c r="Q407" s="3" t="e">
        <f t="shared" si="101"/>
        <v>#VALUE!</v>
      </c>
      <c r="R407" s="3">
        <f t="shared" si="102"/>
        <v>-1</v>
      </c>
      <c r="S407" s="3">
        <f t="shared" si="103"/>
        <v>-1.22514845490862E-16</v>
      </c>
      <c r="T407" s="4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4"/>
      <c r="AF407" s="4"/>
      <c r="AG407" s="4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3"/>
      <c r="AT407" s="3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</row>
    <row r="408" spans="1:59" s="35" customForma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4"/>
      <c r="N408" s="3">
        <v>403</v>
      </c>
      <c r="O408" s="3" t="str">
        <f t="shared" si="104"/>
        <v>NA</v>
      </c>
      <c r="P408" s="3" t="e">
        <f t="shared" si="100"/>
        <v>#VALUE!</v>
      </c>
      <c r="Q408" s="3" t="e">
        <f t="shared" si="101"/>
        <v>#VALUE!</v>
      </c>
      <c r="R408" s="3">
        <f t="shared" si="102"/>
        <v>0.5</v>
      </c>
      <c r="S408" s="3">
        <f t="shared" si="103"/>
        <v>0.5</v>
      </c>
      <c r="T408" s="4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4"/>
      <c r="AF408" s="4"/>
      <c r="AG408" s="4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3"/>
      <c r="AT408" s="3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</row>
    <row r="409" spans="1:59" s="35" customForma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4"/>
      <c r="N409" s="3">
        <v>404</v>
      </c>
      <c r="O409" s="3" t="str">
        <f t="shared" si="104"/>
        <v>NA</v>
      </c>
      <c r="P409" s="3" t="e">
        <f t="shared" si="100"/>
        <v>#VALUE!</v>
      </c>
      <c r="Q409" s="3" t="e">
        <f t="shared" si="101"/>
        <v>#VALUE!</v>
      </c>
      <c r="R409" s="3">
        <f t="shared" si="102"/>
        <v>6.1257422745431001E-17</v>
      </c>
      <c r="S409" s="3">
        <f t="shared" si="103"/>
        <v>-1</v>
      </c>
      <c r="T409" s="4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4"/>
      <c r="AF409" s="4"/>
      <c r="AG409" s="4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3"/>
      <c r="AT409" s="3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</row>
    <row r="410" spans="1:59" s="35" customForma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4"/>
      <c r="N410" s="3">
        <v>405</v>
      </c>
      <c r="O410" s="3" t="str">
        <f t="shared" si="104"/>
        <v>NA</v>
      </c>
      <c r="P410" s="3" t="e">
        <f t="shared" si="100"/>
        <v>#VALUE!</v>
      </c>
      <c r="Q410" s="3" t="e">
        <f t="shared" si="101"/>
        <v>#VALUE!</v>
      </c>
      <c r="R410" s="3">
        <f t="shared" si="102"/>
        <v>-0.49999999999999994</v>
      </c>
      <c r="S410" s="3">
        <f t="shared" si="103"/>
        <v>0.49999999999999994</v>
      </c>
      <c r="T410" s="4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4"/>
      <c r="AF410" s="4"/>
      <c r="AG410" s="4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3"/>
      <c r="AT410" s="3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</row>
    <row r="411" spans="1:59" s="35" customForma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4"/>
      <c r="N411" s="3">
        <v>406</v>
      </c>
      <c r="O411" s="3" t="str">
        <f t="shared" si="104"/>
        <v>NA</v>
      </c>
      <c r="P411" s="3" t="e">
        <f t="shared" si="100"/>
        <v>#VALUE!</v>
      </c>
      <c r="Q411" s="3" t="e">
        <f t="shared" si="101"/>
        <v>#VALUE!</v>
      </c>
      <c r="R411" s="3">
        <f t="shared" si="102"/>
        <v>1</v>
      </c>
      <c r="S411" s="3">
        <f t="shared" si="103"/>
        <v>0</v>
      </c>
      <c r="T411" s="4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4"/>
      <c r="AF411" s="4"/>
      <c r="AG411" s="4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3"/>
      <c r="AT411" s="3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</row>
    <row r="412" spans="1:59" s="35" customForma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4"/>
      <c r="N412" s="3">
        <v>407</v>
      </c>
      <c r="O412" s="3" t="str">
        <f t="shared" si="104"/>
        <v>NA</v>
      </c>
      <c r="P412" s="3" t="e">
        <f t="shared" si="100"/>
        <v>#VALUE!</v>
      </c>
      <c r="Q412" s="3" t="e">
        <f t="shared" si="101"/>
        <v>#VALUE!</v>
      </c>
      <c r="R412" s="3">
        <f t="shared" si="102"/>
        <v>-0.49999999999999994</v>
      </c>
      <c r="S412" s="3">
        <f t="shared" si="103"/>
        <v>-0.50000000000000011</v>
      </c>
      <c r="T412" s="4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4"/>
      <c r="AF412" s="4"/>
      <c r="AG412" s="4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3"/>
      <c r="AT412" s="3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</row>
    <row r="413" spans="1:59" s="35" customForma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4"/>
      <c r="N413" s="3">
        <v>408</v>
      </c>
      <c r="O413" s="3" t="str">
        <f t="shared" si="104"/>
        <v>NA</v>
      </c>
      <c r="P413" s="3" t="e">
        <f t="shared" si="100"/>
        <v>#VALUE!</v>
      </c>
      <c r="Q413" s="3" t="e">
        <f t="shared" si="101"/>
        <v>#VALUE!</v>
      </c>
      <c r="R413" s="3">
        <f t="shared" si="102"/>
        <v>6.1257422745431001E-17</v>
      </c>
      <c r="S413" s="3">
        <f t="shared" si="103"/>
        <v>1</v>
      </c>
      <c r="T413" s="4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4"/>
      <c r="AF413" s="4"/>
      <c r="AG413" s="4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3"/>
      <c r="AT413" s="3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</row>
    <row r="414" spans="1:59" s="35" customForma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4"/>
      <c r="N414" s="3">
        <v>409</v>
      </c>
      <c r="O414" s="3" t="str">
        <f t="shared" si="104"/>
        <v>NA</v>
      </c>
      <c r="P414" s="3" t="e">
        <f t="shared" si="100"/>
        <v>#VALUE!</v>
      </c>
      <c r="Q414" s="3" t="e">
        <f t="shared" si="101"/>
        <v>#VALUE!</v>
      </c>
      <c r="R414" s="3">
        <f t="shared" si="102"/>
        <v>0.5</v>
      </c>
      <c r="S414" s="3">
        <f t="shared" si="103"/>
        <v>-0.5</v>
      </c>
      <c r="T414" s="4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4"/>
      <c r="AF414" s="4"/>
      <c r="AG414" s="4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3"/>
      <c r="AT414" s="3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</row>
    <row r="415" spans="1:59" s="35" customForma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4"/>
      <c r="N415" s="3">
        <v>410</v>
      </c>
      <c r="O415" s="3" t="str">
        <f t="shared" si="104"/>
        <v>NA</v>
      </c>
      <c r="P415" s="3" t="e">
        <f t="shared" si="100"/>
        <v>#VALUE!</v>
      </c>
      <c r="Q415" s="3" t="e">
        <f t="shared" si="101"/>
        <v>#VALUE!</v>
      </c>
      <c r="R415" s="3">
        <f t="shared" si="102"/>
        <v>-1</v>
      </c>
      <c r="S415" s="3">
        <f t="shared" si="103"/>
        <v>-1.22514845490862E-16</v>
      </c>
      <c r="T415" s="4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4"/>
      <c r="AF415" s="4"/>
      <c r="AG415" s="4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3"/>
      <c r="AT415" s="3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</row>
    <row r="416" spans="1:59" s="35" customForma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4"/>
      <c r="N416" s="3">
        <v>411</v>
      </c>
      <c r="O416" s="3" t="str">
        <f t="shared" si="104"/>
        <v>NA</v>
      </c>
      <c r="P416" s="3" t="e">
        <f t="shared" si="100"/>
        <v>#VALUE!</v>
      </c>
      <c r="Q416" s="3" t="e">
        <f t="shared" si="101"/>
        <v>#VALUE!</v>
      </c>
      <c r="R416" s="3">
        <f t="shared" si="102"/>
        <v>0.5</v>
      </c>
      <c r="S416" s="3">
        <f t="shared" si="103"/>
        <v>0.5</v>
      </c>
      <c r="T416" s="4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4"/>
      <c r="AF416" s="4"/>
      <c r="AG416" s="4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3"/>
      <c r="AT416" s="3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</row>
    <row r="417" spans="1:59" s="35" customForma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4"/>
      <c r="N417" s="3">
        <v>412</v>
      </c>
      <c r="O417" s="3" t="str">
        <f t="shared" si="104"/>
        <v>NA</v>
      </c>
      <c r="P417" s="3" t="e">
        <f t="shared" si="100"/>
        <v>#VALUE!</v>
      </c>
      <c r="Q417" s="3" t="e">
        <f t="shared" si="101"/>
        <v>#VALUE!</v>
      </c>
      <c r="R417" s="3">
        <f t="shared" si="102"/>
        <v>6.1257422745431001E-17</v>
      </c>
      <c r="S417" s="3">
        <f t="shared" si="103"/>
        <v>-1</v>
      </c>
      <c r="T417" s="4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4"/>
      <c r="AF417" s="4"/>
      <c r="AG417" s="4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3"/>
      <c r="AT417" s="3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</row>
    <row r="418" spans="1:59" s="35" customForma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4"/>
      <c r="N418" s="3">
        <v>413</v>
      </c>
      <c r="O418" s="3" t="str">
        <f t="shared" si="104"/>
        <v>NA</v>
      </c>
      <c r="P418" s="3" t="e">
        <f t="shared" si="100"/>
        <v>#VALUE!</v>
      </c>
      <c r="Q418" s="3" t="e">
        <f t="shared" si="101"/>
        <v>#VALUE!</v>
      </c>
      <c r="R418" s="3">
        <f t="shared" si="102"/>
        <v>-0.49999999999999994</v>
      </c>
      <c r="S418" s="3">
        <f t="shared" si="103"/>
        <v>0.49999999999999994</v>
      </c>
      <c r="T418" s="4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4"/>
      <c r="AF418" s="4"/>
      <c r="AG418" s="4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3"/>
      <c r="AT418" s="3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</row>
    <row r="419" spans="1:59" s="35" customForma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4"/>
      <c r="N419" s="3">
        <v>414</v>
      </c>
      <c r="O419" s="3" t="str">
        <f t="shared" si="104"/>
        <v>NA</v>
      </c>
      <c r="P419" s="3" t="e">
        <f t="shared" si="100"/>
        <v>#VALUE!</v>
      </c>
      <c r="Q419" s="3" t="e">
        <f t="shared" si="101"/>
        <v>#VALUE!</v>
      </c>
      <c r="R419" s="3">
        <f t="shared" si="102"/>
        <v>1</v>
      </c>
      <c r="S419" s="3">
        <f t="shared" si="103"/>
        <v>0</v>
      </c>
      <c r="T419" s="4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4"/>
      <c r="AF419" s="4"/>
      <c r="AG419" s="4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3"/>
      <c r="AT419" s="3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</row>
    <row r="420" spans="1:59" s="35" customForma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4"/>
      <c r="N420" s="3">
        <v>415</v>
      </c>
      <c r="O420" s="3" t="str">
        <f t="shared" si="104"/>
        <v>NA</v>
      </c>
      <c r="P420" s="3" t="e">
        <f t="shared" si="100"/>
        <v>#VALUE!</v>
      </c>
      <c r="Q420" s="3" t="e">
        <f t="shared" si="101"/>
        <v>#VALUE!</v>
      </c>
      <c r="R420" s="3">
        <f t="shared" si="102"/>
        <v>-0.49999999999999994</v>
      </c>
      <c r="S420" s="3">
        <f t="shared" si="103"/>
        <v>-0.50000000000000011</v>
      </c>
      <c r="T420" s="4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4"/>
      <c r="AF420" s="4"/>
      <c r="AG420" s="4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3"/>
      <c r="AT420" s="3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</row>
    <row r="421" spans="1:59" s="35" customForma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4"/>
      <c r="N421" s="3">
        <v>416</v>
      </c>
      <c r="O421" s="3" t="str">
        <f t="shared" si="104"/>
        <v>NA</v>
      </c>
      <c r="P421" s="3" t="e">
        <f t="shared" si="100"/>
        <v>#VALUE!</v>
      </c>
      <c r="Q421" s="3" t="e">
        <f t="shared" si="101"/>
        <v>#VALUE!</v>
      </c>
      <c r="R421" s="3">
        <f t="shared" si="102"/>
        <v>6.1257422745431001E-17</v>
      </c>
      <c r="S421" s="3">
        <f t="shared" si="103"/>
        <v>1</v>
      </c>
      <c r="T421" s="4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4"/>
      <c r="AF421" s="4"/>
      <c r="AG421" s="4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3"/>
      <c r="AT421" s="3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</row>
    <row r="422" spans="1:59" s="35" customForma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4"/>
      <c r="N422" s="3">
        <v>417</v>
      </c>
      <c r="O422" s="3" t="str">
        <f t="shared" si="104"/>
        <v>NA</v>
      </c>
      <c r="P422" s="3" t="e">
        <f t="shared" si="100"/>
        <v>#VALUE!</v>
      </c>
      <c r="Q422" s="3" t="e">
        <f t="shared" si="101"/>
        <v>#VALUE!</v>
      </c>
      <c r="R422" s="3">
        <f t="shared" si="102"/>
        <v>0.5</v>
      </c>
      <c r="S422" s="3">
        <f t="shared" si="103"/>
        <v>-0.5</v>
      </c>
      <c r="T422" s="4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4"/>
      <c r="AF422" s="4"/>
      <c r="AG422" s="4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3"/>
      <c r="AT422" s="3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</row>
    <row r="423" spans="1:59" s="35" customForma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4"/>
      <c r="N423" s="3">
        <v>418</v>
      </c>
      <c r="O423" s="3" t="str">
        <f t="shared" si="104"/>
        <v>NA</v>
      </c>
      <c r="P423" s="3" t="e">
        <f t="shared" si="100"/>
        <v>#VALUE!</v>
      </c>
      <c r="Q423" s="3" t="e">
        <f t="shared" si="101"/>
        <v>#VALUE!</v>
      </c>
      <c r="R423" s="3">
        <f t="shared" si="102"/>
        <v>-1</v>
      </c>
      <c r="S423" s="3">
        <f t="shared" si="103"/>
        <v>-1.22514845490862E-16</v>
      </c>
      <c r="T423" s="4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4"/>
      <c r="AF423" s="4"/>
      <c r="AG423" s="4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3"/>
      <c r="AT423" s="3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</row>
    <row r="424" spans="1:59" s="35" customForma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4"/>
      <c r="N424" s="3">
        <v>419</v>
      </c>
      <c r="O424" s="3" t="str">
        <f t="shared" si="104"/>
        <v>NA</v>
      </c>
      <c r="P424" s="3" t="e">
        <f t="shared" si="100"/>
        <v>#VALUE!</v>
      </c>
      <c r="Q424" s="3" t="e">
        <f t="shared" si="101"/>
        <v>#VALUE!</v>
      </c>
      <c r="R424" s="3">
        <f t="shared" si="102"/>
        <v>0.5</v>
      </c>
      <c r="S424" s="3">
        <f t="shared" si="103"/>
        <v>0.5</v>
      </c>
      <c r="T424" s="4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4"/>
      <c r="AF424" s="4"/>
      <c r="AG424" s="4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3"/>
      <c r="AT424" s="3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</row>
    <row r="425" spans="1:59" s="35" customForma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4"/>
      <c r="N425" s="3">
        <v>420</v>
      </c>
      <c r="O425" s="3" t="str">
        <f t="shared" si="104"/>
        <v>NA</v>
      </c>
      <c r="P425" s="3" t="e">
        <f t="shared" si="100"/>
        <v>#VALUE!</v>
      </c>
      <c r="Q425" s="3" t="e">
        <f t="shared" si="101"/>
        <v>#VALUE!</v>
      </c>
      <c r="R425" s="3">
        <f t="shared" si="102"/>
        <v>6.1257422745431001E-17</v>
      </c>
      <c r="S425" s="3">
        <f t="shared" si="103"/>
        <v>-1</v>
      </c>
      <c r="T425" s="4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4"/>
      <c r="AF425" s="4"/>
      <c r="AG425" s="4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3"/>
      <c r="AT425" s="3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</row>
    <row r="426" spans="1:59" s="35" customForma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4"/>
      <c r="N426" s="3">
        <v>421</v>
      </c>
      <c r="O426" s="3" t="str">
        <f t="shared" si="104"/>
        <v>NA</v>
      </c>
      <c r="P426" s="3" t="e">
        <f t="shared" si="100"/>
        <v>#VALUE!</v>
      </c>
      <c r="Q426" s="3" t="e">
        <f t="shared" si="101"/>
        <v>#VALUE!</v>
      </c>
      <c r="R426" s="3">
        <f t="shared" si="102"/>
        <v>-0.49999999999999994</v>
      </c>
      <c r="S426" s="3">
        <f t="shared" si="103"/>
        <v>0.49999999999999994</v>
      </c>
      <c r="T426" s="4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4"/>
      <c r="AF426" s="4"/>
      <c r="AG426" s="4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3"/>
      <c r="AT426" s="3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</row>
    <row r="427" spans="1:59" s="35" customForma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4"/>
      <c r="N427" s="3">
        <v>422</v>
      </c>
      <c r="O427" s="3" t="str">
        <f t="shared" si="104"/>
        <v>NA</v>
      </c>
      <c r="P427" s="3" t="e">
        <f t="shared" si="100"/>
        <v>#VALUE!</v>
      </c>
      <c r="Q427" s="3" t="e">
        <f t="shared" si="101"/>
        <v>#VALUE!</v>
      </c>
      <c r="R427" s="3">
        <f t="shared" si="102"/>
        <v>1</v>
      </c>
      <c r="S427" s="3">
        <f t="shared" si="103"/>
        <v>0</v>
      </c>
      <c r="T427" s="4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4"/>
      <c r="AF427" s="4"/>
      <c r="AG427" s="4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3"/>
      <c r="AT427" s="3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</row>
    <row r="428" spans="1:59" s="35" customForma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4"/>
      <c r="N428" s="3">
        <v>423</v>
      </c>
      <c r="O428" s="3" t="str">
        <f t="shared" si="104"/>
        <v>NA</v>
      </c>
      <c r="P428" s="3" t="e">
        <f t="shared" si="100"/>
        <v>#VALUE!</v>
      </c>
      <c r="Q428" s="3" t="e">
        <f t="shared" si="101"/>
        <v>#VALUE!</v>
      </c>
      <c r="R428" s="3">
        <f t="shared" si="102"/>
        <v>-0.49999999999999994</v>
      </c>
      <c r="S428" s="3">
        <f t="shared" si="103"/>
        <v>-0.50000000000000011</v>
      </c>
      <c r="T428" s="4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4"/>
      <c r="AF428" s="4"/>
      <c r="AG428" s="4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3"/>
      <c r="AT428" s="3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</row>
    <row r="429" spans="1:59" s="35" customForma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4"/>
      <c r="N429" s="3">
        <v>424</v>
      </c>
      <c r="O429" s="3" t="str">
        <f t="shared" si="104"/>
        <v>NA</v>
      </c>
      <c r="P429" s="3" t="e">
        <f t="shared" si="100"/>
        <v>#VALUE!</v>
      </c>
      <c r="Q429" s="3" t="e">
        <f t="shared" si="101"/>
        <v>#VALUE!</v>
      </c>
      <c r="R429" s="3">
        <f t="shared" si="102"/>
        <v>6.1257422745431001E-17</v>
      </c>
      <c r="S429" s="3">
        <f t="shared" si="103"/>
        <v>1</v>
      </c>
      <c r="T429" s="4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4"/>
      <c r="AF429" s="4"/>
      <c r="AG429" s="4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3"/>
      <c r="AT429" s="3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</row>
    <row r="430" spans="1:59" s="35" customForma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4"/>
      <c r="N430" s="3">
        <v>425</v>
      </c>
      <c r="O430" s="3" t="str">
        <f t="shared" si="104"/>
        <v>NA</v>
      </c>
      <c r="P430" s="3" t="e">
        <f t="shared" si="100"/>
        <v>#VALUE!</v>
      </c>
      <c r="Q430" s="3" t="e">
        <f t="shared" si="101"/>
        <v>#VALUE!</v>
      </c>
      <c r="R430" s="3">
        <f t="shared" si="102"/>
        <v>0.5</v>
      </c>
      <c r="S430" s="3">
        <f t="shared" si="103"/>
        <v>-0.5</v>
      </c>
      <c r="T430" s="4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4"/>
      <c r="AF430" s="4"/>
      <c r="AG430" s="4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3"/>
      <c r="AT430" s="3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</row>
    <row r="431" spans="1:59" s="35" customForma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4"/>
      <c r="N431" s="3">
        <v>426</v>
      </c>
      <c r="O431" s="3" t="str">
        <f t="shared" si="104"/>
        <v>NA</v>
      </c>
      <c r="P431" s="3" t="e">
        <f t="shared" si="100"/>
        <v>#VALUE!</v>
      </c>
      <c r="Q431" s="3" t="e">
        <f t="shared" si="101"/>
        <v>#VALUE!</v>
      </c>
      <c r="R431" s="3">
        <f t="shared" si="102"/>
        <v>-1</v>
      </c>
      <c r="S431" s="3">
        <f t="shared" si="103"/>
        <v>-1.22514845490862E-16</v>
      </c>
      <c r="T431" s="4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4"/>
      <c r="AF431" s="4"/>
      <c r="AG431" s="4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3"/>
      <c r="AT431" s="3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</row>
    <row r="432" spans="1:59" s="35" customForma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4"/>
      <c r="N432" s="3">
        <v>427</v>
      </c>
      <c r="O432" s="3" t="str">
        <f t="shared" si="104"/>
        <v>NA</v>
      </c>
      <c r="P432" s="3" t="e">
        <f t="shared" si="100"/>
        <v>#VALUE!</v>
      </c>
      <c r="Q432" s="3" t="e">
        <f t="shared" si="101"/>
        <v>#VALUE!</v>
      </c>
      <c r="R432" s="3">
        <f t="shared" si="102"/>
        <v>0.5</v>
      </c>
      <c r="S432" s="3">
        <f t="shared" si="103"/>
        <v>0.5</v>
      </c>
      <c r="T432" s="4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4"/>
      <c r="AF432" s="4"/>
      <c r="AG432" s="4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3"/>
      <c r="AT432" s="3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</row>
    <row r="433" spans="1:59" s="35" customForma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4"/>
      <c r="N433" s="3">
        <v>428</v>
      </c>
      <c r="O433" s="3" t="str">
        <f t="shared" si="104"/>
        <v>NA</v>
      </c>
      <c r="P433" s="3" t="e">
        <f t="shared" si="100"/>
        <v>#VALUE!</v>
      </c>
      <c r="Q433" s="3" t="e">
        <f t="shared" si="101"/>
        <v>#VALUE!</v>
      </c>
      <c r="R433" s="3">
        <f t="shared" si="102"/>
        <v>6.1257422745431001E-17</v>
      </c>
      <c r="S433" s="3">
        <f t="shared" si="103"/>
        <v>-1</v>
      </c>
      <c r="T433" s="4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4"/>
      <c r="AF433" s="4"/>
      <c r="AG433" s="4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3"/>
      <c r="AT433" s="3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</row>
    <row r="434" spans="1:59" s="35" customForma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4"/>
      <c r="N434" s="3">
        <v>429</v>
      </c>
      <c r="O434" s="3" t="str">
        <f t="shared" si="104"/>
        <v>NA</v>
      </c>
      <c r="P434" s="3" t="e">
        <f t="shared" si="100"/>
        <v>#VALUE!</v>
      </c>
      <c r="Q434" s="3" t="e">
        <f t="shared" si="101"/>
        <v>#VALUE!</v>
      </c>
      <c r="R434" s="3">
        <f t="shared" si="102"/>
        <v>-0.49999999999999994</v>
      </c>
      <c r="S434" s="3">
        <f t="shared" si="103"/>
        <v>0.49999999999999994</v>
      </c>
      <c r="T434" s="4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4"/>
      <c r="AF434" s="4"/>
      <c r="AG434" s="4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3"/>
      <c r="AT434" s="3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</row>
    <row r="435" spans="1:59" s="35" customForma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4"/>
      <c r="N435" s="3">
        <v>430</v>
      </c>
      <c r="O435" s="3" t="str">
        <f t="shared" si="104"/>
        <v>NA</v>
      </c>
      <c r="P435" s="3" t="e">
        <f t="shared" si="100"/>
        <v>#VALUE!</v>
      </c>
      <c r="Q435" s="3" t="e">
        <f t="shared" si="101"/>
        <v>#VALUE!</v>
      </c>
      <c r="R435" s="3">
        <f t="shared" si="102"/>
        <v>1</v>
      </c>
      <c r="S435" s="3">
        <f t="shared" si="103"/>
        <v>0</v>
      </c>
      <c r="T435" s="4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4"/>
      <c r="AF435" s="4"/>
      <c r="AG435" s="4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3"/>
      <c r="AT435" s="3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</row>
    <row r="436" spans="1:59" s="35" customForma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4"/>
      <c r="N436" s="3">
        <v>431</v>
      </c>
      <c r="O436" s="3" t="str">
        <f t="shared" si="104"/>
        <v>NA</v>
      </c>
      <c r="P436" s="3" t="e">
        <f t="shared" si="100"/>
        <v>#VALUE!</v>
      </c>
      <c r="Q436" s="3" t="e">
        <f t="shared" si="101"/>
        <v>#VALUE!</v>
      </c>
      <c r="R436" s="3">
        <f t="shared" si="102"/>
        <v>-0.49999999999999994</v>
      </c>
      <c r="S436" s="3">
        <f t="shared" si="103"/>
        <v>-0.50000000000000011</v>
      </c>
      <c r="T436" s="4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4"/>
      <c r="AF436" s="4"/>
      <c r="AG436" s="4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3"/>
      <c r="AT436" s="3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</row>
    <row r="437" spans="1:59" s="35" customForma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4"/>
      <c r="N437" s="3">
        <v>432</v>
      </c>
      <c r="O437" s="3" t="str">
        <f t="shared" si="104"/>
        <v>NA</v>
      </c>
      <c r="P437" s="3" t="e">
        <f t="shared" si="100"/>
        <v>#VALUE!</v>
      </c>
      <c r="Q437" s="3" t="e">
        <f t="shared" si="101"/>
        <v>#VALUE!</v>
      </c>
      <c r="R437" s="3">
        <f t="shared" si="102"/>
        <v>6.1257422745431001E-17</v>
      </c>
      <c r="S437" s="3">
        <f t="shared" si="103"/>
        <v>1</v>
      </c>
      <c r="T437" s="4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4"/>
      <c r="AF437" s="4"/>
      <c r="AG437" s="4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3"/>
      <c r="AT437" s="3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</row>
    <row r="438" spans="1:59" s="35" customForma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4"/>
      <c r="N438" s="3">
        <v>433</v>
      </c>
      <c r="O438" s="3" t="str">
        <f t="shared" si="104"/>
        <v>NA</v>
      </c>
      <c r="P438" s="3" t="e">
        <f t="shared" si="100"/>
        <v>#VALUE!</v>
      </c>
      <c r="Q438" s="3" t="e">
        <f t="shared" si="101"/>
        <v>#VALUE!</v>
      </c>
      <c r="R438" s="3">
        <f t="shared" si="102"/>
        <v>0.5</v>
      </c>
      <c r="S438" s="3">
        <f t="shared" si="103"/>
        <v>-0.5</v>
      </c>
      <c r="T438" s="4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4"/>
      <c r="AF438" s="4"/>
      <c r="AG438" s="4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3"/>
      <c r="AT438" s="3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</row>
    <row r="439" spans="1:59" s="35" customForma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4"/>
      <c r="N439" s="3">
        <v>434</v>
      </c>
      <c r="O439" s="3" t="str">
        <f t="shared" si="104"/>
        <v>NA</v>
      </c>
      <c r="P439" s="3" t="e">
        <f t="shared" si="100"/>
        <v>#VALUE!</v>
      </c>
      <c r="Q439" s="3" t="e">
        <f t="shared" si="101"/>
        <v>#VALUE!</v>
      </c>
      <c r="R439" s="3">
        <f t="shared" si="102"/>
        <v>-1</v>
      </c>
      <c r="S439" s="3">
        <f t="shared" si="103"/>
        <v>-1.22514845490862E-16</v>
      </c>
      <c r="T439" s="4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4"/>
      <c r="AF439" s="4"/>
      <c r="AG439" s="4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3"/>
      <c r="AT439" s="3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</row>
    <row r="440" spans="1:59" s="35" customForma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4"/>
      <c r="N440" s="3">
        <v>435</v>
      </c>
      <c r="O440" s="3" t="str">
        <f t="shared" si="104"/>
        <v>NA</v>
      </c>
      <c r="P440" s="3" t="e">
        <f t="shared" si="100"/>
        <v>#VALUE!</v>
      </c>
      <c r="Q440" s="3" t="e">
        <f t="shared" si="101"/>
        <v>#VALUE!</v>
      </c>
      <c r="R440" s="3">
        <f t="shared" si="102"/>
        <v>0.5</v>
      </c>
      <c r="S440" s="3">
        <f t="shared" si="103"/>
        <v>0.5</v>
      </c>
      <c r="T440" s="4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4"/>
      <c r="AF440" s="4"/>
      <c r="AG440" s="4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3"/>
      <c r="AT440" s="3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</row>
    <row r="441" spans="1:59" s="35" customForma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4"/>
      <c r="N441" s="3">
        <v>436</v>
      </c>
      <c r="O441" s="3" t="str">
        <f t="shared" si="104"/>
        <v>NA</v>
      </c>
      <c r="P441" s="3" t="e">
        <f t="shared" si="100"/>
        <v>#VALUE!</v>
      </c>
      <c r="Q441" s="3" t="e">
        <f t="shared" si="101"/>
        <v>#VALUE!</v>
      </c>
      <c r="R441" s="3">
        <f t="shared" si="102"/>
        <v>6.1257422745431001E-17</v>
      </c>
      <c r="S441" s="3">
        <f t="shared" si="103"/>
        <v>-1</v>
      </c>
      <c r="T441" s="4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4"/>
      <c r="AF441" s="4"/>
      <c r="AG441" s="4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3"/>
      <c r="AT441" s="3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</row>
    <row r="442" spans="1:59" s="35" customForma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4"/>
      <c r="N442" s="3">
        <v>437</v>
      </c>
      <c r="O442" s="3" t="str">
        <f t="shared" si="104"/>
        <v>NA</v>
      </c>
      <c r="P442" s="3" t="e">
        <f t="shared" si="100"/>
        <v>#VALUE!</v>
      </c>
      <c r="Q442" s="3" t="e">
        <f t="shared" si="101"/>
        <v>#VALUE!</v>
      </c>
      <c r="R442" s="3">
        <f t="shared" si="102"/>
        <v>-0.49999999999999994</v>
      </c>
      <c r="S442" s="3">
        <f t="shared" si="103"/>
        <v>0.49999999999999994</v>
      </c>
      <c r="T442" s="4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4"/>
      <c r="AF442" s="4"/>
      <c r="AG442" s="4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3"/>
      <c r="AT442" s="3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</row>
    <row r="443" spans="1:59" s="35" customForma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4"/>
      <c r="N443" s="3">
        <v>438</v>
      </c>
      <c r="O443" s="3" t="str">
        <f t="shared" si="104"/>
        <v>NA</v>
      </c>
      <c r="P443" s="3" t="e">
        <f t="shared" si="100"/>
        <v>#VALUE!</v>
      </c>
      <c r="Q443" s="3" t="e">
        <f t="shared" si="101"/>
        <v>#VALUE!</v>
      </c>
      <c r="R443" s="3">
        <f t="shared" si="102"/>
        <v>1</v>
      </c>
      <c r="S443" s="3">
        <f t="shared" si="103"/>
        <v>0</v>
      </c>
      <c r="T443" s="4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4"/>
      <c r="AF443" s="4"/>
      <c r="AG443" s="4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3"/>
      <c r="AT443" s="3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</row>
    <row r="444" spans="1:59" s="35" customForma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4"/>
      <c r="N444" s="3">
        <v>439</v>
      </c>
      <c r="O444" s="3" t="str">
        <f t="shared" si="104"/>
        <v>NA</v>
      </c>
      <c r="P444" s="3" t="e">
        <f t="shared" si="100"/>
        <v>#VALUE!</v>
      </c>
      <c r="Q444" s="3" t="e">
        <f t="shared" si="101"/>
        <v>#VALUE!</v>
      </c>
      <c r="R444" s="3">
        <f t="shared" si="102"/>
        <v>-0.49999999999999994</v>
      </c>
      <c r="S444" s="3">
        <f t="shared" si="103"/>
        <v>-0.50000000000000011</v>
      </c>
      <c r="T444" s="4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4"/>
      <c r="AF444" s="4"/>
      <c r="AG444" s="4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3"/>
      <c r="AT444" s="3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</row>
    <row r="445" spans="1:59" s="35" customForma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4"/>
      <c r="N445" s="3">
        <v>440</v>
      </c>
      <c r="O445" s="3" t="str">
        <f t="shared" si="104"/>
        <v>NA</v>
      </c>
      <c r="P445" s="3" t="e">
        <f t="shared" si="100"/>
        <v>#VALUE!</v>
      </c>
      <c r="Q445" s="3" t="e">
        <f t="shared" si="101"/>
        <v>#VALUE!</v>
      </c>
      <c r="R445" s="3">
        <f t="shared" si="102"/>
        <v>6.1257422745431001E-17</v>
      </c>
      <c r="S445" s="3">
        <f t="shared" si="103"/>
        <v>1</v>
      </c>
      <c r="T445" s="4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4"/>
      <c r="AF445" s="4"/>
      <c r="AG445" s="4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3"/>
      <c r="AT445" s="3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</row>
    <row r="446" spans="1:59" s="35" customForma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4"/>
      <c r="N446" s="3">
        <v>441</v>
      </c>
      <c r="O446" s="3" t="str">
        <f t="shared" si="104"/>
        <v>NA</v>
      </c>
      <c r="P446" s="3" t="e">
        <f t="shared" si="100"/>
        <v>#VALUE!</v>
      </c>
      <c r="Q446" s="3" t="e">
        <f t="shared" si="101"/>
        <v>#VALUE!</v>
      </c>
      <c r="R446" s="3">
        <f t="shared" si="102"/>
        <v>0.5</v>
      </c>
      <c r="S446" s="3">
        <f t="shared" si="103"/>
        <v>-0.5</v>
      </c>
      <c r="T446" s="4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4"/>
      <c r="AF446" s="4"/>
      <c r="AG446" s="4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3"/>
      <c r="AT446" s="3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</row>
    <row r="447" spans="1:59" s="35" customForma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4"/>
      <c r="N447" s="3">
        <v>442</v>
      </c>
      <c r="O447" s="3" t="str">
        <f t="shared" si="104"/>
        <v>NA</v>
      </c>
      <c r="P447" s="3" t="e">
        <f t="shared" si="100"/>
        <v>#VALUE!</v>
      </c>
      <c r="Q447" s="3" t="e">
        <f t="shared" si="101"/>
        <v>#VALUE!</v>
      </c>
      <c r="R447" s="3">
        <f t="shared" si="102"/>
        <v>-1</v>
      </c>
      <c r="S447" s="3">
        <f t="shared" si="103"/>
        <v>-1.22514845490862E-16</v>
      </c>
      <c r="T447" s="4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4"/>
      <c r="AF447" s="4"/>
      <c r="AG447" s="4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3"/>
      <c r="AT447" s="3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</row>
    <row r="448" spans="1:59" s="35" customForma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4"/>
      <c r="N448" s="3">
        <v>443</v>
      </c>
      <c r="O448" s="3" t="str">
        <f t="shared" si="104"/>
        <v>NA</v>
      </c>
      <c r="P448" s="3" t="e">
        <f t="shared" si="100"/>
        <v>#VALUE!</v>
      </c>
      <c r="Q448" s="3" t="e">
        <f t="shared" si="101"/>
        <v>#VALUE!</v>
      </c>
      <c r="R448" s="3">
        <f t="shared" si="102"/>
        <v>0.5</v>
      </c>
      <c r="S448" s="3">
        <f t="shared" si="103"/>
        <v>0.5</v>
      </c>
      <c r="T448" s="4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4"/>
      <c r="AF448" s="4"/>
      <c r="AG448" s="4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3"/>
      <c r="AT448" s="3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</row>
    <row r="449" spans="1:59" s="35" customForma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4"/>
      <c r="N449" s="3">
        <v>444</v>
      </c>
      <c r="O449" s="3" t="str">
        <f t="shared" si="104"/>
        <v>NA</v>
      </c>
      <c r="P449" s="3" t="e">
        <f t="shared" si="100"/>
        <v>#VALUE!</v>
      </c>
      <c r="Q449" s="3" t="e">
        <f t="shared" si="101"/>
        <v>#VALUE!</v>
      </c>
      <c r="R449" s="3">
        <f t="shared" si="102"/>
        <v>6.1257422745431001E-17</v>
      </c>
      <c r="S449" s="3">
        <f t="shared" si="103"/>
        <v>-1</v>
      </c>
      <c r="T449" s="4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4"/>
      <c r="AF449" s="4"/>
      <c r="AG449" s="4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3"/>
      <c r="AT449" s="3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</row>
    <row r="450" spans="1:59" s="35" customForma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4"/>
      <c r="N450" s="3">
        <v>445</v>
      </c>
      <c r="O450" s="3" t="str">
        <f t="shared" si="104"/>
        <v>NA</v>
      </c>
      <c r="P450" s="3" t="e">
        <f t="shared" si="100"/>
        <v>#VALUE!</v>
      </c>
      <c r="Q450" s="3" t="e">
        <f t="shared" si="101"/>
        <v>#VALUE!</v>
      </c>
      <c r="R450" s="3">
        <f t="shared" si="102"/>
        <v>-0.49999999999999994</v>
      </c>
      <c r="S450" s="3">
        <f t="shared" si="103"/>
        <v>0.49999999999999994</v>
      </c>
      <c r="T450" s="4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4"/>
      <c r="AF450" s="4"/>
      <c r="AG450" s="4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3"/>
      <c r="AT450" s="3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</row>
    <row r="451" spans="1:59" s="35" customForma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4"/>
      <c r="N451" s="3">
        <v>446</v>
      </c>
      <c r="O451" s="3" t="str">
        <f t="shared" si="104"/>
        <v>NA</v>
      </c>
      <c r="P451" s="3" t="e">
        <f t="shared" si="100"/>
        <v>#VALUE!</v>
      </c>
      <c r="Q451" s="3" t="e">
        <f t="shared" si="101"/>
        <v>#VALUE!</v>
      </c>
      <c r="R451" s="3">
        <f t="shared" si="102"/>
        <v>1</v>
      </c>
      <c r="S451" s="3">
        <f t="shared" si="103"/>
        <v>0</v>
      </c>
      <c r="T451" s="4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4"/>
      <c r="AF451" s="4"/>
      <c r="AG451" s="4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3"/>
      <c r="AT451" s="3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</row>
    <row r="452" spans="1:59" s="35" customForma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4"/>
      <c r="N452" s="3">
        <v>447</v>
      </c>
      <c r="O452" s="3" t="str">
        <f t="shared" si="104"/>
        <v>NA</v>
      </c>
      <c r="P452" s="3" t="e">
        <f t="shared" si="100"/>
        <v>#VALUE!</v>
      </c>
      <c r="Q452" s="3" t="e">
        <f t="shared" si="101"/>
        <v>#VALUE!</v>
      </c>
      <c r="R452" s="3">
        <f t="shared" si="102"/>
        <v>-0.49999999999999994</v>
      </c>
      <c r="S452" s="3">
        <f t="shared" si="103"/>
        <v>-0.50000000000000011</v>
      </c>
      <c r="T452" s="4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4"/>
      <c r="AF452" s="4"/>
      <c r="AG452" s="4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3"/>
      <c r="AT452" s="3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</row>
    <row r="453" spans="1:59" s="35" customForma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4"/>
      <c r="N453" s="3">
        <v>448</v>
      </c>
      <c r="O453" s="3" t="str">
        <f t="shared" si="104"/>
        <v>NA</v>
      </c>
      <c r="P453" s="3" t="e">
        <f t="shared" ref="P453:P516" si="105">(1-MOD(O453-1,$C$1)/$C$1)*VLOOKUP(IF(INT((O453-1)/$C$1)=$A$1,1,INT((O453-1)/$C$1)+1),$A$7:$C$57,2)+MOD(O453-1,$C$1)/$C$1*VLOOKUP(IF(INT((O453-1)/$C$1)+1=$A$1,1,(INT((O453-1)/$C$1)+2)),$A$7:$C$57,2)</f>
        <v>#VALUE!</v>
      </c>
      <c r="Q453" s="3" t="e">
        <f t="shared" ref="Q453:Q516" si="106">(1-MOD(O453-1,$C$1)/$C$1)*VLOOKUP(IF(INT((O453-1)/$C$1)=$A$1,1,INT((O453-1)/$C$1)+1),$A$7:$C$57,3)+MOD(O453-1,$C$1)/$C$1*VLOOKUP(IF(INT((O453-1)/$C$1)+1=$A$1,1,(INT((O453-1)/$C$1)+2)),$A$7:$C$57,3)</f>
        <v>#VALUE!</v>
      </c>
      <c r="R453" s="3">
        <f t="shared" ref="R453:R516" si="107">VLOOKUP(MOD(N453*$E$1,$A$1*$C$1),$N$5:$Q$2019,3)</f>
        <v>6.1257422745431001E-17</v>
      </c>
      <c r="S453" s="3">
        <f t="shared" ref="S453:S516" si="108">VLOOKUP(MOD(N453*$E$1,$A$1*$C$1),$N$5:$Q$2019,4)</f>
        <v>1</v>
      </c>
      <c r="T453" s="4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4"/>
      <c r="AF453" s="4"/>
      <c r="AG453" s="4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3"/>
      <c r="AT453" s="3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</row>
    <row r="454" spans="1:59" s="35" customForma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4"/>
      <c r="N454" s="3">
        <v>449</v>
      </c>
      <c r="O454" s="3" t="str">
        <f t="shared" ref="O454:O517" si="109">IF($N$4&gt;=O453,O453+1,"NA")</f>
        <v>NA</v>
      </c>
      <c r="P454" s="3" t="e">
        <f t="shared" si="105"/>
        <v>#VALUE!</v>
      </c>
      <c r="Q454" s="3" t="e">
        <f t="shared" si="106"/>
        <v>#VALUE!</v>
      </c>
      <c r="R454" s="3">
        <f t="shared" si="107"/>
        <v>0.5</v>
      </c>
      <c r="S454" s="3">
        <f t="shared" si="108"/>
        <v>-0.5</v>
      </c>
      <c r="T454" s="4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4"/>
      <c r="AF454" s="4"/>
      <c r="AG454" s="4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3"/>
      <c r="AT454" s="3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</row>
    <row r="455" spans="1:59" s="35" customForma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4"/>
      <c r="N455" s="3">
        <v>450</v>
      </c>
      <c r="O455" s="3" t="str">
        <f t="shared" si="109"/>
        <v>NA</v>
      </c>
      <c r="P455" s="3" t="e">
        <f t="shared" si="105"/>
        <v>#VALUE!</v>
      </c>
      <c r="Q455" s="3" t="e">
        <f t="shared" si="106"/>
        <v>#VALUE!</v>
      </c>
      <c r="R455" s="3">
        <f t="shared" si="107"/>
        <v>-1</v>
      </c>
      <c r="S455" s="3">
        <f t="shared" si="108"/>
        <v>-1.22514845490862E-16</v>
      </c>
      <c r="T455" s="4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4"/>
      <c r="AF455" s="4"/>
      <c r="AG455" s="4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3"/>
      <c r="AT455" s="3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</row>
    <row r="456" spans="1:59" s="35" customForma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4"/>
      <c r="N456" s="3">
        <v>451</v>
      </c>
      <c r="O456" s="3" t="str">
        <f t="shared" si="109"/>
        <v>NA</v>
      </c>
      <c r="P456" s="3" t="e">
        <f t="shared" si="105"/>
        <v>#VALUE!</v>
      </c>
      <c r="Q456" s="3" t="e">
        <f t="shared" si="106"/>
        <v>#VALUE!</v>
      </c>
      <c r="R456" s="3">
        <f t="shared" si="107"/>
        <v>0.5</v>
      </c>
      <c r="S456" s="3">
        <f t="shared" si="108"/>
        <v>0.5</v>
      </c>
      <c r="T456" s="4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4"/>
      <c r="AF456" s="4"/>
      <c r="AG456" s="4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3"/>
      <c r="AT456" s="3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</row>
    <row r="457" spans="1:59" s="35" customForma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4"/>
      <c r="N457" s="3">
        <v>452</v>
      </c>
      <c r="O457" s="3" t="str">
        <f t="shared" si="109"/>
        <v>NA</v>
      </c>
      <c r="P457" s="3" t="e">
        <f t="shared" si="105"/>
        <v>#VALUE!</v>
      </c>
      <c r="Q457" s="3" t="e">
        <f t="shared" si="106"/>
        <v>#VALUE!</v>
      </c>
      <c r="R457" s="3">
        <f t="shared" si="107"/>
        <v>6.1257422745431001E-17</v>
      </c>
      <c r="S457" s="3">
        <f t="shared" si="108"/>
        <v>-1</v>
      </c>
      <c r="T457" s="4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4"/>
      <c r="AF457" s="4"/>
      <c r="AG457" s="4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3"/>
      <c r="AT457" s="3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</row>
    <row r="458" spans="1:59" s="35" customForma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4"/>
      <c r="N458" s="3">
        <v>453</v>
      </c>
      <c r="O458" s="3" t="str">
        <f t="shared" si="109"/>
        <v>NA</v>
      </c>
      <c r="P458" s="3" t="e">
        <f t="shared" si="105"/>
        <v>#VALUE!</v>
      </c>
      <c r="Q458" s="3" t="e">
        <f t="shared" si="106"/>
        <v>#VALUE!</v>
      </c>
      <c r="R458" s="3">
        <f t="shared" si="107"/>
        <v>-0.49999999999999994</v>
      </c>
      <c r="S458" s="3">
        <f t="shared" si="108"/>
        <v>0.49999999999999994</v>
      </c>
      <c r="T458" s="4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4"/>
      <c r="AF458" s="4"/>
      <c r="AG458" s="4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3"/>
      <c r="AT458" s="3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</row>
    <row r="459" spans="1:59" s="35" customForma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4"/>
      <c r="N459" s="3">
        <v>454</v>
      </c>
      <c r="O459" s="3" t="str">
        <f t="shared" si="109"/>
        <v>NA</v>
      </c>
      <c r="P459" s="3" t="e">
        <f t="shared" si="105"/>
        <v>#VALUE!</v>
      </c>
      <c r="Q459" s="3" t="e">
        <f t="shared" si="106"/>
        <v>#VALUE!</v>
      </c>
      <c r="R459" s="3">
        <f t="shared" si="107"/>
        <v>1</v>
      </c>
      <c r="S459" s="3">
        <f t="shared" si="108"/>
        <v>0</v>
      </c>
      <c r="T459" s="4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4"/>
      <c r="AF459" s="4"/>
      <c r="AG459" s="4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3"/>
      <c r="AT459" s="3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</row>
    <row r="460" spans="1:59" s="35" customForma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4"/>
      <c r="N460" s="3">
        <v>455</v>
      </c>
      <c r="O460" s="3" t="str">
        <f t="shared" si="109"/>
        <v>NA</v>
      </c>
      <c r="P460" s="3" t="e">
        <f t="shared" si="105"/>
        <v>#VALUE!</v>
      </c>
      <c r="Q460" s="3" t="e">
        <f t="shared" si="106"/>
        <v>#VALUE!</v>
      </c>
      <c r="R460" s="3">
        <f t="shared" si="107"/>
        <v>-0.49999999999999994</v>
      </c>
      <c r="S460" s="3">
        <f t="shared" si="108"/>
        <v>-0.50000000000000011</v>
      </c>
      <c r="T460" s="4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4"/>
      <c r="AF460" s="4"/>
      <c r="AG460" s="4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3"/>
      <c r="AT460" s="3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</row>
    <row r="461" spans="1:59" s="35" customForma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4"/>
      <c r="N461" s="3">
        <v>456</v>
      </c>
      <c r="O461" s="3" t="str">
        <f t="shared" si="109"/>
        <v>NA</v>
      </c>
      <c r="P461" s="3" t="e">
        <f t="shared" si="105"/>
        <v>#VALUE!</v>
      </c>
      <c r="Q461" s="3" t="e">
        <f t="shared" si="106"/>
        <v>#VALUE!</v>
      </c>
      <c r="R461" s="3">
        <f t="shared" si="107"/>
        <v>6.1257422745431001E-17</v>
      </c>
      <c r="S461" s="3">
        <f t="shared" si="108"/>
        <v>1</v>
      </c>
      <c r="T461" s="4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4"/>
      <c r="AF461" s="4"/>
      <c r="AG461" s="4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3"/>
      <c r="AT461" s="3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</row>
    <row r="462" spans="1:59" s="35" customForma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4"/>
      <c r="N462" s="3">
        <v>457</v>
      </c>
      <c r="O462" s="3" t="str">
        <f t="shared" si="109"/>
        <v>NA</v>
      </c>
      <c r="P462" s="3" t="e">
        <f t="shared" si="105"/>
        <v>#VALUE!</v>
      </c>
      <c r="Q462" s="3" t="e">
        <f t="shared" si="106"/>
        <v>#VALUE!</v>
      </c>
      <c r="R462" s="3">
        <f t="shared" si="107"/>
        <v>0.5</v>
      </c>
      <c r="S462" s="3">
        <f t="shared" si="108"/>
        <v>-0.5</v>
      </c>
      <c r="T462" s="4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4"/>
      <c r="AF462" s="4"/>
      <c r="AG462" s="4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3"/>
      <c r="AT462" s="3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</row>
    <row r="463" spans="1:59" s="35" customForma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4"/>
      <c r="N463" s="3">
        <v>458</v>
      </c>
      <c r="O463" s="3" t="str">
        <f t="shared" si="109"/>
        <v>NA</v>
      </c>
      <c r="P463" s="3" t="e">
        <f t="shared" si="105"/>
        <v>#VALUE!</v>
      </c>
      <c r="Q463" s="3" t="e">
        <f t="shared" si="106"/>
        <v>#VALUE!</v>
      </c>
      <c r="R463" s="3">
        <f t="shared" si="107"/>
        <v>-1</v>
      </c>
      <c r="S463" s="3">
        <f t="shared" si="108"/>
        <v>-1.22514845490862E-16</v>
      </c>
      <c r="T463" s="4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4"/>
      <c r="AF463" s="4"/>
      <c r="AG463" s="4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3"/>
      <c r="AT463" s="3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</row>
    <row r="464" spans="1:59" s="35" customForma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4"/>
      <c r="N464" s="3">
        <v>459</v>
      </c>
      <c r="O464" s="3" t="str">
        <f t="shared" si="109"/>
        <v>NA</v>
      </c>
      <c r="P464" s="3" t="e">
        <f t="shared" si="105"/>
        <v>#VALUE!</v>
      </c>
      <c r="Q464" s="3" t="e">
        <f t="shared" si="106"/>
        <v>#VALUE!</v>
      </c>
      <c r="R464" s="3">
        <f t="shared" si="107"/>
        <v>0.5</v>
      </c>
      <c r="S464" s="3">
        <f t="shared" si="108"/>
        <v>0.5</v>
      </c>
      <c r="T464" s="4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4"/>
      <c r="AF464" s="4"/>
      <c r="AG464" s="4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3"/>
      <c r="AT464" s="3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</row>
    <row r="465" spans="1:59" s="35" customForma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4"/>
      <c r="N465" s="3">
        <v>460</v>
      </c>
      <c r="O465" s="3" t="str">
        <f t="shared" si="109"/>
        <v>NA</v>
      </c>
      <c r="P465" s="3" t="e">
        <f t="shared" si="105"/>
        <v>#VALUE!</v>
      </c>
      <c r="Q465" s="3" t="e">
        <f t="shared" si="106"/>
        <v>#VALUE!</v>
      </c>
      <c r="R465" s="3">
        <f t="shared" si="107"/>
        <v>6.1257422745431001E-17</v>
      </c>
      <c r="S465" s="3">
        <f t="shared" si="108"/>
        <v>-1</v>
      </c>
      <c r="T465" s="4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4"/>
      <c r="AF465" s="4"/>
      <c r="AG465" s="4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3"/>
      <c r="AT465" s="3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</row>
    <row r="466" spans="1:59" s="35" customForma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4"/>
      <c r="N466" s="3">
        <v>461</v>
      </c>
      <c r="O466" s="3" t="str">
        <f t="shared" si="109"/>
        <v>NA</v>
      </c>
      <c r="P466" s="3" t="e">
        <f t="shared" si="105"/>
        <v>#VALUE!</v>
      </c>
      <c r="Q466" s="3" t="e">
        <f t="shared" si="106"/>
        <v>#VALUE!</v>
      </c>
      <c r="R466" s="3">
        <f t="shared" si="107"/>
        <v>-0.49999999999999994</v>
      </c>
      <c r="S466" s="3">
        <f t="shared" si="108"/>
        <v>0.49999999999999994</v>
      </c>
      <c r="T466" s="4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4"/>
      <c r="AF466" s="4"/>
      <c r="AG466" s="4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3"/>
      <c r="AT466" s="3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</row>
    <row r="467" spans="1:59" s="35" customForma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4"/>
      <c r="N467" s="3">
        <v>462</v>
      </c>
      <c r="O467" s="3" t="str">
        <f t="shared" si="109"/>
        <v>NA</v>
      </c>
      <c r="P467" s="3" t="e">
        <f t="shared" si="105"/>
        <v>#VALUE!</v>
      </c>
      <c r="Q467" s="3" t="e">
        <f t="shared" si="106"/>
        <v>#VALUE!</v>
      </c>
      <c r="R467" s="3">
        <f t="shared" si="107"/>
        <v>1</v>
      </c>
      <c r="S467" s="3">
        <f t="shared" si="108"/>
        <v>0</v>
      </c>
      <c r="T467" s="4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4"/>
      <c r="AF467" s="4"/>
      <c r="AG467" s="4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3"/>
      <c r="AT467" s="3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</row>
    <row r="468" spans="1:59" s="35" customForma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4"/>
      <c r="N468" s="3">
        <v>463</v>
      </c>
      <c r="O468" s="3" t="str">
        <f t="shared" si="109"/>
        <v>NA</v>
      </c>
      <c r="P468" s="3" t="e">
        <f t="shared" si="105"/>
        <v>#VALUE!</v>
      </c>
      <c r="Q468" s="3" t="e">
        <f t="shared" si="106"/>
        <v>#VALUE!</v>
      </c>
      <c r="R468" s="3">
        <f t="shared" si="107"/>
        <v>-0.49999999999999994</v>
      </c>
      <c r="S468" s="3">
        <f t="shared" si="108"/>
        <v>-0.50000000000000011</v>
      </c>
      <c r="T468" s="4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4"/>
      <c r="AF468" s="4"/>
      <c r="AG468" s="4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3"/>
      <c r="AT468" s="3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</row>
    <row r="469" spans="1:59" s="35" customForma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4"/>
      <c r="N469" s="3">
        <v>464</v>
      </c>
      <c r="O469" s="3" t="str">
        <f t="shared" si="109"/>
        <v>NA</v>
      </c>
      <c r="P469" s="3" t="e">
        <f t="shared" si="105"/>
        <v>#VALUE!</v>
      </c>
      <c r="Q469" s="3" t="e">
        <f t="shared" si="106"/>
        <v>#VALUE!</v>
      </c>
      <c r="R469" s="3">
        <f t="shared" si="107"/>
        <v>6.1257422745431001E-17</v>
      </c>
      <c r="S469" s="3">
        <f t="shared" si="108"/>
        <v>1</v>
      </c>
      <c r="T469" s="4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4"/>
      <c r="AF469" s="4"/>
      <c r="AG469" s="4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3"/>
      <c r="AT469" s="3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</row>
    <row r="470" spans="1:59" s="35" customForma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4"/>
      <c r="N470" s="3">
        <v>465</v>
      </c>
      <c r="O470" s="3" t="str">
        <f t="shared" si="109"/>
        <v>NA</v>
      </c>
      <c r="P470" s="3" t="e">
        <f t="shared" si="105"/>
        <v>#VALUE!</v>
      </c>
      <c r="Q470" s="3" t="e">
        <f t="shared" si="106"/>
        <v>#VALUE!</v>
      </c>
      <c r="R470" s="3">
        <f t="shared" si="107"/>
        <v>0.5</v>
      </c>
      <c r="S470" s="3">
        <f t="shared" si="108"/>
        <v>-0.5</v>
      </c>
      <c r="T470" s="4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4"/>
      <c r="AF470" s="4"/>
      <c r="AG470" s="4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3"/>
      <c r="AT470" s="3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</row>
    <row r="471" spans="1:59" s="35" customForma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4"/>
      <c r="N471" s="3">
        <v>466</v>
      </c>
      <c r="O471" s="3" t="str">
        <f t="shared" si="109"/>
        <v>NA</v>
      </c>
      <c r="P471" s="3" t="e">
        <f t="shared" si="105"/>
        <v>#VALUE!</v>
      </c>
      <c r="Q471" s="3" t="e">
        <f t="shared" si="106"/>
        <v>#VALUE!</v>
      </c>
      <c r="R471" s="3">
        <f t="shared" si="107"/>
        <v>-1</v>
      </c>
      <c r="S471" s="3">
        <f t="shared" si="108"/>
        <v>-1.22514845490862E-16</v>
      </c>
      <c r="T471" s="4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4"/>
      <c r="AF471" s="4"/>
      <c r="AG471" s="4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3"/>
      <c r="AT471" s="3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</row>
    <row r="472" spans="1:59" s="35" customForma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4"/>
      <c r="N472" s="3">
        <v>467</v>
      </c>
      <c r="O472" s="3" t="str">
        <f t="shared" si="109"/>
        <v>NA</v>
      </c>
      <c r="P472" s="3" t="e">
        <f t="shared" si="105"/>
        <v>#VALUE!</v>
      </c>
      <c r="Q472" s="3" t="e">
        <f t="shared" si="106"/>
        <v>#VALUE!</v>
      </c>
      <c r="R472" s="3">
        <f t="shared" si="107"/>
        <v>0.5</v>
      </c>
      <c r="S472" s="3">
        <f t="shared" si="108"/>
        <v>0.5</v>
      </c>
      <c r="T472" s="4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4"/>
      <c r="AF472" s="4"/>
      <c r="AG472" s="4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3"/>
      <c r="AT472" s="3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</row>
    <row r="473" spans="1:59" s="35" customForma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4"/>
      <c r="N473" s="3">
        <v>468</v>
      </c>
      <c r="O473" s="3" t="str">
        <f t="shared" si="109"/>
        <v>NA</v>
      </c>
      <c r="P473" s="3" t="e">
        <f t="shared" si="105"/>
        <v>#VALUE!</v>
      </c>
      <c r="Q473" s="3" t="e">
        <f t="shared" si="106"/>
        <v>#VALUE!</v>
      </c>
      <c r="R473" s="3">
        <f t="shared" si="107"/>
        <v>6.1257422745431001E-17</v>
      </c>
      <c r="S473" s="3">
        <f t="shared" si="108"/>
        <v>-1</v>
      </c>
      <c r="T473" s="4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4"/>
      <c r="AF473" s="4"/>
      <c r="AG473" s="4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3"/>
      <c r="AT473" s="3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</row>
    <row r="474" spans="1:59" s="35" customForma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4"/>
      <c r="N474" s="3">
        <v>469</v>
      </c>
      <c r="O474" s="3" t="str">
        <f t="shared" si="109"/>
        <v>NA</v>
      </c>
      <c r="P474" s="3" t="e">
        <f t="shared" si="105"/>
        <v>#VALUE!</v>
      </c>
      <c r="Q474" s="3" t="e">
        <f t="shared" si="106"/>
        <v>#VALUE!</v>
      </c>
      <c r="R474" s="3">
        <f t="shared" si="107"/>
        <v>-0.49999999999999994</v>
      </c>
      <c r="S474" s="3">
        <f t="shared" si="108"/>
        <v>0.49999999999999994</v>
      </c>
      <c r="T474" s="4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4"/>
      <c r="AF474" s="4"/>
      <c r="AG474" s="4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3"/>
      <c r="AT474" s="3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</row>
    <row r="475" spans="1:59" s="35" customForma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4"/>
      <c r="N475" s="3">
        <v>470</v>
      </c>
      <c r="O475" s="3" t="str">
        <f t="shared" si="109"/>
        <v>NA</v>
      </c>
      <c r="P475" s="3" t="e">
        <f t="shared" si="105"/>
        <v>#VALUE!</v>
      </c>
      <c r="Q475" s="3" t="e">
        <f t="shared" si="106"/>
        <v>#VALUE!</v>
      </c>
      <c r="R475" s="3">
        <f t="shared" si="107"/>
        <v>1</v>
      </c>
      <c r="S475" s="3">
        <f t="shared" si="108"/>
        <v>0</v>
      </c>
      <c r="T475" s="4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4"/>
      <c r="AF475" s="4"/>
      <c r="AG475" s="4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3"/>
      <c r="AT475" s="3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</row>
    <row r="476" spans="1:59" s="35" customForma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4"/>
      <c r="N476" s="3">
        <v>471</v>
      </c>
      <c r="O476" s="3" t="str">
        <f t="shared" si="109"/>
        <v>NA</v>
      </c>
      <c r="P476" s="3" t="e">
        <f t="shared" si="105"/>
        <v>#VALUE!</v>
      </c>
      <c r="Q476" s="3" t="e">
        <f t="shared" si="106"/>
        <v>#VALUE!</v>
      </c>
      <c r="R476" s="3">
        <f t="shared" si="107"/>
        <v>-0.49999999999999994</v>
      </c>
      <c r="S476" s="3">
        <f t="shared" si="108"/>
        <v>-0.50000000000000011</v>
      </c>
      <c r="T476" s="4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4"/>
      <c r="AF476" s="4"/>
      <c r="AG476" s="4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3"/>
      <c r="AT476" s="3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</row>
    <row r="477" spans="1:59" s="35" customForma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4"/>
      <c r="N477" s="3">
        <v>472</v>
      </c>
      <c r="O477" s="3" t="str">
        <f t="shared" si="109"/>
        <v>NA</v>
      </c>
      <c r="P477" s="3" t="e">
        <f t="shared" si="105"/>
        <v>#VALUE!</v>
      </c>
      <c r="Q477" s="3" t="e">
        <f t="shared" si="106"/>
        <v>#VALUE!</v>
      </c>
      <c r="R477" s="3">
        <f t="shared" si="107"/>
        <v>6.1257422745431001E-17</v>
      </c>
      <c r="S477" s="3">
        <f t="shared" si="108"/>
        <v>1</v>
      </c>
      <c r="T477" s="4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4"/>
      <c r="AF477" s="4"/>
      <c r="AG477" s="4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3"/>
      <c r="AT477" s="3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</row>
    <row r="478" spans="1:59" s="35" customForma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4"/>
      <c r="N478" s="3">
        <v>473</v>
      </c>
      <c r="O478" s="3" t="str">
        <f t="shared" si="109"/>
        <v>NA</v>
      </c>
      <c r="P478" s="3" t="e">
        <f t="shared" si="105"/>
        <v>#VALUE!</v>
      </c>
      <c r="Q478" s="3" t="e">
        <f t="shared" si="106"/>
        <v>#VALUE!</v>
      </c>
      <c r="R478" s="3">
        <f t="shared" si="107"/>
        <v>0.5</v>
      </c>
      <c r="S478" s="3">
        <f t="shared" si="108"/>
        <v>-0.5</v>
      </c>
      <c r="T478" s="4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4"/>
      <c r="AF478" s="4"/>
      <c r="AG478" s="4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3"/>
      <c r="AT478" s="3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</row>
    <row r="479" spans="1:59" s="35" customForma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4"/>
      <c r="N479" s="3">
        <v>474</v>
      </c>
      <c r="O479" s="3" t="str">
        <f t="shared" si="109"/>
        <v>NA</v>
      </c>
      <c r="P479" s="3" t="e">
        <f t="shared" si="105"/>
        <v>#VALUE!</v>
      </c>
      <c r="Q479" s="3" t="e">
        <f t="shared" si="106"/>
        <v>#VALUE!</v>
      </c>
      <c r="R479" s="3">
        <f t="shared" si="107"/>
        <v>-1</v>
      </c>
      <c r="S479" s="3">
        <f t="shared" si="108"/>
        <v>-1.22514845490862E-16</v>
      </c>
      <c r="T479" s="4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4"/>
      <c r="AF479" s="4"/>
      <c r="AG479" s="4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3"/>
      <c r="AT479" s="3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</row>
    <row r="480" spans="1:59" s="35" customForma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4"/>
      <c r="N480" s="3">
        <v>475</v>
      </c>
      <c r="O480" s="3" t="str">
        <f t="shared" si="109"/>
        <v>NA</v>
      </c>
      <c r="P480" s="3" t="e">
        <f t="shared" si="105"/>
        <v>#VALUE!</v>
      </c>
      <c r="Q480" s="3" t="e">
        <f t="shared" si="106"/>
        <v>#VALUE!</v>
      </c>
      <c r="R480" s="3">
        <f t="shared" si="107"/>
        <v>0.5</v>
      </c>
      <c r="S480" s="3">
        <f t="shared" si="108"/>
        <v>0.5</v>
      </c>
      <c r="T480" s="4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4"/>
      <c r="AF480" s="4"/>
      <c r="AG480" s="4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3"/>
      <c r="AT480" s="3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</row>
    <row r="481" spans="1:59" s="35" customForma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4"/>
      <c r="N481" s="3">
        <v>476</v>
      </c>
      <c r="O481" s="3" t="str">
        <f t="shared" si="109"/>
        <v>NA</v>
      </c>
      <c r="P481" s="3" t="e">
        <f t="shared" si="105"/>
        <v>#VALUE!</v>
      </c>
      <c r="Q481" s="3" t="e">
        <f t="shared" si="106"/>
        <v>#VALUE!</v>
      </c>
      <c r="R481" s="3">
        <f t="shared" si="107"/>
        <v>6.1257422745431001E-17</v>
      </c>
      <c r="S481" s="3">
        <f t="shared" si="108"/>
        <v>-1</v>
      </c>
      <c r="T481" s="4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4"/>
      <c r="AF481" s="4"/>
      <c r="AG481" s="4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3"/>
      <c r="AT481" s="3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</row>
    <row r="482" spans="1:59" s="35" customForma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4"/>
      <c r="N482" s="3">
        <v>477</v>
      </c>
      <c r="O482" s="3" t="str">
        <f t="shared" si="109"/>
        <v>NA</v>
      </c>
      <c r="P482" s="3" t="e">
        <f t="shared" si="105"/>
        <v>#VALUE!</v>
      </c>
      <c r="Q482" s="3" t="e">
        <f t="shared" si="106"/>
        <v>#VALUE!</v>
      </c>
      <c r="R482" s="3">
        <f t="shared" si="107"/>
        <v>-0.49999999999999994</v>
      </c>
      <c r="S482" s="3">
        <f t="shared" si="108"/>
        <v>0.49999999999999994</v>
      </c>
      <c r="T482" s="4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4"/>
      <c r="AF482" s="4"/>
      <c r="AG482" s="4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3"/>
      <c r="AT482" s="3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</row>
    <row r="483" spans="1:59" s="35" customForma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4"/>
      <c r="N483" s="3">
        <v>478</v>
      </c>
      <c r="O483" s="3" t="str">
        <f t="shared" si="109"/>
        <v>NA</v>
      </c>
      <c r="P483" s="3" t="e">
        <f t="shared" si="105"/>
        <v>#VALUE!</v>
      </c>
      <c r="Q483" s="3" t="e">
        <f t="shared" si="106"/>
        <v>#VALUE!</v>
      </c>
      <c r="R483" s="3">
        <f t="shared" si="107"/>
        <v>1</v>
      </c>
      <c r="S483" s="3">
        <f t="shared" si="108"/>
        <v>0</v>
      </c>
      <c r="T483" s="4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4"/>
      <c r="AF483" s="4"/>
      <c r="AG483" s="4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3"/>
      <c r="AT483" s="3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</row>
    <row r="484" spans="1:59" s="35" customForma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4"/>
      <c r="N484" s="3">
        <v>479</v>
      </c>
      <c r="O484" s="3" t="str">
        <f t="shared" si="109"/>
        <v>NA</v>
      </c>
      <c r="P484" s="3" t="e">
        <f t="shared" si="105"/>
        <v>#VALUE!</v>
      </c>
      <c r="Q484" s="3" t="e">
        <f t="shared" si="106"/>
        <v>#VALUE!</v>
      </c>
      <c r="R484" s="3">
        <f t="shared" si="107"/>
        <v>-0.49999999999999994</v>
      </c>
      <c r="S484" s="3">
        <f t="shared" si="108"/>
        <v>-0.50000000000000011</v>
      </c>
      <c r="T484" s="4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4"/>
      <c r="AF484" s="4"/>
      <c r="AG484" s="4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3"/>
      <c r="AT484" s="3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</row>
    <row r="485" spans="1:59" s="35" customForma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4"/>
      <c r="N485" s="3">
        <v>480</v>
      </c>
      <c r="O485" s="3" t="str">
        <f t="shared" si="109"/>
        <v>NA</v>
      </c>
      <c r="P485" s="3" t="e">
        <f t="shared" si="105"/>
        <v>#VALUE!</v>
      </c>
      <c r="Q485" s="3" t="e">
        <f t="shared" si="106"/>
        <v>#VALUE!</v>
      </c>
      <c r="R485" s="3">
        <f t="shared" si="107"/>
        <v>6.1257422745431001E-17</v>
      </c>
      <c r="S485" s="3">
        <f t="shared" si="108"/>
        <v>1</v>
      </c>
      <c r="T485" s="4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4"/>
      <c r="AF485" s="4"/>
      <c r="AG485" s="4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3"/>
      <c r="AT485" s="3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</row>
    <row r="486" spans="1:59" s="35" customForma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4"/>
      <c r="N486" s="3">
        <v>481</v>
      </c>
      <c r="O486" s="3" t="str">
        <f t="shared" si="109"/>
        <v>NA</v>
      </c>
      <c r="P486" s="3" t="e">
        <f t="shared" si="105"/>
        <v>#VALUE!</v>
      </c>
      <c r="Q486" s="3" t="e">
        <f t="shared" si="106"/>
        <v>#VALUE!</v>
      </c>
      <c r="R486" s="3">
        <f t="shared" si="107"/>
        <v>0.5</v>
      </c>
      <c r="S486" s="3">
        <f t="shared" si="108"/>
        <v>-0.5</v>
      </c>
      <c r="T486" s="4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4"/>
      <c r="AF486" s="4"/>
      <c r="AG486" s="4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3"/>
      <c r="AT486" s="3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</row>
    <row r="487" spans="1:59" s="35" customForma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4"/>
      <c r="N487" s="3">
        <v>482</v>
      </c>
      <c r="O487" s="3" t="str">
        <f t="shared" si="109"/>
        <v>NA</v>
      </c>
      <c r="P487" s="3" t="e">
        <f t="shared" si="105"/>
        <v>#VALUE!</v>
      </c>
      <c r="Q487" s="3" t="e">
        <f t="shared" si="106"/>
        <v>#VALUE!</v>
      </c>
      <c r="R487" s="3">
        <f t="shared" si="107"/>
        <v>-1</v>
      </c>
      <c r="S487" s="3">
        <f t="shared" si="108"/>
        <v>-1.22514845490862E-16</v>
      </c>
      <c r="T487" s="4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4"/>
      <c r="AF487" s="4"/>
      <c r="AG487" s="4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3"/>
      <c r="AT487" s="3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</row>
    <row r="488" spans="1:59" s="35" customForma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4"/>
      <c r="N488" s="3">
        <v>483</v>
      </c>
      <c r="O488" s="3" t="str">
        <f t="shared" si="109"/>
        <v>NA</v>
      </c>
      <c r="P488" s="3" t="e">
        <f t="shared" si="105"/>
        <v>#VALUE!</v>
      </c>
      <c r="Q488" s="3" t="e">
        <f t="shared" si="106"/>
        <v>#VALUE!</v>
      </c>
      <c r="R488" s="3">
        <f t="shared" si="107"/>
        <v>0.5</v>
      </c>
      <c r="S488" s="3">
        <f t="shared" si="108"/>
        <v>0.5</v>
      </c>
      <c r="T488" s="4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4"/>
      <c r="AF488" s="4"/>
      <c r="AG488" s="4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3"/>
      <c r="AT488" s="3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</row>
    <row r="489" spans="1:59" s="35" customForma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4"/>
      <c r="N489" s="3">
        <v>484</v>
      </c>
      <c r="O489" s="3" t="str">
        <f t="shared" si="109"/>
        <v>NA</v>
      </c>
      <c r="P489" s="3" t="e">
        <f t="shared" si="105"/>
        <v>#VALUE!</v>
      </c>
      <c r="Q489" s="3" t="e">
        <f t="shared" si="106"/>
        <v>#VALUE!</v>
      </c>
      <c r="R489" s="3">
        <f t="shared" si="107"/>
        <v>6.1257422745431001E-17</v>
      </c>
      <c r="S489" s="3">
        <f t="shared" si="108"/>
        <v>-1</v>
      </c>
      <c r="T489" s="4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4"/>
      <c r="AF489" s="4"/>
      <c r="AG489" s="4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3"/>
      <c r="AT489" s="3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</row>
    <row r="490" spans="1:59" s="35" customForma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4"/>
      <c r="N490" s="3">
        <v>485</v>
      </c>
      <c r="O490" s="3" t="str">
        <f t="shared" si="109"/>
        <v>NA</v>
      </c>
      <c r="P490" s="3" t="e">
        <f t="shared" si="105"/>
        <v>#VALUE!</v>
      </c>
      <c r="Q490" s="3" t="e">
        <f t="shared" si="106"/>
        <v>#VALUE!</v>
      </c>
      <c r="R490" s="3">
        <f t="shared" si="107"/>
        <v>-0.49999999999999994</v>
      </c>
      <c r="S490" s="3">
        <f t="shared" si="108"/>
        <v>0.49999999999999994</v>
      </c>
      <c r="T490" s="4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4"/>
      <c r="AF490" s="4"/>
      <c r="AG490" s="4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3"/>
      <c r="AT490" s="3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</row>
    <row r="491" spans="1:59" s="35" customForma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4"/>
      <c r="N491" s="3">
        <v>486</v>
      </c>
      <c r="O491" s="3" t="str">
        <f t="shared" si="109"/>
        <v>NA</v>
      </c>
      <c r="P491" s="3" t="e">
        <f t="shared" si="105"/>
        <v>#VALUE!</v>
      </c>
      <c r="Q491" s="3" t="e">
        <f t="shared" si="106"/>
        <v>#VALUE!</v>
      </c>
      <c r="R491" s="3">
        <f t="shared" si="107"/>
        <v>1</v>
      </c>
      <c r="S491" s="3">
        <f t="shared" si="108"/>
        <v>0</v>
      </c>
      <c r="T491" s="4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4"/>
      <c r="AF491" s="4"/>
      <c r="AG491" s="4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3"/>
      <c r="AT491" s="3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</row>
    <row r="492" spans="1:59" s="35" customForma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4"/>
      <c r="N492" s="3">
        <v>487</v>
      </c>
      <c r="O492" s="3" t="str">
        <f t="shared" si="109"/>
        <v>NA</v>
      </c>
      <c r="P492" s="3" t="e">
        <f t="shared" si="105"/>
        <v>#VALUE!</v>
      </c>
      <c r="Q492" s="3" t="e">
        <f t="shared" si="106"/>
        <v>#VALUE!</v>
      </c>
      <c r="R492" s="3">
        <f t="shared" si="107"/>
        <v>-0.49999999999999994</v>
      </c>
      <c r="S492" s="3">
        <f t="shared" si="108"/>
        <v>-0.50000000000000011</v>
      </c>
      <c r="T492" s="4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4"/>
      <c r="AF492" s="4"/>
      <c r="AG492" s="4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3"/>
      <c r="AT492" s="3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</row>
    <row r="493" spans="1:59" s="35" customForma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4"/>
      <c r="N493" s="3">
        <v>488</v>
      </c>
      <c r="O493" s="3" t="str">
        <f t="shared" si="109"/>
        <v>NA</v>
      </c>
      <c r="P493" s="3" t="e">
        <f t="shared" si="105"/>
        <v>#VALUE!</v>
      </c>
      <c r="Q493" s="3" t="e">
        <f t="shared" si="106"/>
        <v>#VALUE!</v>
      </c>
      <c r="R493" s="3">
        <f t="shared" si="107"/>
        <v>6.1257422745431001E-17</v>
      </c>
      <c r="S493" s="3">
        <f t="shared" si="108"/>
        <v>1</v>
      </c>
      <c r="T493" s="4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4"/>
      <c r="AF493" s="4"/>
      <c r="AG493" s="4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3"/>
      <c r="AT493" s="3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</row>
    <row r="494" spans="1:59" s="35" customForma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4"/>
      <c r="N494" s="3">
        <v>489</v>
      </c>
      <c r="O494" s="3" t="str">
        <f t="shared" si="109"/>
        <v>NA</v>
      </c>
      <c r="P494" s="3" t="e">
        <f t="shared" si="105"/>
        <v>#VALUE!</v>
      </c>
      <c r="Q494" s="3" t="e">
        <f t="shared" si="106"/>
        <v>#VALUE!</v>
      </c>
      <c r="R494" s="3">
        <f t="shared" si="107"/>
        <v>0.5</v>
      </c>
      <c r="S494" s="3">
        <f t="shared" si="108"/>
        <v>-0.5</v>
      </c>
      <c r="T494" s="4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4"/>
      <c r="AF494" s="4"/>
      <c r="AG494" s="4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3"/>
      <c r="AT494" s="3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</row>
    <row r="495" spans="1:59" s="35" customForma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4"/>
      <c r="N495" s="3">
        <v>490</v>
      </c>
      <c r="O495" s="3" t="str">
        <f t="shared" si="109"/>
        <v>NA</v>
      </c>
      <c r="P495" s="3" t="e">
        <f t="shared" si="105"/>
        <v>#VALUE!</v>
      </c>
      <c r="Q495" s="3" t="e">
        <f t="shared" si="106"/>
        <v>#VALUE!</v>
      </c>
      <c r="R495" s="3">
        <f t="shared" si="107"/>
        <v>-1</v>
      </c>
      <c r="S495" s="3">
        <f t="shared" si="108"/>
        <v>-1.22514845490862E-16</v>
      </c>
      <c r="T495" s="4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4"/>
      <c r="AF495" s="4"/>
      <c r="AG495" s="4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3"/>
      <c r="AT495" s="3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</row>
    <row r="496" spans="1:59" s="35" customForma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4"/>
      <c r="N496" s="3">
        <v>491</v>
      </c>
      <c r="O496" s="3" t="str">
        <f t="shared" si="109"/>
        <v>NA</v>
      </c>
      <c r="P496" s="3" t="e">
        <f t="shared" si="105"/>
        <v>#VALUE!</v>
      </c>
      <c r="Q496" s="3" t="e">
        <f t="shared" si="106"/>
        <v>#VALUE!</v>
      </c>
      <c r="R496" s="3">
        <f t="shared" si="107"/>
        <v>0.5</v>
      </c>
      <c r="S496" s="3">
        <f t="shared" si="108"/>
        <v>0.5</v>
      </c>
      <c r="T496" s="4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4"/>
      <c r="AF496" s="4"/>
      <c r="AG496" s="4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3"/>
      <c r="AT496" s="3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</row>
    <row r="497" spans="1:59" s="35" customForma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4"/>
      <c r="N497" s="3">
        <v>492</v>
      </c>
      <c r="O497" s="3" t="str">
        <f t="shared" si="109"/>
        <v>NA</v>
      </c>
      <c r="P497" s="3" t="e">
        <f t="shared" si="105"/>
        <v>#VALUE!</v>
      </c>
      <c r="Q497" s="3" t="e">
        <f t="shared" si="106"/>
        <v>#VALUE!</v>
      </c>
      <c r="R497" s="3">
        <f t="shared" si="107"/>
        <v>6.1257422745431001E-17</v>
      </c>
      <c r="S497" s="3">
        <f t="shared" si="108"/>
        <v>-1</v>
      </c>
      <c r="T497" s="4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4"/>
      <c r="AF497" s="4"/>
      <c r="AG497" s="4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3"/>
      <c r="AT497" s="3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</row>
    <row r="498" spans="1:59" s="35" customForma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4"/>
      <c r="N498" s="3">
        <v>493</v>
      </c>
      <c r="O498" s="3" t="str">
        <f t="shared" si="109"/>
        <v>NA</v>
      </c>
      <c r="P498" s="3" t="e">
        <f t="shared" si="105"/>
        <v>#VALUE!</v>
      </c>
      <c r="Q498" s="3" t="e">
        <f t="shared" si="106"/>
        <v>#VALUE!</v>
      </c>
      <c r="R498" s="3">
        <f t="shared" si="107"/>
        <v>-0.49999999999999994</v>
      </c>
      <c r="S498" s="3">
        <f t="shared" si="108"/>
        <v>0.49999999999999994</v>
      </c>
      <c r="T498" s="4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4"/>
      <c r="AF498" s="4"/>
      <c r="AG498" s="4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3"/>
      <c r="AT498" s="3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</row>
    <row r="499" spans="1:59" s="35" customForma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4"/>
      <c r="N499" s="3">
        <v>494</v>
      </c>
      <c r="O499" s="3" t="str">
        <f t="shared" si="109"/>
        <v>NA</v>
      </c>
      <c r="P499" s="3" t="e">
        <f t="shared" si="105"/>
        <v>#VALUE!</v>
      </c>
      <c r="Q499" s="3" t="e">
        <f t="shared" si="106"/>
        <v>#VALUE!</v>
      </c>
      <c r="R499" s="3">
        <f t="shared" si="107"/>
        <v>1</v>
      </c>
      <c r="S499" s="3">
        <f t="shared" si="108"/>
        <v>0</v>
      </c>
      <c r="T499" s="4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4"/>
      <c r="AF499" s="4"/>
      <c r="AG499" s="4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3"/>
      <c r="AT499" s="3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</row>
    <row r="500" spans="1:59" s="35" customForma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4"/>
      <c r="N500" s="3">
        <v>495</v>
      </c>
      <c r="O500" s="3" t="str">
        <f t="shared" si="109"/>
        <v>NA</v>
      </c>
      <c r="P500" s="3" t="e">
        <f t="shared" si="105"/>
        <v>#VALUE!</v>
      </c>
      <c r="Q500" s="3" t="e">
        <f t="shared" si="106"/>
        <v>#VALUE!</v>
      </c>
      <c r="R500" s="3">
        <f t="shared" si="107"/>
        <v>-0.49999999999999994</v>
      </c>
      <c r="S500" s="3">
        <f t="shared" si="108"/>
        <v>-0.50000000000000011</v>
      </c>
      <c r="T500" s="4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4"/>
      <c r="AF500" s="4"/>
      <c r="AG500" s="4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3"/>
      <c r="AT500" s="3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</row>
    <row r="501" spans="1:59" s="35" customForma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4"/>
      <c r="N501" s="3">
        <v>496</v>
      </c>
      <c r="O501" s="3" t="str">
        <f t="shared" si="109"/>
        <v>NA</v>
      </c>
      <c r="P501" s="3" t="e">
        <f t="shared" si="105"/>
        <v>#VALUE!</v>
      </c>
      <c r="Q501" s="3" t="e">
        <f t="shared" si="106"/>
        <v>#VALUE!</v>
      </c>
      <c r="R501" s="3">
        <f t="shared" si="107"/>
        <v>6.1257422745431001E-17</v>
      </c>
      <c r="S501" s="3">
        <f t="shared" si="108"/>
        <v>1</v>
      </c>
      <c r="T501" s="4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4"/>
      <c r="AF501" s="4"/>
      <c r="AG501" s="4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3"/>
      <c r="AT501" s="3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</row>
    <row r="502" spans="1:59" s="35" customForma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4"/>
      <c r="N502" s="3">
        <v>497</v>
      </c>
      <c r="O502" s="3" t="str">
        <f t="shared" si="109"/>
        <v>NA</v>
      </c>
      <c r="P502" s="3" t="e">
        <f t="shared" si="105"/>
        <v>#VALUE!</v>
      </c>
      <c r="Q502" s="3" t="e">
        <f t="shared" si="106"/>
        <v>#VALUE!</v>
      </c>
      <c r="R502" s="3">
        <f t="shared" si="107"/>
        <v>0.5</v>
      </c>
      <c r="S502" s="3">
        <f t="shared" si="108"/>
        <v>-0.5</v>
      </c>
      <c r="T502" s="4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4"/>
      <c r="AF502" s="4"/>
      <c r="AG502" s="4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3"/>
      <c r="AT502" s="3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</row>
    <row r="503" spans="1:59" s="35" customForma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4"/>
      <c r="N503" s="3">
        <v>498</v>
      </c>
      <c r="O503" s="3" t="str">
        <f t="shared" si="109"/>
        <v>NA</v>
      </c>
      <c r="P503" s="3" t="e">
        <f t="shared" si="105"/>
        <v>#VALUE!</v>
      </c>
      <c r="Q503" s="3" t="e">
        <f t="shared" si="106"/>
        <v>#VALUE!</v>
      </c>
      <c r="R503" s="3">
        <f t="shared" si="107"/>
        <v>-1</v>
      </c>
      <c r="S503" s="3">
        <f t="shared" si="108"/>
        <v>-1.22514845490862E-16</v>
      </c>
      <c r="T503" s="4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4"/>
      <c r="AF503" s="4"/>
      <c r="AG503" s="4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3"/>
      <c r="AT503" s="3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</row>
    <row r="504" spans="1:59" s="35" customForma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4"/>
      <c r="N504" s="3">
        <v>499</v>
      </c>
      <c r="O504" s="3" t="str">
        <f t="shared" si="109"/>
        <v>NA</v>
      </c>
      <c r="P504" s="3" t="e">
        <f t="shared" si="105"/>
        <v>#VALUE!</v>
      </c>
      <c r="Q504" s="3" t="e">
        <f t="shared" si="106"/>
        <v>#VALUE!</v>
      </c>
      <c r="R504" s="3">
        <f t="shared" si="107"/>
        <v>0.5</v>
      </c>
      <c r="S504" s="3">
        <f t="shared" si="108"/>
        <v>0.5</v>
      </c>
      <c r="T504" s="4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4"/>
      <c r="AF504" s="4"/>
      <c r="AG504" s="4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3"/>
      <c r="AT504" s="3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</row>
    <row r="505" spans="1:59" s="35" customForma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4"/>
      <c r="N505" s="3">
        <v>500</v>
      </c>
      <c r="O505" s="3" t="str">
        <f t="shared" si="109"/>
        <v>NA</v>
      </c>
      <c r="P505" s="3" t="e">
        <f t="shared" si="105"/>
        <v>#VALUE!</v>
      </c>
      <c r="Q505" s="3" t="e">
        <f t="shared" si="106"/>
        <v>#VALUE!</v>
      </c>
      <c r="R505" s="3">
        <f t="shared" si="107"/>
        <v>6.1257422745431001E-17</v>
      </c>
      <c r="S505" s="3">
        <f t="shared" si="108"/>
        <v>-1</v>
      </c>
      <c r="T505" s="4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4"/>
      <c r="AF505" s="4"/>
      <c r="AG505" s="4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3"/>
      <c r="AT505" s="3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</row>
    <row r="506" spans="1:59" s="35" customForma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4"/>
      <c r="N506" s="3">
        <v>501</v>
      </c>
      <c r="O506" s="3" t="str">
        <f t="shared" si="109"/>
        <v>NA</v>
      </c>
      <c r="P506" s="3" t="e">
        <f t="shared" si="105"/>
        <v>#VALUE!</v>
      </c>
      <c r="Q506" s="3" t="e">
        <f t="shared" si="106"/>
        <v>#VALUE!</v>
      </c>
      <c r="R506" s="3">
        <f t="shared" si="107"/>
        <v>-0.49999999999999994</v>
      </c>
      <c r="S506" s="3">
        <f t="shared" si="108"/>
        <v>0.49999999999999994</v>
      </c>
      <c r="T506" s="4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4"/>
      <c r="AF506" s="4"/>
      <c r="AG506" s="4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3"/>
      <c r="AT506" s="3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</row>
    <row r="507" spans="1:59" s="35" customForma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4"/>
      <c r="N507" s="3">
        <v>502</v>
      </c>
      <c r="O507" s="3" t="str">
        <f t="shared" si="109"/>
        <v>NA</v>
      </c>
      <c r="P507" s="3" t="e">
        <f t="shared" si="105"/>
        <v>#VALUE!</v>
      </c>
      <c r="Q507" s="3" t="e">
        <f t="shared" si="106"/>
        <v>#VALUE!</v>
      </c>
      <c r="R507" s="3">
        <f t="shared" si="107"/>
        <v>1</v>
      </c>
      <c r="S507" s="3">
        <f t="shared" si="108"/>
        <v>0</v>
      </c>
      <c r="T507" s="4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4"/>
      <c r="AF507" s="4"/>
      <c r="AG507" s="4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3"/>
      <c r="AT507" s="3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</row>
    <row r="508" spans="1:59" s="35" customForma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4"/>
      <c r="N508" s="3">
        <v>503</v>
      </c>
      <c r="O508" s="3" t="str">
        <f t="shared" si="109"/>
        <v>NA</v>
      </c>
      <c r="P508" s="3" t="e">
        <f t="shared" si="105"/>
        <v>#VALUE!</v>
      </c>
      <c r="Q508" s="3" t="e">
        <f t="shared" si="106"/>
        <v>#VALUE!</v>
      </c>
      <c r="R508" s="3">
        <f t="shared" si="107"/>
        <v>-0.49999999999999994</v>
      </c>
      <c r="S508" s="3">
        <f t="shared" si="108"/>
        <v>-0.50000000000000011</v>
      </c>
      <c r="T508" s="4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4"/>
      <c r="AF508" s="4"/>
      <c r="AG508" s="4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3"/>
      <c r="AT508" s="3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</row>
    <row r="509" spans="1:59" s="35" customForma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4"/>
      <c r="N509" s="3">
        <v>504</v>
      </c>
      <c r="O509" s="3" t="str">
        <f t="shared" si="109"/>
        <v>NA</v>
      </c>
      <c r="P509" s="3" t="e">
        <f t="shared" si="105"/>
        <v>#VALUE!</v>
      </c>
      <c r="Q509" s="3" t="e">
        <f t="shared" si="106"/>
        <v>#VALUE!</v>
      </c>
      <c r="R509" s="3">
        <f t="shared" si="107"/>
        <v>6.1257422745431001E-17</v>
      </c>
      <c r="S509" s="3">
        <f t="shared" si="108"/>
        <v>1</v>
      </c>
      <c r="T509" s="4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4"/>
      <c r="AF509" s="4"/>
      <c r="AG509" s="4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3"/>
      <c r="AT509" s="3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</row>
    <row r="510" spans="1:59" s="35" customForma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4"/>
      <c r="N510" s="3">
        <v>505</v>
      </c>
      <c r="O510" s="3" t="str">
        <f t="shared" si="109"/>
        <v>NA</v>
      </c>
      <c r="P510" s="3" t="e">
        <f t="shared" si="105"/>
        <v>#VALUE!</v>
      </c>
      <c r="Q510" s="3" t="e">
        <f t="shared" si="106"/>
        <v>#VALUE!</v>
      </c>
      <c r="R510" s="3">
        <f t="shared" si="107"/>
        <v>0.5</v>
      </c>
      <c r="S510" s="3">
        <f t="shared" si="108"/>
        <v>-0.5</v>
      </c>
      <c r="T510" s="4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4"/>
      <c r="AF510" s="4"/>
      <c r="AG510" s="4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3"/>
      <c r="AT510" s="3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</row>
    <row r="511" spans="1:59" s="35" customForma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4"/>
      <c r="N511" s="3">
        <v>506</v>
      </c>
      <c r="O511" s="3" t="str">
        <f t="shared" si="109"/>
        <v>NA</v>
      </c>
      <c r="P511" s="3" t="e">
        <f t="shared" si="105"/>
        <v>#VALUE!</v>
      </c>
      <c r="Q511" s="3" t="e">
        <f t="shared" si="106"/>
        <v>#VALUE!</v>
      </c>
      <c r="R511" s="3">
        <f t="shared" si="107"/>
        <v>-1</v>
      </c>
      <c r="S511" s="3">
        <f t="shared" si="108"/>
        <v>-1.22514845490862E-16</v>
      </c>
      <c r="T511" s="4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4"/>
      <c r="AF511" s="4"/>
      <c r="AG511" s="4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3"/>
      <c r="AT511" s="3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</row>
    <row r="512" spans="1:59" s="35" customForma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4"/>
      <c r="N512" s="3">
        <v>507</v>
      </c>
      <c r="O512" s="3" t="str">
        <f t="shared" si="109"/>
        <v>NA</v>
      </c>
      <c r="P512" s="3" t="e">
        <f t="shared" si="105"/>
        <v>#VALUE!</v>
      </c>
      <c r="Q512" s="3" t="e">
        <f t="shared" si="106"/>
        <v>#VALUE!</v>
      </c>
      <c r="R512" s="3">
        <f t="shared" si="107"/>
        <v>0.5</v>
      </c>
      <c r="S512" s="3">
        <f t="shared" si="108"/>
        <v>0.5</v>
      </c>
      <c r="T512" s="4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4"/>
      <c r="AF512" s="4"/>
      <c r="AG512" s="4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3"/>
      <c r="AT512" s="3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</row>
    <row r="513" spans="1:59" s="35" customForma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4"/>
      <c r="N513" s="3">
        <v>508</v>
      </c>
      <c r="O513" s="3" t="str">
        <f t="shared" si="109"/>
        <v>NA</v>
      </c>
      <c r="P513" s="3" t="e">
        <f t="shared" si="105"/>
        <v>#VALUE!</v>
      </c>
      <c r="Q513" s="3" t="e">
        <f t="shared" si="106"/>
        <v>#VALUE!</v>
      </c>
      <c r="R513" s="3">
        <f t="shared" si="107"/>
        <v>6.1257422745431001E-17</v>
      </c>
      <c r="S513" s="3">
        <f t="shared" si="108"/>
        <v>-1</v>
      </c>
      <c r="T513" s="4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4"/>
      <c r="AF513" s="4"/>
      <c r="AG513" s="4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3"/>
      <c r="AT513" s="3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</row>
    <row r="514" spans="1:59" s="35" customForma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4"/>
      <c r="N514" s="3">
        <v>509</v>
      </c>
      <c r="O514" s="3" t="str">
        <f t="shared" si="109"/>
        <v>NA</v>
      </c>
      <c r="P514" s="3" t="e">
        <f t="shared" si="105"/>
        <v>#VALUE!</v>
      </c>
      <c r="Q514" s="3" t="e">
        <f t="shared" si="106"/>
        <v>#VALUE!</v>
      </c>
      <c r="R514" s="3">
        <f t="shared" si="107"/>
        <v>-0.49999999999999994</v>
      </c>
      <c r="S514" s="3">
        <f t="shared" si="108"/>
        <v>0.49999999999999994</v>
      </c>
      <c r="T514" s="4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4"/>
      <c r="AF514" s="4"/>
      <c r="AG514" s="4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3"/>
      <c r="AT514" s="3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</row>
    <row r="515" spans="1:59" s="35" customForma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4"/>
      <c r="N515" s="3">
        <v>510</v>
      </c>
      <c r="O515" s="3" t="str">
        <f t="shared" si="109"/>
        <v>NA</v>
      </c>
      <c r="P515" s="3" t="e">
        <f t="shared" si="105"/>
        <v>#VALUE!</v>
      </c>
      <c r="Q515" s="3" t="e">
        <f t="shared" si="106"/>
        <v>#VALUE!</v>
      </c>
      <c r="R515" s="3">
        <f t="shared" si="107"/>
        <v>1</v>
      </c>
      <c r="S515" s="3">
        <f t="shared" si="108"/>
        <v>0</v>
      </c>
      <c r="T515" s="4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4"/>
      <c r="AF515" s="4"/>
      <c r="AG515" s="4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3"/>
      <c r="AT515" s="3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</row>
    <row r="516" spans="1:59" s="35" customForma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4"/>
      <c r="N516" s="3">
        <v>511</v>
      </c>
      <c r="O516" s="3" t="str">
        <f t="shared" si="109"/>
        <v>NA</v>
      </c>
      <c r="P516" s="3" t="e">
        <f t="shared" si="105"/>
        <v>#VALUE!</v>
      </c>
      <c r="Q516" s="3" t="e">
        <f t="shared" si="106"/>
        <v>#VALUE!</v>
      </c>
      <c r="R516" s="3">
        <f t="shared" si="107"/>
        <v>-0.49999999999999994</v>
      </c>
      <c r="S516" s="3">
        <f t="shared" si="108"/>
        <v>-0.50000000000000011</v>
      </c>
      <c r="T516" s="4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4"/>
      <c r="AF516" s="4"/>
      <c r="AG516" s="4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3"/>
      <c r="AT516" s="3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</row>
    <row r="517" spans="1:59" s="35" customForma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4"/>
      <c r="N517" s="3">
        <v>512</v>
      </c>
      <c r="O517" s="3" t="str">
        <f t="shared" si="109"/>
        <v>NA</v>
      </c>
      <c r="P517" s="3" t="e">
        <f t="shared" ref="P517:P580" si="110">(1-MOD(O517-1,$C$1)/$C$1)*VLOOKUP(IF(INT((O517-1)/$C$1)=$A$1,1,INT((O517-1)/$C$1)+1),$A$7:$C$57,2)+MOD(O517-1,$C$1)/$C$1*VLOOKUP(IF(INT((O517-1)/$C$1)+1=$A$1,1,(INT((O517-1)/$C$1)+2)),$A$7:$C$57,2)</f>
        <v>#VALUE!</v>
      </c>
      <c r="Q517" s="3" t="e">
        <f t="shared" ref="Q517:Q580" si="111">(1-MOD(O517-1,$C$1)/$C$1)*VLOOKUP(IF(INT((O517-1)/$C$1)=$A$1,1,INT((O517-1)/$C$1)+1),$A$7:$C$57,3)+MOD(O517-1,$C$1)/$C$1*VLOOKUP(IF(INT((O517-1)/$C$1)+1=$A$1,1,(INT((O517-1)/$C$1)+2)),$A$7:$C$57,3)</f>
        <v>#VALUE!</v>
      </c>
      <c r="R517" s="3">
        <f t="shared" ref="R517:R580" si="112">VLOOKUP(MOD(N517*$E$1,$A$1*$C$1),$N$5:$Q$2019,3)</f>
        <v>6.1257422745431001E-17</v>
      </c>
      <c r="S517" s="3">
        <f t="shared" ref="S517:S580" si="113">VLOOKUP(MOD(N517*$E$1,$A$1*$C$1),$N$5:$Q$2019,4)</f>
        <v>1</v>
      </c>
      <c r="T517" s="4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4"/>
      <c r="AF517" s="4"/>
      <c r="AG517" s="4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3"/>
      <c r="AT517" s="3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</row>
    <row r="518" spans="1:59" s="35" customForma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4"/>
      <c r="N518" s="3">
        <v>513</v>
      </c>
      <c r="O518" s="3" t="str">
        <f t="shared" ref="O518:O581" si="114">IF($N$4&gt;=O517,O517+1,"NA")</f>
        <v>NA</v>
      </c>
      <c r="P518" s="3" t="e">
        <f t="shared" si="110"/>
        <v>#VALUE!</v>
      </c>
      <c r="Q518" s="3" t="e">
        <f t="shared" si="111"/>
        <v>#VALUE!</v>
      </c>
      <c r="R518" s="3">
        <f t="shared" si="112"/>
        <v>0.5</v>
      </c>
      <c r="S518" s="3">
        <f t="shared" si="113"/>
        <v>-0.5</v>
      </c>
      <c r="T518" s="4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4"/>
      <c r="AF518" s="4"/>
      <c r="AG518" s="4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3"/>
      <c r="AT518" s="3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</row>
    <row r="519" spans="1:59" s="35" customForma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4"/>
      <c r="N519" s="3">
        <v>514</v>
      </c>
      <c r="O519" s="3" t="str">
        <f t="shared" si="114"/>
        <v>NA</v>
      </c>
      <c r="P519" s="3" t="e">
        <f t="shared" si="110"/>
        <v>#VALUE!</v>
      </c>
      <c r="Q519" s="3" t="e">
        <f t="shared" si="111"/>
        <v>#VALUE!</v>
      </c>
      <c r="R519" s="3">
        <f t="shared" si="112"/>
        <v>-1</v>
      </c>
      <c r="S519" s="3">
        <f t="shared" si="113"/>
        <v>-1.22514845490862E-16</v>
      </c>
      <c r="T519" s="4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4"/>
      <c r="AF519" s="4"/>
      <c r="AG519" s="4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3"/>
      <c r="AT519" s="3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</row>
    <row r="520" spans="1:59" s="35" customForma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4"/>
      <c r="N520" s="3">
        <v>515</v>
      </c>
      <c r="O520" s="3" t="str">
        <f t="shared" si="114"/>
        <v>NA</v>
      </c>
      <c r="P520" s="3" t="e">
        <f t="shared" si="110"/>
        <v>#VALUE!</v>
      </c>
      <c r="Q520" s="3" t="e">
        <f t="shared" si="111"/>
        <v>#VALUE!</v>
      </c>
      <c r="R520" s="3">
        <f t="shared" si="112"/>
        <v>0.5</v>
      </c>
      <c r="S520" s="3">
        <f t="shared" si="113"/>
        <v>0.5</v>
      </c>
      <c r="T520" s="4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4"/>
      <c r="AF520" s="4"/>
      <c r="AG520" s="4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3"/>
      <c r="AT520" s="3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</row>
    <row r="521" spans="1:59" s="35" customForma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4"/>
      <c r="N521" s="3">
        <v>516</v>
      </c>
      <c r="O521" s="3" t="str">
        <f t="shared" si="114"/>
        <v>NA</v>
      </c>
      <c r="P521" s="3" t="e">
        <f t="shared" si="110"/>
        <v>#VALUE!</v>
      </c>
      <c r="Q521" s="3" t="e">
        <f t="shared" si="111"/>
        <v>#VALUE!</v>
      </c>
      <c r="R521" s="3">
        <f t="shared" si="112"/>
        <v>6.1257422745431001E-17</v>
      </c>
      <c r="S521" s="3">
        <f t="shared" si="113"/>
        <v>-1</v>
      </c>
      <c r="T521" s="4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4"/>
      <c r="AF521" s="4"/>
      <c r="AG521" s="4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3"/>
      <c r="AT521" s="3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</row>
    <row r="522" spans="1:59" s="35" customForma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4"/>
      <c r="N522" s="3">
        <v>517</v>
      </c>
      <c r="O522" s="3" t="str">
        <f t="shared" si="114"/>
        <v>NA</v>
      </c>
      <c r="P522" s="3" t="e">
        <f t="shared" si="110"/>
        <v>#VALUE!</v>
      </c>
      <c r="Q522" s="3" t="e">
        <f t="shared" si="111"/>
        <v>#VALUE!</v>
      </c>
      <c r="R522" s="3">
        <f t="shared" si="112"/>
        <v>-0.49999999999999994</v>
      </c>
      <c r="S522" s="3">
        <f t="shared" si="113"/>
        <v>0.49999999999999994</v>
      </c>
      <c r="T522" s="4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4"/>
      <c r="AF522" s="4"/>
      <c r="AG522" s="4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3"/>
      <c r="AT522" s="3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</row>
    <row r="523" spans="1:59" s="35" customForma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4"/>
      <c r="N523" s="3">
        <v>518</v>
      </c>
      <c r="O523" s="3" t="str">
        <f t="shared" si="114"/>
        <v>NA</v>
      </c>
      <c r="P523" s="3" t="e">
        <f t="shared" si="110"/>
        <v>#VALUE!</v>
      </c>
      <c r="Q523" s="3" t="e">
        <f t="shared" si="111"/>
        <v>#VALUE!</v>
      </c>
      <c r="R523" s="3">
        <f t="shared" si="112"/>
        <v>1</v>
      </c>
      <c r="S523" s="3">
        <f t="shared" si="113"/>
        <v>0</v>
      </c>
      <c r="T523" s="4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4"/>
      <c r="AF523" s="4"/>
      <c r="AG523" s="4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3"/>
      <c r="AT523" s="3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</row>
    <row r="524" spans="1:59" s="35" customForma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4"/>
      <c r="N524" s="3">
        <v>519</v>
      </c>
      <c r="O524" s="3" t="str">
        <f t="shared" si="114"/>
        <v>NA</v>
      </c>
      <c r="P524" s="3" t="e">
        <f t="shared" si="110"/>
        <v>#VALUE!</v>
      </c>
      <c r="Q524" s="3" t="e">
        <f t="shared" si="111"/>
        <v>#VALUE!</v>
      </c>
      <c r="R524" s="3">
        <f t="shared" si="112"/>
        <v>-0.49999999999999994</v>
      </c>
      <c r="S524" s="3">
        <f t="shared" si="113"/>
        <v>-0.50000000000000011</v>
      </c>
      <c r="T524" s="4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4"/>
      <c r="AF524" s="4"/>
      <c r="AG524" s="4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3"/>
      <c r="AT524" s="3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</row>
    <row r="525" spans="1:59" s="35" customForma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4"/>
      <c r="N525" s="3">
        <v>520</v>
      </c>
      <c r="O525" s="3" t="str">
        <f t="shared" si="114"/>
        <v>NA</v>
      </c>
      <c r="P525" s="3" t="e">
        <f t="shared" si="110"/>
        <v>#VALUE!</v>
      </c>
      <c r="Q525" s="3" t="e">
        <f t="shared" si="111"/>
        <v>#VALUE!</v>
      </c>
      <c r="R525" s="3">
        <f t="shared" si="112"/>
        <v>6.1257422745431001E-17</v>
      </c>
      <c r="S525" s="3">
        <f t="shared" si="113"/>
        <v>1</v>
      </c>
      <c r="T525" s="4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4"/>
      <c r="AF525" s="4"/>
      <c r="AG525" s="4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3"/>
      <c r="AT525" s="3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</row>
    <row r="526" spans="1:59" s="35" customForma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4"/>
      <c r="N526" s="3">
        <v>521</v>
      </c>
      <c r="O526" s="3" t="str">
        <f t="shared" si="114"/>
        <v>NA</v>
      </c>
      <c r="P526" s="3" t="e">
        <f t="shared" si="110"/>
        <v>#VALUE!</v>
      </c>
      <c r="Q526" s="3" t="e">
        <f t="shared" si="111"/>
        <v>#VALUE!</v>
      </c>
      <c r="R526" s="3">
        <f t="shared" si="112"/>
        <v>0.5</v>
      </c>
      <c r="S526" s="3">
        <f t="shared" si="113"/>
        <v>-0.5</v>
      </c>
      <c r="T526" s="4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4"/>
      <c r="AF526" s="4"/>
      <c r="AG526" s="4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3"/>
      <c r="AT526" s="3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</row>
    <row r="527" spans="1:59" s="35" customForma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4"/>
      <c r="N527" s="3">
        <v>522</v>
      </c>
      <c r="O527" s="3" t="str">
        <f t="shared" si="114"/>
        <v>NA</v>
      </c>
      <c r="P527" s="3" t="e">
        <f t="shared" si="110"/>
        <v>#VALUE!</v>
      </c>
      <c r="Q527" s="3" t="e">
        <f t="shared" si="111"/>
        <v>#VALUE!</v>
      </c>
      <c r="R527" s="3">
        <f t="shared" si="112"/>
        <v>-1</v>
      </c>
      <c r="S527" s="3">
        <f t="shared" si="113"/>
        <v>-1.22514845490862E-16</v>
      </c>
      <c r="T527" s="4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4"/>
      <c r="AF527" s="4"/>
      <c r="AG527" s="4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3"/>
      <c r="AT527" s="3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</row>
    <row r="528" spans="1:59" s="35" customForma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4"/>
      <c r="N528" s="3">
        <v>523</v>
      </c>
      <c r="O528" s="3" t="str">
        <f t="shared" si="114"/>
        <v>NA</v>
      </c>
      <c r="P528" s="3" t="e">
        <f t="shared" si="110"/>
        <v>#VALUE!</v>
      </c>
      <c r="Q528" s="3" t="e">
        <f t="shared" si="111"/>
        <v>#VALUE!</v>
      </c>
      <c r="R528" s="3">
        <f t="shared" si="112"/>
        <v>0.5</v>
      </c>
      <c r="S528" s="3">
        <f t="shared" si="113"/>
        <v>0.5</v>
      </c>
      <c r="T528" s="4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4"/>
      <c r="AF528" s="4"/>
      <c r="AG528" s="4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3"/>
      <c r="AT528" s="3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</row>
    <row r="529" spans="1:59" s="35" customForma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4"/>
      <c r="N529" s="3">
        <v>524</v>
      </c>
      <c r="O529" s="3" t="str">
        <f t="shared" si="114"/>
        <v>NA</v>
      </c>
      <c r="P529" s="3" t="e">
        <f t="shared" si="110"/>
        <v>#VALUE!</v>
      </c>
      <c r="Q529" s="3" t="e">
        <f t="shared" si="111"/>
        <v>#VALUE!</v>
      </c>
      <c r="R529" s="3">
        <f t="shared" si="112"/>
        <v>6.1257422745431001E-17</v>
      </c>
      <c r="S529" s="3">
        <f t="shared" si="113"/>
        <v>-1</v>
      </c>
      <c r="T529" s="4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4"/>
      <c r="AF529" s="4"/>
      <c r="AG529" s="4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3"/>
      <c r="AT529" s="3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</row>
    <row r="530" spans="1:59" s="35" customForma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4"/>
      <c r="N530" s="3">
        <v>525</v>
      </c>
      <c r="O530" s="3" t="str">
        <f t="shared" si="114"/>
        <v>NA</v>
      </c>
      <c r="P530" s="3" t="e">
        <f t="shared" si="110"/>
        <v>#VALUE!</v>
      </c>
      <c r="Q530" s="3" t="e">
        <f t="shared" si="111"/>
        <v>#VALUE!</v>
      </c>
      <c r="R530" s="3">
        <f t="shared" si="112"/>
        <v>-0.49999999999999994</v>
      </c>
      <c r="S530" s="3">
        <f t="shared" si="113"/>
        <v>0.49999999999999994</v>
      </c>
      <c r="T530" s="4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4"/>
      <c r="AF530" s="4"/>
      <c r="AG530" s="4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3"/>
      <c r="AT530" s="3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</row>
    <row r="531" spans="1:59" s="35" customForma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4"/>
      <c r="N531" s="3">
        <v>526</v>
      </c>
      <c r="O531" s="3" t="str">
        <f t="shared" si="114"/>
        <v>NA</v>
      </c>
      <c r="P531" s="3" t="e">
        <f t="shared" si="110"/>
        <v>#VALUE!</v>
      </c>
      <c r="Q531" s="3" t="e">
        <f t="shared" si="111"/>
        <v>#VALUE!</v>
      </c>
      <c r="R531" s="3">
        <f t="shared" si="112"/>
        <v>1</v>
      </c>
      <c r="S531" s="3">
        <f t="shared" si="113"/>
        <v>0</v>
      </c>
      <c r="T531" s="4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4"/>
      <c r="AF531" s="4"/>
      <c r="AG531" s="4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3"/>
      <c r="AT531" s="3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</row>
    <row r="532" spans="1:59" s="35" customForma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4"/>
      <c r="N532" s="3">
        <v>527</v>
      </c>
      <c r="O532" s="3" t="str">
        <f t="shared" si="114"/>
        <v>NA</v>
      </c>
      <c r="P532" s="3" t="e">
        <f t="shared" si="110"/>
        <v>#VALUE!</v>
      </c>
      <c r="Q532" s="3" t="e">
        <f t="shared" si="111"/>
        <v>#VALUE!</v>
      </c>
      <c r="R532" s="3">
        <f t="shared" si="112"/>
        <v>-0.49999999999999994</v>
      </c>
      <c r="S532" s="3">
        <f t="shared" si="113"/>
        <v>-0.50000000000000011</v>
      </c>
      <c r="T532" s="4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4"/>
      <c r="AF532" s="4"/>
      <c r="AG532" s="4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3"/>
      <c r="AT532" s="3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</row>
    <row r="533" spans="1:59" s="35" customForma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4"/>
      <c r="N533" s="3">
        <v>528</v>
      </c>
      <c r="O533" s="3" t="str">
        <f t="shared" si="114"/>
        <v>NA</v>
      </c>
      <c r="P533" s="3" t="e">
        <f t="shared" si="110"/>
        <v>#VALUE!</v>
      </c>
      <c r="Q533" s="3" t="e">
        <f t="shared" si="111"/>
        <v>#VALUE!</v>
      </c>
      <c r="R533" s="3">
        <f t="shared" si="112"/>
        <v>6.1257422745431001E-17</v>
      </c>
      <c r="S533" s="3">
        <f t="shared" si="113"/>
        <v>1</v>
      </c>
      <c r="T533" s="4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4"/>
      <c r="AF533" s="4"/>
      <c r="AG533" s="4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3"/>
      <c r="AT533" s="3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</row>
    <row r="534" spans="1:59" s="35" customForma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4"/>
      <c r="N534" s="3">
        <v>529</v>
      </c>
      <c r="O534" s="3" t="str">
        <f t="shared" si="114"/>
        <v>NA</v>
      </c>
      <c r="P534" s="3" t="e">
        <f t="shared" si="110"/>
        <v>#VALUE!</v>
      </c>
      <c r="Q534" s="3" t="e">
        <f t="shared" si="111"/>
        <v>#VALUE!</v>
      </c>
      <c r="R534" s="3">
        <f t="shared" si="112"/>
        <v>0.5</v>
      </c>
      <c r="S534" s="3">
        <f t="shared" si="113"/>
        <v>-0.5</v>
      </c>
      <c r="T534" s="4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4"/>
      <c r="AF534" s="4"/>
      <c r="AG534" s="4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3"/>
      <c r="AT534" s="3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</row>
    <row r="535" spans="1:59" s="35" customForma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4"/>
      <c r="N535" s="3">
        <v>530</v>
      </c>
      <c r="O535" s="3" t="str">
        <f t="shared" si="114"/>
        <v>NA</v>
      </c>
      <c r="P535" s="3" t="e">
        <f t="shared" si="110"/>
        <v>#VALUE!</v>
      </c>
      <c r="Q535" s="3" t="e">
        <f t="shared" si="111"/>
        <v>#VALUE!</v>
      </c>
      <c r="R535" s="3">
        <f t="shared" si="112"/>
        <v>-1</v>
      </c>
      <c r="S535" s="3">
        <f t="shared" si="113"/>
        <v>-1.22514845490862E-16</v>
      </c>
      <c r="T535" s="4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4"/>
      <c r="AF535" s="4"/>
      <c r="AG535" s="4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3"/>
      <c r="AT535" s="3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</row>
    <row r="536" spans="1:59" s="35" customForma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4"/>
      <c r="N536" s="3">
        <v>531</v>
      </c>
      <c r="O536" s="3" t="str">
        <f t="shared" si="114"/>
        <v>NA</v>
      </c>
      <c r="P536" s="3" t="e">
        <f t="shared" si="110"/>
        <v>#VALUE!</v>
      </c>
      <c r="Q536" s="3" t="e">
        <f t="shared" si="111"/>
        <v>#VALUE!</v>
      </c>
      <c r="R536" s="3">
        <f t="shared" si="112"/>
        <v>0.5</v>
      </c>
      <c r="S536" s="3">
        <f t="shared" si="113"/>
        <v>0.5</v>
      </c>
      <c r="T536" s="4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4"/>
      <c r="AF536" s="4"/>
      <c r="AG536" s="4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3"/>
      <c r="AT536" s="3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</row>
    <row r="537" spans="1:59" s="35" customForma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4"/>
      <c r="N537" s="3">
        <v>532</v>
      </c>
      <c r="O537" s="3" t="str">
        <f t="shared" si="114"/>
        <v>NA</v>
      </c>
      <c r="P537" s="3" t="e">
        <f t="shared" si="110"/>
        <v>#VALUE!</v>
      </c>
      <c r="Q537" s="3" t="e">
        <f t="shared" si="111"/>
        <v>#VALUE!</v>
      </c>
      <c r="R537" s="3">
        <f t="shared" si="112"/>
        <v>6.1257422745431001E-17</v>
      </c>
      <c r="S537" s="3">
        <f t="shared" si="113"/>
        <v>-1</v>
      </c>
      <c r="T537" s="4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4"/>
      <c r="AF537" s="4"/>
      <c r="AG537" s="4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3"/>
      <c r="AT537" s="3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</row>
    <row r="538" spans="1:59" s="35" customForma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4"/>
      <c r="N538" s="3">
        <v>533</v>
      </c>
      <c r="O538" s="3" t="str">
        <f t="shared" si="114"/>
        <v>NA</v>
      </c>
      <c r="P538" s="3" t="e">
        <f t="shared" si="110"/>
        <v>#VALUE!</v>
      </c>
      <c r="Q538" s="3" t="e">
        <f t="shared" si="111"/>
        <v>#VALUE!</v>
      </c>
      <c r="R538" s="3">
        <f t="shared" si="112"/>
        <v>-0.49999999999999994</v>
      </c>
      <c r="S538" s="3">
        <f t="shared" si="113"/>
        <v>0.49999999999999994</v>
      </c>
      <c r="T538" s="4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4"/>
      <c r="AF538" s="4"/>
      <c r="AG538" s="4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3"/>
      <c r="AT538" s="3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</row>
    <row r="539" spans="1:59" s="35" customForma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4"/>
      <c r="N539" s="3">
        <v>534</v>
      </c>
      <c r="O539" s="3" t="str">
        <f t="shared" si="114"/>
        <v>NA</v>
      </c>
      <c r="P539" s="3" t="e">
        <f t="shared" si="110"/>
        <v>#VALUE!</v>
      </c>
      <c r="Q539" s="3" t="e">
        <f t="shared" si="111"/>
        <v>#VALUE!</v>
      </c>
      <c r="R539" s="3">
        <f t="shared" si="112"/>
        <v>1</v>
      </c>
      <c r="S539" s="3">
        <f t="shared" si="113"/>
        <v>0</v>
      </c>
      <c r="T539" s="4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4"/>
      <c r="AF539" s="4"/>
      <c r="AG539" s="4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3"/>
      <c r="AT539" s="3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</row>
    <row r="540" spans="1:59" s="35" customForma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4"/>
      <c r="N540" s="3">
        <v>535</v>
      </c>
      <c r="O540" s="3" t="str">
        <f t="shared" si="114"/>
        <v>NA</v>
      </c>
      <c r="P540" s="3" t="e">
        <f t="shared" si="110"/>
        <v>#VALUE!</v>
      </c>
      <c r="Q540" s="3" t="e">
        <f t="shared" si="111"/>
        <v>#VALUE!</v>
      </c>
      <c r="R540" s="3">
        <f t="shared" si="112"/>
        <v>-0.49999999999999994</v>
      </c>
      <c r="S540" s="3">
        <f t="shared" si="113"/>
        <v>-0.50000000000000011</v>
      </c>
      <c r="T540" s="4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4"/>
      <c r="AF540" s="4"/>
      <c r="AG540" s="4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3"/>
      <c r="AT540" s="3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</row>
    <row r="541" spans="1:59" s="35" customForma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4"/>
      <c r="N541" s="3">
        <v>536</v>
      </c>
      <c r="O541" s="3" t="str">
        <f t="shared" si="114"/>
        <v>NA</v>
      </c>
      <c r="P541" s="3" t="e">
        <f t="shared" si="110"/>
        <v>#VALUE!</v>
      </c>
      <c r="Q541" s="3" t="e">
        <f t="shared" si="111"/>
        <v>#VALUE!</v>
      </c>
      <c r="R541" s="3">
        <f t="shared" si="112"/>
        <v>6.1257422745431001E-17</v>
      </c>
      <c r="S541" s="3">
        <f t="shared" si="113"/>
        <v>1</v>
      </c>
      <c r="T541" s="4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4"/>
      <c r="AF541" s="4"/>
      <c r="AG541" s="4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3"/>
      <c r="AT541" s="3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</row>
    <row r="542" spans="1:59" s="35" customForma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4"/>
      <c r="N542" s="3">
        <v>537</v>
      </c>
      <c r="O542" s="3" t="str">
        <f t="shared" si="114"/>
        <v>NA</v>
      </c>
      <c r="P542" s="3" t="e">
        <f t="shared" si="110"/>
        <v>#VALUE!</v>
      </c>
      <c r="Q542" s="3" t="e">
        <f t="shared" si="111"/>
        <v>#VALUE!</v>
      </c>
      <c r="R542" s="3">
        <f t="shared" si="112"/>
        <v>0.5</v>
      </c>
      <c r="S542" s="3">
        <f t="shared" si="113"/>
        <v>-0.5</v>
      </c>
      <c r="T542" s="4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4"/>
      <c r="AF542" s="4"/>
      <c r="AG542" s="4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3"/>
      <c r="AT542" s="3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</row>
    <row r="543" spans="1:59" s="35" customForma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4"/>
      <c r="N543" s="3">
        <v>538</v>
      </c>
      <c r="O543" s="3" t="str">
        <f t="shared" si="114"/>
        <v>NA</v>
      </c>
      <c r="P543" s="3" t="e">
        <f t="shared" si="110"/>
        <v>#VALUE!</v>
      </c>
      <c r="Q543" s="3" t="e">
        <f t="shared" si="111"/>
        <v>#VALUE!</v>
      </c>
      <c r="R543" s="3">
        <f t="shared" si="112"/>
        <v>-1</v>
      </c>
      <c r="S543" s="3">
        <f t="shared" si="113"/>
        <v>-1.22514845490862E-16</v>
      </c>
      <c r="T543" s="4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4"/>
      <c r="AF543" s="4"/>
      <c r="AG543" s="4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3"/>
      <c r="AT543" s="3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</row>
    <row r="544" spans="1:59" s="35" customForma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4"/>
      <c r="N544" s="3">
        <v>539</v>
      </c>
      <c r="O544" s="3" t="str">
        <f t="shared" si="114"/>
        <v>NA</v>
      </c>
      <c r="P544" s="3" t="e">
        <f t="shared" si="110"/>
        <v>#VALUE!</v>
      </c>
      <c r="Q544" s="3" t="e">
        <f t="shared" si="111"/>
        <v>#VALUE!</v>
      </c>
      <c r="R544" s="3">
        <f t="shared" si="112"/>
        <v>0.5</v>
      </c>
      <c r="S544" s="3">
        <f t="shared" si="113"/>
        <v>0.5</v>
      </c>
      <c r="T544" s="4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4"/>
      <c r="AF544" s="4"/>
      <c r="AG544" s="4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3"/>
      <c r="AT544" s="3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</row>
    <row r="545" spans="1:59" s="35" customForma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4"/>
      <c r="N545" s="3">
        <v>540</v>
      </c>
      <c r="O545" s="3" t="str">
        <f t="shared" si="114"/>
        <v>NA</v>
      </c>
      <c r="P545" s="3" t="e">
        <f t="shared" si="110"/>
        <v>#VALUE!</v>
      </c>
      <c r="Q545" s="3" t="e">
        <f t="shared" si="111"/>
        <v>#VALUE!</v>
      </c>
      <c r="R545" s="3">
        <f t="shared" si="112"/>
        <v>6.1257422745431001E-17</v>
      </c>
      <c r="S545" s="3">
        <f t="shared" si="113"/>
        <v>-1</v>
      </c>
      <c r="T545" s="4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4"/>
      <c r="AF545" s="4"/>
      <c r="AG545" s="4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3"/>
      <c r="AT545" s="3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</row>
    <row r="546" spans="1:59" s="35" customForma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4"/>
      <c r="N546" s="3">
        <v>541</v>
      </c>
      <c r="O546" s="3" t="str">
        <f t="shared" si="114"/>
        <v>NA</v>
      </c>
      <c r="P546" s="3" t="e">
        <f t="shared" si="110"/>
        <v>#VALUE!</v>
      </c>
      <c r="Q546" s="3" t="e">
        <f t="shared" si="111"/>
        <v>#VALUE!</v>
      </c>
      <c r="R546" s="3">
        <f t="shared" si="112"/>
        <v>-0.49999999999999994</v>
      </c>
      <c r="S546" s="3">
        <f t="shared" si="113"/>
        <v>0.49999999999999994</v>
      </c>
      <c r="T546" s="4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4"/>
      <c r="AF546" s="4"/>
      <c r="AG546" s="4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3"/>
      <c r="AT546" s="3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</row>
    <row r="547" spans="1:59" s="35" customForma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4"/>
      <c r="N547" s="3">
        <v>542</v>
      </c>
      <c r="O547" s="3" t="str">
        <f t="shared" si="114"/>
        <v>NA</v>
      </c>
      <c r="P547" s="3" t="e">
        <f t="shared" si="110"/>
        <v>#VALUE!</v>
      </c>
      <c r="Q547" s="3" t="e">
        <f t="shared" si="111"/>
        <v>#VALUE!</v>
      </c>
      <c r="R547" s="3">
        <f t="shared" si="112"/>
        <v>1</v>
      </c>
      <c r="S547" s="3">
        <f t="shared" si="113"/>
        <v>0</v>
      </c>
      <c r="T547" s="4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4"/>
      <c r="AF547" s="4"/>
      <c r="AG547" s="4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3"/>
      <c r="AT547" s="3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</row>
    <row r="548" spans="1:59" s="35" customForma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4"/>
      <c r="N548" s="3">
        <v>543</v>
      </c>
      <c r="O548" s="3" t="str">
        <f t="shared" si="114"/>
        <v>NA</v>
      </c>
      <c r="P548" s="3" t="e">
        <f t="shared" si="110"/>
        <v>#VALUE!</v>
      </c>
      <c r="Q548" s="3" t="e">
        <f t="shared" si="111"/>
        <v>#VALUE!</v>
      </c>
      <c r="R548" s="3">
        <f t="shared" si="112"/>
        <v>-0.49999999999999994</v>
      </c>
      <c r="S548" s="3">
        <f t="shared" si="113"/>
        <v>-0.50000000000000011</v>
      </c>
      <c r="T548" s="4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4"/>
      <c r="AF548" s="4"/>
      <c r="AG548" s="4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3"/>
      <c r="AT548" s="3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</row>
    <row r="549" spans="1:59" s="35" customForma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4"/>
      <c r="N549" s="3">
        <v>544</v>
      </c>
      <c r="O549" s="3" t="str">
        <f t="shared" si="114"/>
        <v>NA</v>
      </c>
      <c r="P549" s="3" t="e">
        <f t="shared" si="110"/>
        <v>#VALUE!</v>
      </c>
      <c r="Q549" s="3" t="e">
        <f t="shared" si="111"/>
        <v>#VALUE!</v>
      </c>
      <c r="R549" s="3">
        <f t="shared" si="112"/>
        <v>6.1257422745431001E-17</v>
      </c>
      <c r="S549" s="3">
        <f t="shared" si="113"/>
        <v>1</v>
      </c>
      <c r="T549" s="4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4"/>
      <c r="AF549" s="4"/>
      <c r="AG549" s="4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3"/>
      <c r="AT549" s="3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</row>
    <row r="550" spans="1:59" s="35" customForma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4"/>
      <c r="N550" s="3">
        <v>545</v>
      </c>
      <c r="O550" s="3" t="str">
        <f t="shared" si="114"/>
        <v>NA</v>
      </c>
      <c r="P550" s="3" t="e">
        <f t="shared" si="110"/>
        <v>#VALUE!</v>
      </c>
      <c r="Q550" s="3" t="e">
        <f t="shared" si="111"/>
        <v>#VALUE!</v>
      </c>
      <c r="R550" s="3">
        <f t="shared" si="112"/>
        <v>0.5</v>
      </c>
      <c r="S550" s="3">
        <f t="shared" si="113"/>
        <v>-0.5</v>
      </c>
      <c r="T550" s="4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4"/>
      <c r="AF550" s="4"/>
      <c r="AG550" s="4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3"/>
      <c r="AT550" s="3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</row>
    <row r="551" spans="1:59" s="35" customForma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4"/>
      <c r="N551" s="3">
        <v>546</v>
      </c>
      <c r="O551" s="3" t="str">
        <f t="shared" si="114"/>
        <v>NA</v>
      </c>
      <c r="P551" s="3" t="e">
        <f t="shared" si="110"/>
        <v>#VALUE!</v>
      </c>
      <c r="Q551" s="3" t="e">
        <f t="shared" si="111"/>
        <v>#VALUE!</v>
      </c>
      <c r="R551" s="3">
        <f t="shared" si="112"/>
        <v>-1</v>
      </c>
      <c r="S551" s="3">
        <f t="shared" si="113"/>
        <v>-1.22514845490862E-16</v>
      </c>
      <c r="T551" s="4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4"/>
      <c r="AF551" s="4"/>
      <c r="AG551" s="4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3"/>
      <c r="AT551" s="3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</row>
    <row r="552" spans="1:59" s="35" customForma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4"/>
      <c r="N552" s="3">
        <v>547</v>
      </c>
      <c r="O552" s="3" t="str">
        <f t="shared" si="114"/>
        <v>NA</v>
      </c>
      <c r="P552" s="3" t="e">
        <f t="shared" si="110"/>
        <v>#VALUE!</v>
      </c>
      <c r="Q552" s="3" t="e">
        <f t="shared" si="111"/>
        <v>#VALUE!</v>
      </c>
      <c r="R552" s="3">
        <f t="shared" si="112"/>
        <v>0.5</v>
      </c>
      <c r="S552" s="3">
        <f t="shared" si="113"/>
        <v>0.5</v>
      </c>
      <c r="T552" s="4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4"/>
      <c r="AF552" s="4"/>
      <c r="AG552" s="4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3"/>
      <c r="AT552" s="3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</row>
    <row r="553" spans="1:59" s="35" customForma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4"/>
      <c r="N553" s="3">
        <v>548</v>
      </c>
      <c r="O553" s="3" t="str">
        <f t="shared" si="114"/>
        <v>NA</v>
      </c>
      <c r="P553" s="3" t="e">
        <f t="shared" si="110"/>
        <v>#VALUE!</v>
      </c>
      <c r="Q553" s="3" t="e">
        <f t="shared" si="111"/>
        <v>#VALUE!</v>
      </c>
      <c r="R553" s="3">
        <f t="shared" si="112"/>
        <v>6.1257422745431001E-17</v>
      </c>
      <c r="S553" s="3">
        <f t="shared" si="113"/>
        <v>-1</v>
      </c>
      <c r="T553" s="4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4"/>
      <c r="AF553" s="4"/>
      <c r="AG553" s="4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3"/>
      <c r="AT553" s="3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</row>
    <row r="554" spans="1:59" s="35" customForma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4"/>
      <c r="N554" s="3">
        <v>549</v>
      </c>
      <c r="O554" s="3" t="str">
        <f t="shared" si="114"/>
        <v>NA</v>
      </c>
      <c r="P554" s="3" t="e">
        <f t="shared" si="110"/>
        <v>#VALUE!</v>
      </c>
      <c r="Q554" s="3" t="e">
        <f t="shared" si="111"/>
        <v>#VALUE!</v>
      </c>
      <c r="R554" s="3">
        <f t="shared" si="112"/>
        <v>-0.49999999999999994</v>
      </c>
      <c r="S554" s="3">
        <f t="shared" si="113"/>
        <v>0.49999999999999994</v>
      </c>
      <c r="T554" s="4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4"/>
      <c r="AF554" s="4"/>
      <c r="AG554" s="4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3"/>
      <c r="AT554" s="3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</row>
    <row r="555" spans="1:59" s="35" customForma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4"/>
      <c r="N555" s="3">
        <v>550</v>
      </c>
      <c r="O555" s="3" t="str">
        <f t="shared" si="114"/>
        <v>NA</v>
      </c>
      <c r="P555" s="3" t="e">
        <f t="shared" si="110"/>
        <v>#VALUE!</v>
      </c>
      <c r="Q555" s="3" t="e">
        <f t="shared" si="111"/>
        <v>#VALUE!</v>
      </c>
      <c r="R555" s="3">
        <f t="shared" si="112"/>
        <v>1</v>
      </c>
      <c r="S555" s="3">
        <f t="shared" si="113"/>
        <v>0</v>
      </c>
      <c r="T555" s="4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4"/>
      <c r="AF555" s="4"/>
      <c r="AG555" s="4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3"/>
      <c r="AT555" s="3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</row>
    <row r="556" spans="1:59" s="35" customForma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4"/>
      <c r="N556" s="3">
        <v>551</v>
      </c>
      <c r="O556" s="3" t="str">
        <f t="shared" si="114"/>
        <v>NA</v>
      </c>
      <c r="P556" s="3" t="e">
        <f t="shared" si="110"/>
        <v>#VALUE!</v>
      </c>
      <c r="Q556" s="3" t="e">
        <f t="shared" si="111"/>
        <v>#VALUE!</v>
      </c>
      <c r="R556" s="3">
        <f t="shared" si="112"/>
        <v>-0.49999999999999994</v>
      </c>
      <c r="S556" s="3">
        <f t="shared" si="113"/>
        <v>-0.50000000000000011</v>
      </c>
      <c r="T556" s="4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4"/>
      <c r="AF556" s="4"/>
      <c r="AG556" s="4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3"/>
      <c r="AT556" s="3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</row>
    <row r="557" spans="1:59" s="35" customForma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4"/>
      <c r="N557" s="3">
        <v>552</v>
      </c>
      <c r="O557" s="3" t="str">
        <f t="shared" si="114"/>
        <v>NA</v>
      </c>
      <c r="P557" s="3" t="e">
        <f t="shared" si="110"/>
        <v>#VALUE!</v>
      </c>
      <c r="Q557" s="3" t="e">
        <f t="shared" si="111"/>
        <v>#VALUE!</v>
      </c>
      <c r="R557" s="3">
        <f t="shared" si="112"/>
        <v>6.1257422745431001E-17</v>
      </c>
      <c r="S557" s="3">
        <f t="shared" si="113"/>
        <v>1</v>
      </c>
      <c r="T557" s="4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4"/>
      <c r="AF557" s="4"/>
      <c r="AG557" s="4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3"/>
      <c r="AT557" s="3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</row>
    <row r="558" spans="1:59" s="35" customForma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4"/>
      <c r="N558" s="3">
        <v>553</v>
      </c>
      <c r="O558" s="3" t="str">
        <f t="shared" si="114"/>
        <v>NA</v>
      </c>
      <c r="P558" s="3" t="e">
        <f t="shared" si="110"/>
        <v>#VALUE!</v>
      </c>
      <c r="Q558" s="3" t="e">
        <f t="shared" si="111"/>
        <v>#VALUE!</v>
      </c>
      <c r="R558" s="3">
        <f t="shared" si="112"/>
        <v>0.5</v>
      </c>
      <c r="S558" s="3">
        <f t="shared" si="113"/>
        <v>-0.5</v>
      </c>
      <c r="T558" s="4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4"/>
      <c r="AF558" s="4"/>
      <c r="AG558" s="4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3"/>
      <c r="AT558" s="3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</row>
    <row r="559" spans="1:59" s="35" customForma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4"/>
      <c r="N559" s="3">
        <v>554</v>
      </c>
      <c r="O559" s="3" t="str">
        <f t="shared" si="114"/>
        <v>NA</v>
      </c>
      <c r="P559" s="3" t="e">
        <f t="shared" si="110"/>
        <v>#VALUE!</v>
      </c>
      <c r="Q559" s="3" t="e">
        <f t="shared" si="111"/>
        <v>#VALUE!</v>
      </c>
      <c r="R559" s="3">
        <f t="shared" si="112"/>
        <v>-1</v>
      </c>
      <c r="S559" s="3">
        <f t="shared" si="113"/>
        <v>-1.22514845490862E-16</v>
      </c>
      <c r="T559" s="4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4"/>
      <c r="AF559" s="4"/>
      <c r="AG559" s="4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3"/>
      <c r="AT559" s="3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</row>
    <row r="560" spans="1:59" s="35" customForma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4"/>
      <c r="N560" s="3">
        <v>555</v>
      </c>
      <c r="O560" s="3" t="str">
        <f t="shared" si="114"/>
        <v>NA</v>
      </c>
      <c r="P560" s="3" t="e">
        <f t="shared" si="110"/>
        <v>#VALUE!</v>
      </c>
      <c r="Q560" s="3" t="e">
        <f t="shared" si="111"/>
        <v>#VALUE!</v>
      </c>
      <c r="R560" s="3">
        <f t="shared" si="112"/>
        <v>0.5</v>
      </c>
      <c r="S560" s="3">
        <f t="shared" si="113"/>
        <v>0.5</v>
      </c>
      <c r="T560" s="4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4"/>
      <c r="AF560" s="4"/>
      <c r="AG560" s="4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3"/>
      <c r="AT560" s="3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</row>
    <row r="561" spans="1:59" s="35" customForma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4"/>
      <c r="N561" s="3">
        <v>556</v>
      </c>
      <c r="O561" s="3" t="str">
        <f t="shared" si="114"/>
        <v>NA</v>
      </c>
      <c r="P561" s="3" t="e">
        <f t="shared" si="110"/>
        <v>#VALUE!</v>
      </c>
      <c r="Q561" s="3" t="e">
        <f t="shared" si="111"/>
        <v>#VALUE!</v>
      </c>
      <c r="R561" s="3">
        <f t="shared" si="112"/>
        <v>6.1257422745431001E-17</v>
      </c>
      <c r="S561" s="3">
        <f t="shared" si="113"/>
        <v>-1</v>
      </c>
      <c r="T561" s="4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4"/>
      <c r="AF561" s="4"/>
      <c r="AG561" s="4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3"/>
      <c r="AT561" s="3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</row>
    <row r="562" spans="1:59" s="35" customForma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4"/>
      <c r="N562" s="3">
        <v>557</v>
      </c>
      <c r="O562" s="3" t="str">
        <f t="shared" si="114"/>
        <v>NA</v>
      </c>
      <c r="P562" s="3" t="e">
        <f t="shared" si="110"/>
        <v>#VALUE!</v>
      </c>
      <c r="Q562" s="3" t="e">
        <f t="shared" si="111"/>
        <v>#VALUE!</v>
      </c>
      <c r="R562" s="3">
        <f t="shared" si="112"/>
        <v>-0.49999999999999994</v>
      </c>
      <c r="S562" s="3">
        <f t="shared" si="113"/>
        <v>0.49999999999999994</v>
      </c>
      <c r="T562" s="4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4"/>
      <c r="AF562" s="4"/>
      <c r="AG562" s="4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3"/>
      <c r="AT562" s="3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</row>
    <row r="563" spans="1:59" s="35" customForma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4"/>
      <c r="N563" s="3">
        <v>558</v>
      </c>
      <c r="O563" s="3" t="str">
        <f t="shared" si="114"/>
        <v>NA</v>
      </c>
      <c r="P563" s="3" t="e">
        <f t="shared" si="110"/>
        <v>#VALUE!</v>
      </c>
      <c r="Q563" s="3" t="e">
        <f t="shared" si="111"/>
        <v>#VALUE!</v>
      </c>
      <c r="R563" s="3">
        <f t="shared" si="112"/>
        <v>1</v>
      </c>
      <c r="S563" s="3">
        <f t="shared" si="113"/>
        <v>0</v>
      </c>
      <c r="T563" s="4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4"/>
      <c r="AF563" s="4"/>
      <c r="AG563" s="4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3"/>
      <c r="AT563" s="3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</row>
    <row r="564" spans="1:59" s="35" customForma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4"/>
      <c r="N564" s="3">
        <v>559</v>
      </c>
      <c r="O564" s="3" t="str">
        <f t="shared" si="114"/>
        <v>NA</v>
      </c>
      <c r="P564" s="3" t="e">
        <f t="shared" si="110"/>
        <v>#VALUE!</v>
      </c>
      <c r="Q564" s="3" t="e">
        <f t="shared" si="111"/>
        <v>#VALUE!</v>
      </c>
      <c r="R564" s="3">
        <f t="shared" si="112"/>
        <v>-0.49999999999999994</v>
      </c>
      <c r="S564" s="3">
        <f t="shared" si="113"/>
        <v>-0.50000000000000011</v>
      </c>
      <c r="T564" s="4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4"/>
      <c r="AF564" s="4"/>
      <c r="AG564" s="4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3"/>
      <c r="AT564" s="3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</row>
    <row r="565" spans="1:59" s="35" customForma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4"/>
      <c r="N565" s="3">
        <v>560</v>
      </c>
      <c r="O565" s="3" t="str">
        <f t="shared" si="114"/>
        <v>NA</v>
      </c>
      <c r="P565" s="3" t="e">
        <f t="shared" si="110"/>
        <v>#VALUE!</v>
      </c>
      <c r="Q565" s="3" t="e">
        <f t="shared" si="111"/>
        <v>#VALUE!</v>
      </c>
      <c r="R565" s="3">
        <f t="shared" si="112"/>
        <v>6.1257422745431001E-17</v>
      </c>
      <c r="S565" s="3">
        <f t="shared" si="113"/>
        <v>1</v>
      </c>
      <c r="T565" s="4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4"/>
      <c r="AF565" s="4"/>
      <c r="AG565" s="4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3"/>
      <c r="AT565" s="3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</row>
    <row r="566" spans="1:59" s="35" customForma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4"/>
      <c r="N566" s="3">
        <v>561</v>
      </c>
      <c r="O566" s="3" t="str">
        <f t="shared" si="114"/>
        <v>NA</v>
      </c>
      <c r="P566" s="3" t="e">
        <f t="shared" si="110"/>
        <v>#VALUE!</v>
      </c>
      <c r="Q566" s="3" t="e">
        <f t="shared" si="111"/>
        <v>#VALUE!</v>
      </c>
      <c r="R566" s="3">
        <f t="shared" si="112"/>
        <v>0.5</v>
      </c>
      <c r="S566" s="3">
        <f t="shared" si="113"/>
        <v>-0.5</v>
      </c>
      <c r="T566" s="4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4"/>
      <c r="AF566" s="4"/>
      <c r="AG566" s="4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3"/>
      <c r="AT566" s="3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</row>
    <row r="567" spans="1:59" s="35" customForma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4"/>
      <c r="N567" s="3">
        <v>562</v>
      </c>
      <c r="O567" s="3" t="str">
        <f t="shared" si="114"/>
        <v>NA</v>
      </c>
      <c r="P567" s="3" t="e">
        <f t="shared" si="110"/>
        <v>#VALUE!</v>
      </c>
      <c r="Q567" s="3" t="e">
        <f t="shared" si="111"/>
        <v>#VALUE!</v>
      </c>
      <c r="R567" s="3">
        <f t="shared" si="112"/>
        <v>-1</v>
      </c>
      <c r="S567" s="3">
        <f t="shared" si="113"/>
        <v>-1.22514845490862E-16</v>
      </c>
      <c r="T567" s="4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4"/>
      <c r="AF567" s="4"/>
      <c r="AG567" s="4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3"/>
      <c r="AT567" s="3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</row>
    <row r="568" spans="1:59" s="35" customForma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4"/>
      <c r="N568" s="3">
        <v>563</v>
      </c>
      <c r="O568" s="3" t="str">
        <f t="shared" si="114"/>
        <v>NA</v>
      </c>
      <c r="P568" s="3" t="e">
        <f t="shared" si="110"/>
        <v>#VALUE!</v>
      </c>
      <c r="Q568" s="3" t="e">
        <f t="shared" si="111"/>
        <v>#VALUE!</v>
      </c>
      <c r="R568" s="3">
        <f t="shared" si="112"/>
        <v>0.5</v>
      </c>
      <c r="S568" s="3">
        <f t="shared" si="113"/>
        <v>0.5</v>
      </c>
      <c r="T568" s="4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4"/>
      <c r="AF568" s="4"/>
      <c r="AG568" s="4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3"/>
      <c r="AT568" s="3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</row>
    <row r="569" spans="1:59" s="35" customForma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4"/>
      <c r="N569" s="3">
        <v>564</v>
      </c>
      <c r="O569" s="3" t="str">
        <f t="shared" si="114"/>
        <v>NA</v>
      </c>
      <c r="P569" s="3" t="e">
        <f t="shared" si="110"/>
        <v>#VALUE!</v>
      </c>
      <c r="Q569" s="3" t="e">
        <f t="shared" si="111"/>
        <v>#VALUE!</v>
      </c>
      <c r="R569" s="3">
        <f t="shared" si="112"/>
        <v>6.1257422745431001E-17</v>
      </c>
      <c r="S569" s="3">
        <f t="shared" si="113"/>
        <v>-1</v>
      </c>
      <c r="T569" s="4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4"/>
      <c r="AF569" s="4"/>
      <c r="AG569" s="4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3"/>
      <c r="AT569" s="3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</row>
    <row r="570" spans="1:59" s="35" customForma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4"/>
      <c r="N570" s="3">
        <v>565</v>
      </c>
      <c r="O570" s="3" t="str">
        <f t="shared" si="114"/>
        <v>NA</v>
      </c>
      <c r="P570" s="3" t="e">
        <f t="shared" si="110"/>
        <v>#VALUE!</v>
      </c>
      <c r="Q570" s="3" t="e">
        <f t="shared" si="111"/>
        <v>#VALUE!</v>
      </c>
      <c r="R570" s="3">
        <f t="shared" si="112"/>
        <v>-0.49999999999999994</v>
      </c>
      <c r="S570" s="3">
        <f t="shared" si="113"/>
        <v>0.49999999999999994</v>
      </c>
      <c r="T570" s="4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4"/>
      <c r="AF570" s="4"/>
      <c r="AG570" s="4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3"/>
      <c r="AT570" s="3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</row>
    <row r="571" spans="1:59" s="35" customForma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4"/>
      <c r="N571" s="3">
        <v>566</v>
      </c>
      <c r="O571" s="3" t="str">
        <f t="shared" si="114"/>
        <v>NA</v>
      </c>
      <c r="P571" s="3" t="e">
        <f t="shared" si="110"/>
        <v>#VALUE!</v>
      </c>
      <c r="Q571" s="3" t="e">
        <f t="shared" si="111"/>
        <v>#VALUE!</v>
      </c>
      <c r="R571" s="3">
        <f t="shared" si="112"/>
        <v>1</v>
      </c>
      <c r="S571" s="3">
        <f t="shared" si="113"/>
        <v>0</v>
      </c>
      <c r="T571" s="4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4"/>
      <c r="AF571" s="4"/>
      <c r="AG571" s="4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3"/>
      <c r="AT571" s="3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</row>
    <row r="572" spans="1:59" s="35" customForma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4"/>
      <c r="N572" s="3">
        <v>567</v>
      </c>
      <c r="O572" s="3" t="str">
        <f t="shared" si="114"/>
        <v>NA</v>
      </c>
      <c r="P572" s="3" t="e">
        <f t="shared" si="110"/>
        <v>#VALUE!</v>
      </c>
      <c r="Q572" s="3" t="e">
        <f t="shared" si="111"/>
        <v>#VALUE!</v>
      </c>
      <c r="R572" s="3">
        <f t="shared" si="112"/>
        <v>-0.49999999999999994</v>
      </c>
      <c r="S572" s="3">
        <f t="shared" si="113"/>
        <v>-0.50000000000000011</v>
      </c>
      <c r="T572" s="4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4"/>
      <c r="AF572" s="4"/>
      <c r="AG572" s="4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3"/>
      <c r="AT572" s="3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</row>
    <row r="573" spans="1:59" s="35" customForma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4"/>
      <c r="N573" s="3">
        <v>568</v>
      </c>
      <c r="O573" s="3" t="str">
        <f t="shared" si="114"/>
        <v>NA</v>
      </c>
      <c r="P573" s="3" t="e">
        <f t="shared" si="110"/>
        <v>#VALUE!</v>
      </c>
      <c r="Q573" s="3" t="e">
        <f t="shared" si="111"/>
        <v>#VALUE!</v>
      </c>
      <c r="R573" s="3">
        <f t="shared" si="112"/>
        <v>6.1257422745431001E-17</v>
      </c>
      <c r="S573" s="3">
        <f t="shared" si="113"/>
        <v>1</v>
      </c>
      <c r="T573" s="4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4"/>
      <c r="AF573" s="4"/>
      <c r="AG573" s="4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3"/>
      <c r="AT573" s="3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</row>
    <row r="574" spans="1:59" s="35" customForma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4"/>
      <c r="N574" s="3">
        <v>569</v>
      </c>
      <c r="O574" s="3" t="str">
        <f t="shared" si="114"/>
        <v>NA</v>
      </c>
      <c r="P574" s="3" t="e">
        <f t="shared" si="110"/>
        <v>#VALUE!</v>
      </c>
      <c r="Q574" s="3" t="e">
        <f t="shared" si="111"/>
        <v>#VALUE!</v>
      </c>
      <c r="R574" s="3">
        <f t="shared" si="112"/>
        <v>0.5</v>
      </c>
      <c r="S574" s="3">
        <f t="shared" si="113"/>
        <v>-0.5</v>
      </c>
      <c r="T574" s="4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4"/>
      <c r="AF574" s="4"/>
      <c r="AG574" s="4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3"/>
      <c r="AT574" s="3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</row>
    <row r="575" spans="1:59" s="35" customForma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4"/>
      <c r="N575" s="3">
        <v>570</v>
      </c>
      <c r="O575" s="3" t="str">
        <f t="shared" si="114"/>
        <v>NA</v>
      </c>
      <c r="P575" s="3" t="e">
        <f t="shared" si="110"/>
        <v>#VALUE!</v>
      </c>
      <c r="Q575" s="3" t="e">
        <f t="shared" si="111"/>
        <v>#VALUE!</v>
      </c>
      <c r="R575" s="3">
        <f t="shared" si="112"/>
        <v>-1</v>
      </c>
      <c r="S575" s="3">
        <f t="shared" si="113"/>
        <v>-1.22514845490862E-16</v>
      </c>
      <c r="T575" s="4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4"/>
      <c r="AF575" s="4"/>
      <c r="AG575" s="4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3"/>
      <c r="AT575" s="3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</row>
    <row r="576" spans="1:59" s="35" customForma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4"/>
      <c r="N576" s="3">
        <v>571</v>
      </c>
      <c r="O576" s="3" t="str">
        <f t="shared" si="114"/>
        <v>NA</v>
      </c>
      <c r="P576" s="3" t="e">
        <f t="shared" si="110"/>
        <v>#VALUE!</v>
      </c>
      <c r="Q576" s="3" t="e">
        <f t="shared" si="111"/>
        <v>#VALUE!</v>
      </c>
      <c r="R576" s="3">
        <f t="shared" si="112"/>
        <v>0.5</v>
      </c>
      <c r="S576" s="3">
        <f t="shared" si="113"/>
        <v>0.5</v>
      </c>
      <c r="T576" s="4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4"/>
      <c r="AF576" s="4"/>
      <c r="AG576" s="4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3"/>
      <c r="AT576" s="3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</row>
    <row r="577" spans="1:59" s="35" customForma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4"/>
      <c r="N577" s="3">
        <v>572</v>
      </c>
      <c r="O577" s="3" t="str">
        <f t="shared" si="114"/>
        <v>NA</v>
      </c>
      <c r="P577" s="3" t="e">
        <f t="shared" si="110"/>
        <v>#VALUE!</v>
      </c>
      <c r="Q577" s="3" t="e">
        <f t="shared" si="111"/>
        <v>#VALUE!</v>
      </c>
      <c r="R577" s="3">
        <f t="shared" si="112"/>
        <v>6.1257422745431001E-17</v>
      </c>
      <c r="S577" s="3">
        <f t="shared" si="113"/>
        <v>-1</v>
      </c>
      <c r="T577" s="4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4"/>
      <c r="AF577" s="4"/>
      <c r="AG577" s="4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3"/>
      <c r="AT577" s="3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</row>
    <row r="578" spans="1:59" s="35" customForma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4"/>
      <c r="N578" s="3">
        <v>573</v>
      </c>
      <c r="O578" s="3" t="str">
        <f t="shared" si="114"/>
        <v>NA</v>
      </c>
      <c r="P578" s="3" t="e">
        <f t="shared" si="110"/>
        <v>#VALUE!</v>
      </c>
      <c r="Q578" s="3" t="e">
        <f t="shared" si="111"/>
        <v>#VALUE!</v>
      </c>
      <c r="R578" s="3">
        <f t="shared" si="112"/>
        <v>-0.49999999999999994</v>
      </c>
      <c r="S578" s="3">
        <f t="shared" si="113"/>
        <v>0.49999999999999994</v>
      </c>
      <c r="T578" s="4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4"/>
      <c r="AF578" s="4"/>
      <c r="AG578" s="4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3"/>
      <c r="AT578" s="3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</row>
    <row r="579" spans="1:59" s="35" customForma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4"/>
      <c r="N579" s="3">
        <v>574</v>
      </c>
      <c r="O579" s="3" t="str">
        <f t="shared" si="114"/>
        <v>NA</v>
      </c>
      <c r="P579" s="3" t="e">
        <f t="shared" si="110"/>
        <v>#VALUE!</v>
      </c>
      <c r="Q579" s="3" t="e">
        <f t="shared" si="111"/>
        <v>#VALUE!</v>
      </c>
      <c r="R579" s="3">
        <f t="shared" si="112"/>
        <v>1</v>
      </c>
      <c r="S579" s="3">
        <f t="shared" si="113"/>
        <v>0</v>
      </c>
      <c r="T579" s="4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4"/>
      <c r="AF579" s="4"/>
      <c r="AG579" s="4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3"/>
      <c r="AT579" s="3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</row>
    <row r="580" spans="1:59" s="35" customForma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4"/>
      <c r="N580" s="3">
        <v>575</v>
      </c>
      <c r="O580" s="3" t="str">
        <f t="shared" si="114"/>
        <v>NA</v>
      </c>
      <c r="P580" s="3" t="e">
        <f t="shared" si="110"/>
        <v>#VALUE!</v>
      </c>
      <c r="Q580" s="3" t="e">
        <f t="shared" si="111"/>
        <v>#VALUE!</v>
      </c>
      <c r="R580" s="3">
        <f t="shared" si="112"/>
        <v>-0.49999999999999994</v>
      </c>
      <c r="S580" s="3">
        <f t="shared" si="113"/>
        <v>-0.50000000000000011</v>
      </c>
      <c r="T580" s="4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4"/>
      <c r="AF580" s="4"/>
      <c r="AG580" s="4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3"/>
      <c r="AT580" s="3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</row>
    <row r="581" spans="1:59" s="35" customForma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4"/>
      <c r="N581" s="3">
        <v>576</v>
      </c>
      <c r="O581" s="3" t="str">
        <f t="shared" si="114"/>
        <v>NA</v>
      </c>
      <c r="P581" s="3" t="e">
        <f t="shared" ref="P581:P644" si="115">(1-MOD(O581-1,$C$1)/$C$1)*VLOOKUP(IF(INT((O581-1)/$C$1)=$A$1,1,INT((O581-1)/$C$1)+1),$A$7:$C$57,2)+MOD(O581-1,$C$1)/$C$1*VLOOKUP(IF(INT((O581-1)/$C$1)+1=$A$1,1,(INT((O581-1)/$C$1)+2)),$A$7:$C$57,2)</f>
        <v>#VALUE!</v>
      </c>
      <c r="Q581" s="3" t="e">
        <f t="shared" ref="Q581:Q644" si="116">(1-MOD(O581-1,$C$1)/$C$1)*VLOOKUP(IF(INT((O581-1)/$C$1)=$A$1,1,INT((O581-1)/$C$1)+1),$A$7:$C$57,3)+MOD(O581-1,$C$1)/$C$1*VLOOKUP(IF(INT((O581-1)/$C$1)+1=$A$1,1,(INT((O581-1)/$C$1)+2)),$A$7:$C$57,3)</f>
        <v>#VALUE!</v>
      </c>
      <c r="R581" s="3">
        <f t="shared" ref="R581:R644" si="117">VLOOKUP(MOD(N581*$E$1,$A$1*$C$1),$N$5:$Q$2019,3)</f>
        <v>6.1257422745431001E-17</v>
      </c>
      <c r="S581" s="3">
        <f t="shared" ref="S581:S644" si="118">VLOOKUP(MOD(N581*$E$1,$A$1*$C$1),$N$5:$Q$2019,4)</f>
        <v>1</v>
      </c>
      <c r="T581" s="4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4"/>
      <c r="AF581" s="4"/>
      <c r="AG581" s="4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3"/>
      <c r="AT581" s="3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</row>
    <row r="582" spans="1:59" s="35" customForma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4"/>
      <c r="N582" s="3">
        <v>577</v>
      </c>
      <c r="O582" s="3" t="str">
        <f t="shared" ref="O582:O645" si="119">IF($N$4&gt;=O581,O581+1,"NA")</f>
        <v>NA</v>
      </c>
      <c r="P582" s="3" t="e">
        <f t="shared" si="115"/>
        <v>#VALUE!</v>
      </c>
      <c r="Q582" s="3" t="e">
        <f t="shared" si="116"/>
        <v>#VALUE!</v>
      </c>
      <c r="R582" s="3">
        <f t="shared" si="117"/>
        <v>0.5</v>
      </c>
      <c r="S582" s="3">
        <f t="shared" si="118"/>
        <v>-0.5</v>
      </c>
      <c r="T582" s="4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4"/>
      <c r="AF582" s="4"/>
      <c r="AG582" s="4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3"/>
      <c r="AT582" s="3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</row>
    <row r="583" spans="1:59" s="35" customForma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4"/>
      <c r="N583" s="3">
        <v>578</v>
      </c>
      <c r="O583" s="3" t="str">
        <f t="shared" si="119"/>
        <v>NA</v>
      </c>
      <c r="P583" s="3" t="e">
        <f t="shared" si="115"/>
        <v>#VALUE!</v>
      </c>
      <c r="Q583" s="3" t="e">
        <f t="shared" si="116"/>
        <v>#VALUE!</v>
      </c>
      <c r="R583" s="3">
        <f t="shared" si="117"/>
        <v>-1</v>
      </c>
      <c r="S583" s="3">
        <f t="shared" si="118"/>
        <v>-1.22514845490862E-16</v>
      </c>
      <c r="T583" s="4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4"/>
      <c r="AF583" s="4"/>
      <c r="AG583" s="4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3"/>
      <c r="AT583" s="3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</row>
    <row r="584" spans="1:59" s="35" customForma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4"/>
      <c r="N584" s="3">
        <v>579</v>
      </c>
      <c r="O584" s="3" t="str">
        <f t="shared" si="119"/>
        <v>NA</v>
      </c>
      <c r="P584" s="3" t="e">
        <f t="shared" si="115"/>
        <v>#VALUE!</v>
      </c>
      <c r="Q584" s="3" t="e">
        <f t="shared" si="116"/>
        <v>#VALUE!</v>
      </c>
      <c r="R584" s="3">
        <f t="shared" si="117"/>
        <v>0.5</v>
      </c>
      <c r="S584" s="3">
        <f t="shared" si="118"/>
        <v>0.5</v>
      </c>
      <c r="T584" s="4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4"/>
      <c r="AF584" s="4"/>
      <c r="AG584" s="4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3"/>
      <c r="AT584" s="3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</row>
    <row r="585" spans="1:59" s="35" customForma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4"/>
      <c r="N585" s="3">
        <v>580</v>
      </c>
      <c r="O585" s="3" t="str">
        <f t="shared" si="119"/>
        <v>NA</v>
      </c>
      <c r="P585" s="3" t="e">
        <f t="shared" si="115"/>
        <v>#VALUE!</v>
      </c>
      <c r="Q585" s="3" t="e">
        <f t="shared" si="116"/>
        <v>#VALUE!</v>
      </c>
      <c r="R585" s="3">
        <f t="shared" si="117"/>
        <v>6.1257422745431001E-17</v>
      </c>
      <c r="S585" s="3">
        <f t="shared" si="118"/>
        <v>-1</v>
      </c>
      <c r="T585" s="4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4"/>
      <c r="AF585" s="4"/>
      <c r="AG585" s="4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3"/>
      <c r="AT585" s="3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</row>
    <row r="586" spans="1:59" s="35" customForma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4"/>
      <c r="N586" s="3">
        <v>581</v>
      </c>
      <c r="O586" s="3" t="str">
        <f t="shared" si="119"/>
        <v>NA</v>
      </c>
      <c r="P586" s="3" t="e">
        <f t="shared" si="115"/>
        <v>#VALUE!</v>
      </c>
      <c r="Q586" s="3" t="e">
        <f t="shared" si="116"/>
        <v>#VALUE!</v>
      </c>
      <c r="R586" s="3">
        <f t="shared" si="117"/>
        <v>-0.49999999999999994</v>
      </c>
      <c r="S586" s="3">
        <f t="shared" si="118"/>
        <v>0.49999999999999994</v>
      </c>
      <c r="T586" s="4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4"/>
      <c r="AF586" s="4"/>
      <c r="AG586" s="4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3"/>
      <c r="AT586" s="3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</row>
    <row r="587" spans="1:59" s="35" customForma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4"/>
      <c r="N587" s="3">
        <v>582</v>
      </c>
      <c r="O587" s="3" t="str">
        <f t="shared" si="119"/>
        <v>NA</v>
      </c>
      <c r="P587" s="3" t="e">
        <f t="shared" si="115"/>
        <v>#VALUE!</v>
      </c>
      <c r="Q587" s="3" t="e">
        <f t="shared" si="116"/>
        <v>#VALUE!</v>
      </c>
      <c r="R587" s="3">
        <f t="shared" si="117"/>
        <v>1</v>
      </c>
      <c r="S587" s="3">
        <f t="shared" si="118"/>
        <v>0</v>
      </c>
      <c r="T587" s="4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4"/>
      <c r="AF587" s="4"/>
      <c r="AG587" s="4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3"/>
      <c r="AT587" s="3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</row>
    <row r="588" spans="1:59" s="35" customForma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4"/>
      <c r="N588" s="3">
        <v>583</v>
      </c>
      <c r="O588" s="3" t="str">
        <f t="shared" si="119"/>
        <v>NA</v>
      </c>
      <c r="P588" s="3" t="e">
        <f t="shared" si="115"/>
        <v>#VALUE!</v>
      </c>
      <c r="Q588" s="3" t="e">
        <f t="shared" si="116"/>
        <v>#VALUE!</v>
      </c>
      <c r="R588" s="3">
        <f t="shared" si="117"/>
        <v>-0.49999999999999994</v>
      </c>
      <c r="S588" s="3">
        <f t="shared" si="118"/>
        <v>-0.50000000000000011</v>
      </c>
      <c r="T588" s="4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4"/>
      <c r="AF588" s="4"/>
      <c r="AG588" s="4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3"/>
      <c r="AT588" s="3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</row>
    <row r="589" spans="1:59" s="35" customForma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4"/>
      <c r="N589" s="3">
        <v>584</v>
      </c>
      <c r="O589" s="3" t="str">
        <f t="shared" si="119"/>
        <v>NA</v>
      </c>
      <c r="P589" s="3" t="e">
        <f t="shared" si="115"/>
        <v>#VALUE!</v>
      </c>
      <c r="Q589" s="3" t="e">
        <f t="shared" si="116"/>
        <v>#VALUE!</v>
      </c>
      <c r="R589" s="3">
        <f t="shared" si="117"/>
        <v>6.1257422745431001E-17</v>
      </c>
      <c r="S589" s="3">
        <f t="shared" si="118"/>
        <v>1</v>
      </c>
      <c r="T589" s="4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4"/>
      <c r="AF589" s="4"/>
      <c r="AG589" s="4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3"/>
      <c r="AT589" s="3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</row>
    <row r="590" spans="1:59" s="35" customForma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4"/>
      <c r="N590" s="3">
        <v>585</v>
      </c>
      <c r="O590" s="3" t="str">
        <f t="shared" si="119"/>
        <v>NA</v>
      </c>
      <c r="P590" s="3" t="e">
        <f t="shared" si="115"/>
        <v>#VALUE!</v>
      </c>
      <c r="Q590" s="3" t="e">
        <f t="shared" si="116"/>
        <v>#VALUE!</v>
      </c>
      <c r="R590" s="3">
        <f t="shared" si="117"/>
        <v>0.5</v>
      </c>
      <c r="S590" s="3">
        <f t="shared" si="118"/>
        <v>-0.5</v>
      </c>
      <c r="T590" s="4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4"/>
      <c r="AF590" s="4"/>
      <c r="AG590" s="4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3"/>
      <c r="AT590" s="3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</row>
    <row r="591" spans="1:59" s="35" customForma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4"/>
      <c r="N591" s="3">
        <v>586</v>
      </c>
      <c r="O591" s="3" t="str">
        <f t="shared" si="119"/>
        <v>NA</v>
      </c>
      <c r="P591" s="3" t="e">
        <f t="shared" si="115"/>
        <v>#VALUE!</v>
      </c>
      <c r="Q591" s="3" t="e">
        <f t="shared" si="116"/>
        <v>#VALUE!</v>
      </c>
      <c r="R591" s="3">
        <f t="shared" si="117"/>
        <v>-1</v>
      </c>
      <c r="S591" s="3">
        <f t="shared" si="118"/>
        <v>-1.22514845490862E-16</v>
      </c>
      <c r="T591" s="4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4"/>
      <c r="AF591" s="4"/>
      <c r="AG591" s="4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3"/>
      <c r="AT591" s="3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</row>
    <row r="592" spans="1:59" s="35" customForma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4"/>
      <c r="N592" s="3">
        <v>587</v>
      </c>
      <c r="O592" s="3" t="str">
        <f t="shared" si="119"/>
        <v>NA</v>
      </c>
      <c r="P592" s="3" t="e">
        <f t="shared" si="115"/>
        <v>#VALUE!</v>
      </c>
      <c r="Q592" s="3" t="e">
        <f t="shared" si="116"/>
        <v>#VALUE!</v>
      </c>
      <c r="R592" s="3">
        <f t="shared" si="117"/>
        <v>0.5</v>
      </c>
      <c r="S592" s="3">
        <f t="shared" si="118"/>
        <v>0.5</v>
      </c>
      <c r="T592" s="4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4"/>
      <c r="AF592" s="4"/>
      <c r="AG592" s="4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3"/>
      <c r="AT592" s="3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</row>
    <row r="593" spans="1:59" s="35" customForma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4"/>
      <c r="N593" s="3">
        <v>588</v>
      </c>
      <c r="O593" s="3" t="str">
        <f t="shared" si="119"/>
        <v>NA</v>
      </c>
      <c r="P593" s="3" t="e">
        <f t="shared" si="115"/>
        <v>#VALUE!</v>
      </c>
      <c r="Q593" s="3" t="e">
        <f t="shared" si="116"/>
        <v>#VALUE!</v>
      </c>
      <c r="R593" s="3">
        <f t="shared" si="117"/>
        <v>6.1257422745431001E-17</v>
      </c>
      <c r="S593" s="3">
        <f t="shared" si="118"/>
        <v>-1</v>
      </c>
      <c r="T593" s="4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4"/>
      <c r="AF593" s="4"/>
      <c r="AG593" s="4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3"/>
      <c r="AT593" s="3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</row>
    <row r="594" spans="1:59" s="35" customForma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4"/>
      <c r="N594" s="3">
        <v>589</v>
      </c>
      <c r="O594" s="3" t="str">
        <f t="shared" si="119"/>
        <v>NA</v>
      </c>
      <c r="P594" s="3" t="e">
        <f t="shared" si="115"/>
        <v>#VALUE!</v>
      </c>
      <c r="Q594" s="3" t="e">
        <f t="shared" si="116"/>
        <v>#VALUE!</v>
      </c>
      <c r="R594" s="3">
        <f t="shared" si="117"/>
        <v>-0.49999999999999994</v>
      </c>
      <c r="S594" s="3">
        <f t="shared" si="118"/>
        <v>0.49999999999999994</v>
      </c>
      <c r="T594" s="4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4"/>
      <c r="AF594" s="4"/>
      <c r="AG594" s="4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3"/>
      <c r="AT594" s="3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</row>
    <row r="595" spans="1:59" s="35" customForma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4"/>
      <c r="N595" s="3">
        <v>590</v>
      </c>
      <c r="O595" s="3" t="str">
        <f t="shared" si="119"/>
        <v>NA</v>
      </c>
      <c r="P595" s="3" t="e">
        <f t="shared" si="115"/>
        <v>#VALUE!</v>
      </c>
      <c r="Q595" s="3" t="e">
        <f t="shared" si="116"/>
        <v>#VALUE!</v>
      </c>
      <c r="R595" s="3">
        <f t="shared" si="117"/>
        <v>1</v>
      </c>
      <c r="S595" s="3">
        <f t="shared" si="118"/>
        <v>0</v>
      </c>
      <c r="T595" s="4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4"/>
      <c r="AF595" s="4"/>
      <c r="AG595" s="4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3"/>
      <c r="AT595" s="3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</row>
    <row r="596" spans="1:59" s="35" customForma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4"/>
      <c r="N596" s="3">
        <v>591</v>
      </c>
      <c r="O596" s="3" t="str">
        <f t="shared" si="119"/>
        <v>NA</v>
      </c>
      <c r="P596" s="3" t="e">
        <f t="shared" si="115"/>
        <v>#VALUE!</v>
      </c>
      <c r="Q596" s="3" t="e">
        <f t="shared" si="116"/>
        <v>#VALUE!</v>
      </c>
      <c r="R596" s="3">
        <f t="shared" si="117"/>
        <v>-0.49999999999999994</v>
      </c>
      <c r="S596" s="3">
        <f t="shared" si="118"/>
        <v>-0.50000000000000011</v>
      </c>
      <c r="T596" s="4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4"/>
      <c r="AF596" s="4"/>
      <c r="AG596" s="4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3"/>
      <c r="AT596" s="3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</row>
    <row r="597" spans="1:59" s="35" customForma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4"/>
      <c r="N597" s="3">
        <v>592</v>
      </c>
      <c r="O597" s="3" t="str">
        <f t="shared" si="119"/>
        <v>NA</v>
      </c>
      <c r="P597" s="3" t="e">
        <f t="shared" si="115"/>
        <v>#VALUE!</v>
      </c>
      <c r="Q597" s="3" t="e">
        <f t="shared" si="116"/>
        <v>#VALUE!</v>
      </c>
      <c r="R597" s="3">
        <f t="shared" si="117"/>
        <v>6.1257422745431001E-17</v>
      </c>
      <c r="S597" s="3">
        <f t="shared" si="118"/>
        <v>1</v>
      </c>
      <c r="T597" s="4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4"/>
      <c r="AF597" s="4"/>
      <c r="AG597" s="4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3"/>
      <c r="AT597" s="3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</row>
    <row r="598" spans="1:59" s="35" customForma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4"/>
      <c r="N598" s="3">
        <v>593</v>
      </c>
      <c r="O598" s="3" t="str">
        <f t="shared" si="119"/>
        <v>NA</v>
      </c>
      <c r="P598" s="3" t="e">
        <f t="shared" si="115"/>
        <v>#VALUE!</v>
      </c>
      <c r="Q598" s="3" t="e">
        <f t="shared" si="116"/>
        <v>#VALUE!</v>
      </c>
      <c r="R598" s="3">
        <f t="shared" si="117"/>
        <v>0.5</v>
      </c>
      <c r="S598" s="3">
        <f t="shared" si="118"/>
        <v>-0.5</v>
      </c>
      <c r="T598" s="4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4"/>
      <c r="AF598" s="4"/>
      <c r="AG598" s="4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3"/>
      <c r="AT598" s="3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</row>
    <row r="599" spans="1:59" s="35" customForma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4"/>
      <c r="N599" s="3">
        <v>594</v>
      </c>
      <c r="O599" s="3" t="str">
        <f t="shared" si="119"/>
        <v>NA</v>
      </c>
      <c r="P599" s="3" t="e">
        <f t="shared" si="115"/>
        <v>#VALUE!</v>
      </c>
      <c r="Q599" s="3" t="e">
        <f t="shared" si="116"/>
        <v>#VALUE!</v>
      </c>
      <c r="R599" s="3">
        <f t="shared" si="117"/>
        <v>-1</v>
      </c>
      <c r="S599" s="3">
        <f t="shared" si="118"/>
        <v>-1.22514845490862E-16</v>
      </c>
      <c r="T599" s="4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4"/>
      <c r="AF599" s="4"/>
      <c r="AG599" s="4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3"/>
      <c r="AT599" s="3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</row>
    <row r="600" spans="1:59" s="35" customForma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4"/>
      <c r="N600" s="3">
        <v>595</v>
      </c>
      <c r="O600" s="3" t="str">
        <f t="shared" si="119"/>
        <v>NA</v>
      </c>
      <c r="P600" s="3" t="e">
        <f t="shared" si="115"/>
        <v>#VALUE!</v>
      </c>
      <c r="Q600" s="3" t="e">
        <f t="shared" si="116"/>
        <v>#VALUE!</v>
      </c>
      <c r="R600" s="3">
        <f t="shared" si="117"/>
        <v>0.5</v>
      </c>
      <c r="S600" s="3">
        <f t="shared" si="118"/>
        <v>0.5</v>
      </c>
      <c r="T600" s="4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4"/>
      <c r="AF600" s="4"/>
      <c r="AG600" s="4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3"/>
      <c r="AT600" s="3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</row>
    <row r="601" spans="1:59" s="35" customForma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4"/>
      <c r="N601" s="3">
        <v>596</v>
      </c>
      <c r="O601" s="3" t="str">
        <f t="shared" si="119"/>
        <v>NA</v>
      </c>
      <c r="P601" s="3" t="e">
        <f t="shared" si="115"/>
        <v>#VALUE!</v>
      </c>
      <c r="Q601" s="3" t="e">
        <f t="shared" si="116"/>
        <v>#VALUE!</v>
      </c>
      <c r="R601" s="3">
        <f t="shared" si="117"/>
        <v>6.1257422745431001E-17</v>
      </c>
      <c r="S601" s="3">
        <f t="shared" si="118"/>
        <v>-1</v>
      </c>
      <c r="T601" s="4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4"/>
      <c r="AF601" s="4"/>
      <c r="AG601" s="4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3"/>
      <c r="AT601" s="3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</row>
    <row r="602" spans="1:59" s="35" customForma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4"/>
      <c r="N602" s="3">
        <v>597</v>
      </c>
      <c r="O602" s="3" t="str">
        <f t="shared" si="119"/>
        <v>NA</v>
      </c>
      <c r="P602" s="3" t="e">
        <f t="shared" si="115"/>
        <v>#VALUE!</v>
      </c>
      <c r="Q602" s="3" t="e">
        <f t="shared" si="116"/>
        <v>#VALUE!</v>
      </c>
      <c r="R602" s="3">
        <f t="shared" si="117"/>
        <v>-0.49999999999999994</v>
      </c>
      <c r="S602" s="3">
        <f t="shared" si="118"/>
        <v>0.49999999999999994</v>
      </c>
      <c r="T602" s="4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4"/>
      <c r="AF602" s="4"/>
      <c r="AG602" s="4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3"/>
      <c r="AT602" s="3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</row>
    <row r="603" spans="1:59" s="35" customForma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4"/>
      <c r="N603" s="3">
        <v>598</v>
      </c>
      <c r="O603" s="3" t="str">
        <f t="shared" si="119"/>
        <v>NA</v>
      </c>
      <c r="P603" s="3" t="e">
        <f t="shared" si="115"/>
        <v>#VALUE!</v>
      </c>
      <c r="Q603" s="3" t="e">
        <f t="shared" si="116"/>
        <v>#VALUE!</v>
      </c>
      <c r="R603" s="3">
        <f t="shared" si="117"/>
        <v>1</v>
      </c>
      <c r="S603" s="3">
        <f t="shared" si="118"/>
        <v>0</v>
      </c>
      <c r="T603" s="4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4"/>
      <c r="AF603" s="4"/>
      <c r="AG603" s="4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3"/>
      <c r="AT603" s="3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</row>
    <row r="604" spans="1:59" s="35" customForma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4"/>
      <c r="N604" s="3">
        <v>599</v>
      </c>
      <c r="O604" s="3" t="str">
        <f t="shared" si="119"/>
        <v>NA</v>
      </c>
      <c r="P604" s="3" t="e">
        <f t="shared" si="115"/>
        <v>#VALUE!</v>
      </c>
      <c r="Q604" s="3" t="e">
        <f t="shared" si="116"/>
        <v>#VALUE!</v>
      </c>
      <c r="R604" s="3">
        <f t="shared" si="117"/>
        <v>-0.49999999999999994</v>
      </c>
      <c r="S604" s="3">
        <f t="shared" si="118"/>
        <v>-0.50000000000000011</v>
      </c>
      <c r="T604" s="4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4"/>
      <c r="AF604" s="4"/>
      <c r="AG604" s="4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3"/>
      <c r="AT604" s="3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</row>
    <row r="605" spans="1:59" s="35" customForma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4"/>
      <c r="N605" s="3">
        <v>600</v>
      </c>
      <c r="O605" s="3" t="str">
        <f t="shared" si="119"/>
        <v>NA</v>
      </c>
      <c r="P605" s="3" t="e">
        <f t="shared" si="115"/>
        <v>#VALUE!</v>
      </c>
      <c r="Q605" s="3" t="e">
        <f t="shared" si="116"/>
        <v>#VALUE!</v>
      </c>
      <c r="R605" s="3">
        <f t="shared" si="117"/>
        <v>6.1257422745431001E-17</v>
      </c>
      <c r="S605" s="3">
        <f t="shared" si="118"/>
        <v>1</v>
      </c>
      <c r="T605" s="4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4"/>
      <c r="AF605" s="4"/>
      <c r="AG605" s="4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3"/>
      <c r="AT605" s="3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</row>
    <row r="606" spans="1:59" s="35" customForma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4"/>
      <c r="N606" s="3">
        <v>601</v>
      </c>
      <c r="O606" s="3" t="str">
        <f t="shared" si="119"/>
        <v>NA</v>
      </c>
      <c r="P606" s="3" t="e">
        <f t="shared" si="115"/>
        <v>#VALUE!</v>
      </c>
      <c r="Q606" s="3" t="e">
        <f t="shared" si="116"/>
        <v>#VALUE!</v>
      </c>
      <c r="R606" s="3">
        <f t="shared" si="117"/>
        <v>0.5</v>
      </c>
      <c r="S606" s="3">
        <f t="shared" si="118"/>
        <v>-0.5</v>
      </c>
      <c r="T606" s="4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4"/>
      <c r="AF606" s="4"/>
      <c r="AG606" s="4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3"/>
      <c r="AT606" s="3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</row>
    <row r="607" spans="1:59" s="35" customForma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4"/>
      <c r="N607" s="3">
        <v>602</v>
      </c>
      <c r="O607" s="3" t="str">
        <f t="shared" si="119"/>
        <v>NA</v>
      </c>
      <c r="P607" s="3" t="e">
        <f t="shared" si="115"/>
        <v>#VALUE!</v>
      </c>
      <c r="Q607" s="3" t="e">
        <f t="shared" si="116"/>
        <v>#VALUE!</v>
      </c>
      <c r="R607" s="3">
        <f t="shared" si="117"/>
        <v>-1</v>
      </c>
      <c r="S607" s="3">
        <f t="shared" si="118"/>
        <v>-1.22514845490862E-16</v>
      </c>
      <c r="T607" s="4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4"/>
      <c r="AF607" s="4"/>
      <c r="AG607" s="4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3"/>
      <c r="AT607" s="3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</row>
    <row r="608" spans="1:59" s="35" customForma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4"/>
      <c r="N608" s="3">
        <v>603</v>
      </c>
      <c r="O608" s="3" t="str">
        <f t="shared" si="119"/>
        <v>NA</v>
      </c>
      <c r="P608" s="3" t="e">
        <f t="shared" si="115"/>
        <v>#VALUE!</v>
      </c>
      <c r="Q608" s="3" t="e">
        <f t="shared" si="116"/>
        <v>#VALUE!</v>
      </c>
      <c r="R608" s="3">
        <f t="shared" si="117"/>
        <v>0.5</v>
      </c>
      <c r="S608" s="3">
        <f t="shared" si="118"/>
        <v>0.5</v>
      </c>
      <c r="T608" s="4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4"/>
      <c r="AF608" s="4"/>
      <c r="AG608" s="4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3"/>
      <c r="AT608" s="3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</row>
    <row r="609" spans="1:59" s="35" customForma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4"/>
      <c r="N609" s="3">
        <v>604</v>
      </c>
      <c r="O609" s="3" t="str">
        <f t="shared" si="119"/>
        <v>NA</v>
      </c>
      <c r="P609" s="3" t="e">
        <f t="shared" si="115"/>
        <v>#VALUE!</v>
      </c>
      <c r="Q609" s="3" t="e">
        <f t="shared" si="116"/>
        <v>#VALUE!</v>
      </c>
      <c r="R609" s="3">
        <f t="shared" si="117"/>
        <v>6.1257422745431001E-17</v>
      </c>
      <c r="S609" s="3">
        <f t="shared" si="118"/>
        <v>-1</v>
      </c>
      <c r="T609" s="4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4"/>
      <c r="AF609" s="4"/>
      <c r="AG609" s="4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3"/>
      <c r="AT609" s="3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</row>
    <row r="610" spans="1:59" s="35" customForma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4"/>
      <c r="N610" s="3">
        <v>605</v>
      </c>
      <c r="O610" s="3" t="str">
        <f t="shared" si="119"/>
        <v>NA</v>
      </c>
      <c r="P610" s="3" t="e">
        <f t="shared" si="115"/>
        <v>#VALUE!</v>
      </c>
      <c r="Q610" s="3" t="e">
        <f t="shared" si="116"/>
        <v>#VALUE!</v>
      </c>
      <c r="R610" s="3">
        <f t="shared" si="117"/>
        <v>-0.49999999999999994</v>
      </c>
      <c r="S610" s="3">
        <f t="shared" si="118"/>
        <v>0.49999999999999994</v>
      </c>
      <c r="T610" s="4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4"/>
      <c r="AF610" s="4"/>
      <c r="AG610" s="4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3"/>
      <c r="AT610" s="3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</row>
    <row r="611" spans="1:59" s="35" customForma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4"/>
      <c r="N611" s="3">
        <v>606</v>
      </c>
      <c r="O611" s="3" t="str">
        <f t="shared" si="119"/>
        <v>NA</v>
      </c>
      <c r="P611" s="3" t="e">
        <f t="shared" si="115"/>
        <v>#VALUE!</v>
      </c>
      <c r="Q611" s="3" t="e">
        <f t="shared" si="116"/>
        <v>#VALUE!</v>
      </c>
      <c r="R611" s="3">
        <f t="shared" si="117"/>
        <v>1</v>
      </c>
      <c r="S611" s="3">
        <f t="shared" si="118"/>
        <v>0</v>
      </c>
      <c r="T611" s="4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4"/>
      <c r="AF611" s="4"/>
      <c r="AG611" s="4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3"/>
      <c r="AT611" s="3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</row>
    <row r="612" spans="1:59" s="35" customForma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4"/>
      <c r="N612" s="3">
        <v>607</v>
      </c>
      <c r="O612" s="3" t="str">
        <f t="shared" si="119"/>
        <v>NA</v>
      </c>
      <c r="P612" s="3" t="e">
        <f t="shared" si="115"/>
        <v>#VALUE!</v>
      </c>
      <c r="Q612" s="3" t="e">
        <f t="shared" si="116"/>
        <v>#VALUE!</v>
      </c>
      <c r="R612" s="3">
        <f t="shared" si="117"/>
        <v>-0.49999999999999994</v>
      </c>
      <c r="S612" s="3">
        <f t="shared" si="118"/>
        <v>-0.50000000000000011</v>
      </c>
      <c r="T612" s="4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4"/>
      <c r="AF612" s="4"/>
      <c r="AG612" s="4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3"/>
      <c r="AT612" s="3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</row>
    <row r="613" spans="1:59" s="35" customForma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4"/>
      <c r="N613" s="3">
        <v>608</v>
      </c>
      <c r="O613" s="3" t="str">
        <f t="shared" si="119"/>
        <v>NA</v>
      </c>
      <c r="P613" s="3" t="e">
        <f t="shared" si="115"/>
        <v>#VALUE!</v>
      </c>
      <c r="Q613" s="3" t="e">
        <f t="shared" si="116"/>
        <v>#VALUE!</v>
      </c>
      <c r="R613" s="3">
        <f t="shared" si="117"/>
        <v>6.1257422745431001E-17</v>
      </c>
      <c r="S613" s="3">
        <f t="shared" si="118"/>
        <v>1</v>
      </c>
      <c r="T613" s="4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4"/>
      <c r="AF613" s="4"/>
      <c r="AG613" s="4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3"/>
      <c r="AT613" s="3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</row>
    <row r="614" spans="1:59" s="35" customForma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4"/>
      <c r="N614" s="3">
        <v>609</v>
      </c>
      <c r="O614" s="3" t="str">
        <f t="shared" si="119"/>
        <v>NA</v>
      </c>
      <c r="P614" s="3" t="e">
        <f t="shared" si="115"/>
        <v>#VALUE!</v>
      </c>
      <c r="Q614" s="3" t="e">
        <f t="shared" si="116"/>
        <v>#VALUE!</v>
      </c>
      <c r="R614" s="3">
        <f t="shared" si="117"/>
        <v>0.5</v>
      </c>
      <c r="S614" s="3">
        <f t="shared" si="118"/>
        <v>-0.5</v>
      </c>
      <c r="T614" s="4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4"/>
      <c r="AF614" s="4"/>
      <c r="AG614" s="4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3"/>
      <c r="AT614" s="3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</row>
    <row r="615" spans="1:59" s="35" customForma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4"/>
      <c r="N615" s="3">
        <v>610</v>
      </c>
      <c r="O615" s="3" t="str">
        <f t="shared" si="119"/>
        <v>NA</v>
      </c>
      <c r="P615" s="3" t="e">
        <f t="shared" si="115"/>
        <v>#VALUE!</v>
      </c>
      <c r="Q615" s="3" t="e">
        <f t="shared" si="116"/>
        <v>#VALUE!</v>
      </c>
      <c r="R615" s="3">
        <f t="shared" si="117"/>
        <v>-1</v>
      </c>
      <c r="S615" s="3">
        <f t="shared" si="118"/>
        <v>-1.22514845490862E-16</v>
      </c>
      <c r="T615" s="4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4"/>
      <c r="AF615" s="4"/>
      <c r="AG615" s="4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3"/>
      <c r="AT615" s="3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</row>
    <row r="616" spans="1:59" s="35" customForma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4"/>
      <c r="N616" s="3">
        <v>611</v>
      </c>
      <c r="O616" s="3" t="str">
        <f t="shared" si="119"/>
        <v>NA</v>
      </c>
      <c r="P616" s="3" t="e">
        <f t="shared" si="115"/>
        <v>#VALUE!</v>
      </c>
      <c r="Q616" s="3" t="e">
        <f t="shared" si="116"/>
        <v>#VALUE!</v>
      </c>
      <c r="R616" s="3">
        <f t="shared" si="117"/>
        <v>0.5</v>
      </c>
      <c r="S616" s="3">
        <f t="shared" si="118"/>
        <v>0.5</v>
      </c>
      <c r="T616" s="4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4"/>
      <c r="AF616" s="4"/>
      <c r="AG616" s="4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3"/>
      <c r="AT616" s="3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</row>
    <row r="617" spans="1:59" s="35" customForma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4"/>
      <c r="N617" s="3">
        <v>612</v>
      </c>
      <c r="O617" s="3" t="str">
        <f t="shared" si="119"/>
        <v>NA</v>
      </c>
      <c r="P617" s="3" t="e">
        <f t="shared" si="115"/>
        <v>#VALUE!</v>
      </c>
      <c r="Q617" s="3" t="e">
        <f t="shared" si="116"/>
        <v>#VALUE!</v>
      </c>
      <c r="R617" s="3">
        <f t="shared" si="117"/>
        <v>6.1257422745431001E-17</v>
      </c>
      <c r="S617" s="3">
        <f t="shared" si="118"/>
        <v>-1</v>
      </c>
      <c r="T617" s="4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4"/>
      <c r="AF617" s="4"/>
      <c r="AG617" s="4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3"/>
      <c r="AT617" s="3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</row>
    <row r="618" spans="1:59" s="35" customForma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4"/>
      <c r="N618" s="3">
        <v>613</v>
      </c>
      <c r="O618" s="3" t="str">
        <f t="shared" si="119"/>
        <v>NA</v>
      </c>
      <c r="P618" s="3" t="e">
        <f t="shared" si="115"/>
        <v>#VALUE!</v>
      </c>
      <c r="Q618" s="3" t="e">
        <f t="shared" si="116"/>
        <v>#VALUE!</v>
      </c>
      <c r="R618" s="3">
        <f t="shared" si="117"/>
        <v>-0.49999999999999994</v>
      </c>
      <c r="S618" s="3">
        <f t="shared" si="118"/>
        <v>0.49999999999999994</v>
      </c>
      <c r="T618" s="4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4"/>
      <c r="AF618" s="4"/>
      <c r="AG618" s="4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3"/>
      <c r="AT618" s="3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</row>
    <row r="619" spans="1:59" s="35" customForma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4"/>
      <c r="N619" s="3">
        <v>614</v>
      </c>
      <c r="O619" s="3" t="str">
        <f t="shared" si="119"/>
        <v>NA</v>
      </c>
      <c r="P619" s="3" t="e">
        <f t="shared" si="115"/>
        <v>#VALUE!</v>
      </c>
      <c r="Q619" s="3" t="e">
        <f t="shared" si="116"/>
        <v>#VALUE!</v>
      </c>
      <c r="R619" s="3">
        <f t="shared" si="117"/>
        <v>1</v>
      </c>
      <c r="S619" s="3">
        <f t="shared" si="118"/>
        <v>0</v>
      </c>
      <c r="T619" s="4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4"/>
      <c r="AF619" s="4"/>
      <c r="AG619" s="4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3"/>
      <c r="AT619" s="3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</row>
    <row r="620" spans="1:59" s="35" customForma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4"/>
      <c r="N620" s="3">
        <v>615</v>
      </c>
      <c r="O620" s="3" t="str">
        <f t="shared" si="119"/>
        <v>NA</v>
      </c>
      <c r="P620" s="3" t="e">
        <f t="shared" si="115"/>
        <v>#VALUE!</v>
      </c>
      <c r="Q620" s="3" t="e">
        <f t="shared" si="116"/>
        <v>#VALUE!</v>
      </c>
      <c r="R620" s="3">
        <f t="shared" si="117"/>
        <v>-0.49999999999999994</v>
      </c>
      <c r="S620" s="3">
        <f t="shared" si="118"/>
        <v>-0.50000000000000011</v>
      </c>
      <c r="T620" s="4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4"/>
      <c r="AF620" s="4"/>
      <c r="AG620" s="4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3"/>
      <c r="AT620" s="3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</row>
    <row r="621" spans="1:59" s="35" customForma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4"/>
      <c r="N621" s="3">
        <v>616</v>
      </c>
      <c r="O621" s="3" t="str">
        <f t="shared" si="119"/>
        <v>NA</v>
      </c>
      <c r="P621" s="3" t="e">
        <f t="shared" si="115"/>
        <v>#VALUE!</v>
      </c>
      <c r="Q621" s="3" t="e">
        <f t="shared" si="116"/>
        <v>#VALUE!</v>
      </c>
      <c r="R621" s="3">
        <f t="shared" si="117"/>
        <v>6.1257422745431001E-17</v>
      </c>
      <c r="S621" s="3">
        <f t="shared" si="118"/>
        <v>1</v>
      </c>
      <c r="T621" s="4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4"/>
      <c r="AF621" s="4"/>
      <c r="AG621" s="4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3"/>
      <c r="AT621" s="3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</row>
    <row r="622" spans="1:59" s="35" customForma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4"/>
      <c r="N622" s="3">
        <v>617</v>
      </c>
      <c r="O622" s="3" t="str">
        <f t="shared" si="119"/>
        <v>NA</v>
      </c>
      <c r="P622" s="3" t="e">
        <f t="shared" si="115"/>
        <v>#VALUE!</v>
      </c>
      <c r="Q622" s="3" t="e">
        <f t="shared" si="116"/>
        <v>#VALUE!</v>
      </c>
      <c r="R622" s="3">
        <f t="shared" si="117"/>
        <v>0.5</v>
      </c>
      <c r="S622" s="3">
        <f t="shared" si="118"/>
        <v>-0.5</v>
      </c>
      <c r="T622" s="4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4"/>
      <c r="AF622" s="4"/>
      <c r="AG622" s="4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3"/>
      <c r="AT622" s="3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</row>
    <row r="623" spans="1:59" s="35" customForma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4"/>
      <c r="N623" s="3">
        <v>618</v>
      </c>
      <c r="O623" s="3" t="str">
        <f t="shared" si="119"/>
        <v>NA</v>
      </c>
      <c r="P623" s="3" t="e">
        <f t="shared" si="115"/>
        <v>#VALUE!</v>
      </c>
      <c r="Q623" s="3" t="e">
        <f t="shared" si="116"/>
        <v>#VALUE!</v>
      </c>
      <c r="R623" s="3">
        <f t="shared" si="117"/>
        <v>-1</v>
      </c>
      <c r="S623" s="3">
        <f t="shared" si="118"/>
        <v>-1.22514845490862E-16</v>
      </c>
      <c r="T623" s="4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4"/>
      <c r="AF623" s="4"/>
      <c r="AG623" s="4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3"/>
      <c r="AT623" s="3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</row>
    <row r="624" spans="1:59" s="35" customForma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4"/>
      <c r="N624" s="3">
        <v>619</v>
      </c>
      <c r="O624" s="3" t="str">
        <f t="shared" si="119"/>
        <v>NA</v>
      </c>
      <c r="P624" s="3" t="e">
        <f t="shared" si="115"/>
        <v>#VALUE!</v>
      </c>
      <c r="Q624" s="3" t="e">
        <f t="shared" si="116"/>
        <v>#VALUE!</v>
      </c>
      <c r="R624" s="3">
        <f t="shared" si="117"/>
        <v>0.5</v>
      </c>
      <c r="S624" s="3">
        <f t="shared" si="118"/>
        <v>0.5</v>
      </c>
      <c r="T624" s="4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4"/>
      <c r="AF624" s="4"/>
      <c r="AG624" s="4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3"/>
      <c r="AT624" s="3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</row>
    <row r="625" spans="1:59" s="35" customForma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4"/>
      <c r="N625" s="3">
        <v>620</v>
      </c>
      <c r="O625" s="3" t="str">
        <f t="shared" si="119"/>
        <v>NA</v>
      </c>
      <c r="P625" s="3" t="e">
        <f t="shared" si="115"/>
        <v>#VALUE!</v>
      </c>
      <c r="Q625" s="3" t="e">
        <f t="shared" si="116"/>
        <v>#VALUE!</v>
      </c>
      <c r="R625" s="3">
        <f t="shared" si="117"/>
        <v>6.1257422745431001E-17</v>
      </c>
      <c r="S625" s="3">
        <f t="shared" si="118"/>
        <v>-1</v>
      </c>
      <c r="T625" s="4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4"/>
      <c r="AF625" s="4"/>
      <c r="AG625" s="4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3"/>
      <c r="AT625" s="3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</row>
    <row r="626" spans="1:59" s="35" customForma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4"/>
      <c r="N626" s="3">
        <v>621</v>
      </c>
      <c r="O626" s="3" t="str">
        <f t="shared" si="119"/>
        <v>NA</v>
      </c>
      <c r="P626" s="3" t="e">
        <f t="shared" si="115"/>
        <v>#VALUE!</v>
      </c>
      <c r="Q626" s="3" t="e">
        <f t="shared" si="116"/>
        <v>#VALUE!</v>
      </c>
      <c r="R626" s="3">
        <f t="shared" si="117"/>
        <v>-0.49999999999999994</v>
      </c>
      <c r="S626" s="3">
        <f t="shared" si="118"/>
        <v>0.49999999999999994</v>
      </c>
      <c r="T626" s="4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4"/>
      <c r="AF626" s="4"/>
      <c r="AG626" s="4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3"/>
      <c r="AT626" s="3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</row>
    <row r="627" spans="1:59" s="35" customForma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4"/>
      <c r="N627" s="3">
        <v>622</v>
      </c>
      <c r="O627" s="3" t="str">
        <f t="shared" si="119"/>
        <v>NA</v>
      </c>
      <c r="P627" s="3" t="e">
        <f t="shared" si="115"/>
        <v>#VALUE!</v>
      </c>
      <c r="Q627" s="3" t="e">
        <f t="shared" si="116"/>
        <v>#VALUE!</v>
      </c>
      <c r="R627" s="3">
        <f t="shared" si="117"/>
        <v>1</v>
      </c>
      <c r="S627" s="3">
        <f t="shared" si="118"/>
        <v>0</v>
      </c>
      <c r="T627" s="4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4"/>
      <c r="AF627" s="4"/>
      <c r="AG627" s="4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3"/>
      <c r="AT627" s="3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</row>
    <row r="628" spans="1:59" s="35" customForma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4"/>
      <c r="N628" s="3">
        <v>623</v>
      </c>
      <c r="O628" s="3" t="str">
        <f t="shared" si="119"/>
        <v>NA</v>
      </c>
      <c r="P628" s="3" t="e">
        <f t="shared" si="115"/>
        <v>#VALUE!</v>
      </c>
      <c r="Q628" s="3" t="e">
        <f t="shared" si="116"/>
        <v>#VALUE!</v>
      </c>
      <c r="R628" s="3">
        <f t="shared" si="117"/>
        <v>-0.49999999999999994</v>
      </c>
      <c r="S628" s="3">
        <f t="shared" si="118"/>
        <v>-0.50000000000000011</v>
      </c>
      <c r="T628" s="4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4"/>
      <c r="AF628" s="4"/>
      <c r="AG628" s="4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3"/>
      <c r="AT628" s="3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</row>
    <row r="629" spans="1:59" s="35" customForma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4"/>
      <c r="N629" s="3">
        <v>624</v>
      </c>
      <c r="O629" s="3" t="str">
        <f t="shared" si="119"/>
        <v>NA</v>
      </c>
      <c r="P629" s="3" t="e">
        <f t="shared" si="115"/>
        <v>#VALUE!</v>
      </c>
      <c r="Q629" s="3" t="e">
        <f t="shared" si="116"/>
        <v>#VALUE!</v>
      </c>
      <c r="R629" s="3">
        <f t="shared" si="117"/>
        <v>6.1257422745431001E-17</v>
      </c>
      <c r="S629" s="3">
        <f t="shared" si="118"/>
        <v>1</v>
      </c>
      <c r="T629" s="4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4"/>
      <c r="AF629" s="4"/>
      <c r="AG629" s="4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3"/>
      <c r="AT629" s="3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</row>
    <row r="630" spans="1:59" s="35" customForma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4"/>
      <c r="N630" s="3">
        <v>625</v>
      </c>
      <c r="O630" s="3" t="str">
        <f t="shared" si="119"/>
        <v>NA</v>
      </c>
      <c r="P630" s="3" t="e">
        <f t="shared" si="115"/>
        <v>#VALUE!</v>
      </c>
      <c r="Q630" s="3" t="e">
        <f t="shared" si="116"/>
        <v>#VALUE!</v>
      </c>
      <c r="R630" s="3">
        <f t="shared" si="117"/>
        <v>0.5</v>
      </c>
      <c r="S630" s="3">
        <f t="shared" si="118"/>
        <v>-0.5</v>
      </c>
      <c r="T630" s="4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4"/>
      <c r="AF630" s="4"/>
      <c r="AG630" s="4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3"/>
      <c r="AT630" s="3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</row>
    <row r="631" spans="1:59" s="35" customForma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4"/>
      <c r="N631" s="3">
        <v>626</v>
      </c>
      <c r="O631" s="3" t="str">
        <f t="shared" si="119"/>
        <v>NA</v>
      </c>
      <c r="P631" s="3" t="e">
        <f t="shared" si="115"/>
        <v>#VALUE!</v>
      </c>
      <c r="Q631" s="3" t="e">
        <f t="shared" si="116"/>
        <v>#VALUE!</v>
      </c>
      <c r="R631" s="3">
        <f t="shared" si="117"/>
        <v>-1</v>
      </c>
      <c r="S631" s="3">
        <f t="shared" si="118"/>
        <v>-1.22514845490862E-16</v>
      </c>
      <c r="T631" s="4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4"/>
      <c r="AF631" s="4"/>
      <c r="AG631" s="4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3"/>
      <c r="AT631" s="3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</row>
    <row r="632" spans="1:59" s="35" customForma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4"/>
      <c r="N632" s="3">
        <v>627</v>
      </c>
      <c r="O632" s="3" t="str">
        <f t="shared" si="119"/>
        <v>NA</v>
      </c>
      <c r="P632" s="3" t="e">
        <f t="shared" si="115"/>
        <v>#VALUE!</v>
      </c>
      <c r="Q632" s="3" t="e">
        <f t="shared" si="116"/>
        <v>#VALUE!</v>
      </c>
      <c r="R632" s="3">
        <f t="shared" si="117"/>
        <v>0.5</v>
      </c>
      <c r="S632" s="3">
        <f t="shared" si="118"/>
        <v>0.5</v>
      </c>
      <c r="T632" s="4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4"/>
      <c r="AF632" s="4"/>
      <c r="AG632" s="4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3"/>
      <c r="AT632" s="3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</row>
    <row r="633" spans="1:59" s="35" customForma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4"/>
      <c r="N633" s="3">
        <v>628</v>
      </c>
      <c r="O633" s="3" t="str">
        <f t="shared" si="119"/>
        <v>NA</v>
      </c>
      <c r="P633" s="3" t="e">
        <f t="shared" si="115"/>
        <v>#VALUE!</v>
      </c>
      <c r="Q633" s="3" t="e">
        <f t="shared" si="116"/>
        <v>#VALUE!</v>
      </c>
      <c r="R633" s="3">
        <f t="shared" si="117"/>
        <v>6.1257422745431001E-17</v>
      </c>
      <c r="S633" s="3">
        <f t="shared" si="118"/>
        <v>-1</v>
      </c>
      <c r="T633" s="4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4"/>
      <c r="AF633" s="4"/>
      <c r="AG633" s="4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3"/>
      <c r="AT633" s="3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</row>
    <row r="634" spans="1:59" s="35" customForma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4"/>
      <c r="N634" s="3">
        <v>629</v>
      </c>
      <c r="O634" s="3" t="str">
        <f t="shared" si="119"/>
        <v>NA</v>
      </c>
      <c r="P634" s="3" t="e">
        <f t="shared" si="115"/>
        <v>#VALUE!</v>
      </c>
      <c r="Q634" s="3" t="e">
        <f t="shared" si="116"/>
        <v>#VALUE!</v>
      </c>
      <c r="R634" s="3">
        <f t="shared" si="117"/>
        <v>-0.49999999999999994</v>
      </c>
      <c r="S634" s="3">
        <f t="shared" si="118"/>
        <v>0.49999999999999994</v>
      </c>
      <c r="T634" s="4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4"/>
      <c r="AF634" s="4"/>
      <c r="AG634" s="4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3"/>
      <c r="AT634" s="3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</row>
    <row r="635" spans="1:59" s="35" customForma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4"/>
      <c r="N635" s="3">
        <v>630</v>
      </c>
      <c r="O635" s="3" t="str">
        <f t="shared" si="119"/>
        <v>NA</v>
      </c>
      <c r="P635" s="3" t="e">
        <f t="shared" si="115"/>
        <v>#VALUE!</v>
      </c>
      <c r="Q635" s="3" t="e">
        <f t="shared" si="116"/>
        <v>#VALUE!</v>
      </c>
      <c r="R635" s="3">
        <f t="shared" si="117"/>
        <v>1</v>
      </c>
      <c r="S635" s="3">
        <f t="shared" si="118"/>
        <v>0</v>
      </c>
      <c r="T635" s="4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4"/>
      <c r="AF635" s="4"/>
      <c r="AG635" s="4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3"/>
      <c r="AT635" s="3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</row>
    <row r="636" spans="1:59" s="35" customForma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4"/>
      <c r="N636" s="3">
        <v>631</v>
      </c>
      <c r="O636" s="3" t="str">
        <f t="shared" si="119"/>
        <v>NA</v>
      </c>
      <c r="P636" s="3" t="e">
        <f t="shared" si="115"/>
        <v>#VALUE!</v>
      </c>
      <c r="Q636" s="3" t="e">
        <f t="shared" si="116"/>
        <v>#VALUE!</v>
      </c>
      <c r="R636" s="3">
        <f t="shared" si="117"/>
        <v>-0.49999999999999994</v>
      </c>
      <c r="S636" s="3">
        <f t="shared" si="118"/>
        <v>-0.50000000000000011</v>
      </c>
      <c r="T636" s="4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4"/>
      <c r="AF636" s="4"/>
      <c r="AG636" s="4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3"/>
      <c r="AT636" s="3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</row>
    <row r="637" spans="1:59" s="35" customForma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4"/>
      <c r="N637" s="3">
        <v>632</v>
      </c>
      <c r="O637" s="3" t="str">
        <f t="shared" si="119"/>
        <v>NA</v>
      </c>
      <c r="P637" s="3" t="e">
        <f t="shared" si="115"/>
        <v>#VALUE!</v>
      </c>
      <c r="Q637" s="3" t="e">
        <f t="shared" si="116"/>
        <v>#VALUE!</v>
      </c>
      <c r="R637" s="3">
        <f t="shared" si="117"/>
        <v>6.1257422745431001E-17</v>
      </c>
      <c r="S637" s="3">
        <f t="shared" si="118"/>
        <v>1</v>
      </c>
      <c r="T637" s="4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4"/>
      <c r="AF637" s="4"/>
      <c r="AG637" s="4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3"/>
      <c r="AT637" s="3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</row>
    <row r="638" spans="1:59" s="35" customForma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4"/>
      <c r="N638" s="3">
        <v>633</v>
      </c>
      <c r="O638" s="3" t="str">
        <f t="shared" si="119"/>
        <v>NA</v>
      </c>
      <c r="P638" s="3" t="e">
        <f t="shared" si="115"/>
        <v>#VALUE!</v>
      </c>
      <c r="Q638" s="3" t="e">
        <f t="shared" si="116"/>
        <v>#VALUE!</v>
      </c>
      <c r="R638" s="3">
        <f t="shared" si="117"/>
        <v>0.5</v>
      </c>
      <c r="S638" s="3">
        <f t="shared" si="118"/>
        <v>-0.5</v>
      </c>
      <c r="T638" s="4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4"/>
      <c r="AF638" s="4"/>
      <c r="AG638" s="4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3"/>
      <c r="AT638" s="3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</row>
    <row r="639" spans="1:59" s="35" customForma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4"/>
      <c r="N639" s="3">
        <v>634</v>
      </c>
      <c r="O639" s="3" t="str">
        <f t="shared" si="119"/>
        <v>NA</v>
      </c>
      <c r="P639" s="3" t="e">
        <f t="shared" si="115"/>
        <v>#VALUE!</v>
      </c>
      <c r="Q639" s="3" t="e">
        <f t="shared" si="116"/>
        <v>#VALUE!</v>
      </c>
      <c r="R639" s="3">
        <f t="shared" si="117"/>
        <v>-1</v>
      </c>
      <c r="S639" s="3">
        <f t="shared" si="118"/>
        <v>-1.22514845490862E-16</v>
      </c>
      <c r="T639" s="4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4"/>
      <c r="AF639" s="4"/>
      <c r="AG639" s="4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3"/>
      <c r="AT639" s="3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</row>
    <row r="640" spans="1:59" s="35" customForma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4"/>
      <c r="N640" s="3">
        <v>635</v>
      </c>
      <c r="O640" s="3" t="str">
        <f t="shared" si="119"/>
        <v>NA</v>
      </c>
      <c r="P640" s="3" t="e">
        <f t="shared" si="115"/>
        <v>#VALUE!</v>
      </c>
      <c r="Q640" s="3" t="e">
        <f t="shared" si="116"/>
        <v>#VALUE!</v>
      </c>
      <c r="R640" s="3">
        <f t="shared" si="117"/>
        <v>0.5</v>
      </c>
      <c r="S640" s="3">
        <f t="shared" si="118"/>
        <v>0.5</v>
      </c>
      <c r="T640" s="4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4"/>
      <c r="AF640" s="4"/>
      <c r="AG640" s="4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3"/>
      <c r="AT640" s="3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</row>
    <row r="641" spans="1:59" s="35" customForma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4"/>
      <c r="N641" s="3">
        <v>636</v>
      </c>
      <c r="O641" s="3" t="str">
        <f t="shared" si="119"/>
        <v>NA</v>
      </c>
      <c r="P641" s="3" t="e">
        <f t="shared" si="115"/>
        <v>#VALUE!</v>
      </c>
      <c r="Q641" s="3" t="e">
        <f t="shared" si="116"/>
        <v>#VALUE!</v>
      </c>
      <c r="R641" s="3">
        <f t="shared" si="117"/>
        <v>6.1257422745431001E-17</v>
      </c>
      <c r="S641" s="3">
        <f t="shared" si="118"/>
        <v>-1</v>
      </c>
      <c r="T641" s="4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4"/>
      <c r="AF641" s="4"/>
      <c r="AG641" s="4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3"/>
      <c r="AT641" s="3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</row>
    <row r="642" spans="1:59" s="35" customForma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4"/>
      <c r="N642" s="3">
        <v>637</v>
      </c>
      <c r="O642" s="3" t="str">
        <f t="shared" si="119"/>
        <v>NA</v>
      </c>
      <c r="P642" s="3" t="e">
        <f t="shared" si="115"/>
        <v>#VALUE!</v>
      </c>
      <c r="Q642" s="3" t="e">
        <f t="shared" si="116"/>
        <v>#VALUE!</v>
      </c>
      <c r="R642" s="3">
        <f t="shared" si="117"/>
        <v>-0.49999999999999994</v>
      </c>
      <c r="S642" s="3">
        <f t="shared" si="118"/>
        <v>0.49999999999999994</v>
      </c>
      <c r="T642" s="4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4"/>
      <c r="AF642" s="4"/>
      <c r="AG642" s="4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3"/>
      <c r="AT642" s="3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</row>
    <row r="643" spans="1:59" s="35" customForma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4"/>
      <c r="N643" s="3">
        <v>638</v>
      </c>
      <c r="O643" s="3" t="str">
        <f t="shared" si="119"/>
        <v>NA</v>
      </c>
      <c r="P643" s="3" t="e">
        <f t="shared" si="115"/>
        <v>#VALUE!</v>
      </c>
      <c r="Q643" s="3" t="e">
        <f t="shared" si="116"/>
        <v>#VALUE!</v>
      </c>
      <c r="R643" s="3">
        <f t="shared" si="117"/>
        <v>1</v>
      </c>
      <c r="S643" s="3">
        <f t="shared" si="118"/>
        <v>0</v>
      </c>
      <c r="T643" s="4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4"/>
      <c r="AF643" s="4"/>
      <c r="AG643" s="4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3"/>
      <c r="AT643" s="3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</row>
    <row r="644" spans="1:59" s="35" customForma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4"/>
      <c r="N644" s="3">
        <v>639</v>
      </c>
      <c r="O644" s="3" t="str">
        <f t="shared" si="119"/>
        <v>NA</v>
      </c>
      <c r="P644" s="3" t="e">
        <f t="shared" si="115"/>
        <v>#VALUE!</v>
      </c>
      <c r="Q644" s="3" t="e">
        <f t="shared" si="116"/>
        <v>#VALUE!</v>
      </c>
      <c r="R644" s="3">
        <f t="shared" si="117"/>
        <v>-0.49999999999999994</v>
      </c>
      <c r="S644" s="3">
        <f t="shared" si="118"/>
        <v>-0.50000000000000011</v>
      </c>
      <c r="T644" s="4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4"/>
      <c r="AF644" s="4"/>
      <c r="AG644" s="4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3"/>
      <c r="AT644" s="3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</row>
    <row r="645" spans="1:59" s="35" customForma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4"/>
      <c r="N645" s="3">
        <v>640</v>
      </c>
      <c r="O645" s="3" t="str">
        <f t="shared" si="119"/>
        <v>NA</v>
      </c>
      <c r="P645" s="3" t="e">
        <f t="shared" ref="P645:P708" si="120">(1-MOD(O645-1,$C$1)/$C$1)*VLOOKUP(IF(INT((O645-1)/$C$1)=$A$1,1,INT((O645-1)/$C$1)+1),$A$7:$C$57,2)+MOD(O645-1,$C$1)/$C$1*VLOOKUP(IF(INT((O645-1)/$C$1)+1=$A$1,1,(INT((O645-1)/$C$1)+2)),$A$7:$C$57,2)</f>
        <v>#VALUE!</v>
      </c>
      <c r="Q645" s="3" t="e">
        <f t="shared" ref="Q645:Q708" si="121">(1-MOD(O645-1,$C$1)/$C$1)*VLOOKUP(IF(INT((O645-1)/$C$1)=$A$1,1,INT((O645-1)/$C$1)+1),$A$7:$C$57,3)+MOD(O645-1,$C$1)/$C$1*VLOOKUP(IF(INT((O645-1)/$C$1)+1=$A$1,1,(INT((O645-1)/$C$1)+2)),$A$7:$C$57,3)</f>
        <v>#VALUE!</v>
      </c>
      <c r="R645" s="3">
        <f t="shared" ref="R645:R708" si="122">VLOOKUP(MOD(N645*$E$1,$A$1*$C$1),$N$5:$Q$2019,3)</f>
        <v>6.1257422745431001E-17</v>
      </c>
      <c r="S645" s="3">
        <f t="shared" ref="S645:S708" si="123">VLOOKUP(MOD(N645*$E$1,$A$1*$C$1),$N$5:$Q$2019,4)</f>
        <v>1</v>
      </c>
      <c r="T645" s="4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4"/>
      <c r="AF645" s="4"/>
      <c r="AG645" s="4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3"/>
      <c r="AT645" s="3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</row>
    <row r="646" spans="1:59" s="35" customForma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4"/>
      <c r="N646" s="3">
        <v>641</v>
      </c>
      <c r="O646" s="3" t="str">
        <f t="shared" ref="O646:O709" si="124">IF($N$4&gt;=O645,O645+1,"NA")</f>
        <v>NA</v>
      </c>
      <c r="P646" s="3" t="e">
        <f t="shared" si="120"/>
        <v>#VALUE!</v>
      </c>
      <c r="Q646" s="3" t="e">
        <f t="shared" si="121"/>
        <v>#VALUE!</v>
      </c>
      <c r="R646" s="3">
        <f t="shared" si="122"/>
        <v>0.5</v>
      </c>
      <c r="S646" s="3">
        <f t="shared" si="123"/>
        <v>-0.5</v>
      </c>
      <c r="T646" s="4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4"/>
      <c r="AF646" s="4"/>
      <c r="AG646" s="4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3"/>
      <c r="AT646" s="3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</row>
    <row r="647" spans="1:59" s="35" customForma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4"/>
      <c r="N647" s="3">
        <v>642</v>
      </c>
      <c r="O647" s="3" t="str">
        <f t="shared" si="124"/>
        <v>NA</v>
      </c>
      <c r="P647" s="3" t="e">
        <f t="shared" si="120"/>
        <v>#VALUE!</v>
      </c>
      <c r="Q647" s="3" t="e">
        <f t="shared" si="121"/>
        <v>#VALUE!</v>
      </c>
      <c r="R647" s="3">
        <f t="shared" si="122"/>
        <v>-1</v>
      </c>
      <c r="S647" s="3">
        <f t="shared" si="123"/>
        <v>-1.22514845490862E-16</v>
      </c>
      <c r="T647" s="4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4"/>
      <c r="AF647" s="4"/>
      <c r="AG647" s="4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3"/>
      <c r="AT647" s="3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</row>
    <row r="648" spans="1:59" s="35" customForma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4"/>
      <c r="N648" s="3">
        <v>643</v>
      </c>
      <c r="O648" s="3" t="str">
        <f t="shared" si="124"/>
        <v>NA</v>
      </c>
      <c r="P648" s="3" t="e">
        <f t="shared" si="120"/>
        <v>#VALUE!</v>
      </c>
      <c r="Q648" s="3" t="e">
        <f t="shared" si="121"/>
        <v>#VALUE!</v>
      </c>
      <c r="R648" s="3">
        <f t="shared" si="122"/>
        <v>0.5</v>
      </c>
      <c r="S648" s="3">
        <f t="shared" si="123"/>
        <v>0.5</v>
      </c>
      <c r="T648" s="4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4"/>
      <c r="AF648" s="4"/>
      <c r="AG648" s="4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3"/>
      <c r="AT648" s="3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</row>
    <row r="649" spans="1:59" s="35" customForma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4"/>
      <c r="N649" s="3">
        <v>644</v>
      </c>
      <c r="O649" s="3" t="str">
        <f t="shared" si="124"/>
        <v>NA</v>
      </c>
      <c r="P649" s="3" t="e">
        <f t="shared" si="120"/>
        <v>#VALUE!</v>
      </c>
      <c r="Q649" s="3" t="e">
        <f t="shared" si="121"/>
        <v>#VALUE!</v>
      </c>
      <c r="R649" s="3">
        <f t="shared" si="122"/>
        <v>6.1257422745431001E-17</v>
      </c>
      <c r="S649" s="3">
        <f t="shared" si="123"/>
        <v>-1</v>
      </c>
      <c r="T649" s="4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4"/>
      <c r="AF649" s="4"/>
      <c r="AG649" s="4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3"/>
      <c r="AT649" s="3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</row>
    <row r="650" spans="1:59" s="35" customForma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4"/>
      <c r="N650" s="3">
        <v>645</v>
      </c>
      <c r="O650" s="3" t="str">
        <f t="shared" si="124"/>
        <v>NA</v>
      </c>
      <c r="P650" s="3" t="e">
        <f t="shared" si="120"/>
        <v>#VALUE!</v>
      </c>
      <c r="Q650" s="3" t="e">
        <f t="shared" si="121"/>
        <v>#VALUE!</v>
      </c>
      <c r="R650" s="3">
        <f t="shared" si="122"/>
        <v>-0.49999999999999994</v>
      </c>
      <c r="S650" s="3">
        <f t="shared" si="123"/>
        <v>0.49999999999999994</v>
      </c>
      <c r="T650" s="4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4"/>
      <c r="AF650" s="4"/>
      <c r="AG650" s="4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3"/>
      <c r="AT650" s="3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</row>
    <row r="651" spans="1:59" s="35" customForma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4"/>
      <c r="N651" s="3">
        <v>646</v>
      </c>
      <c r="O651" s="3" t="str">
        <f t="shared" si="124"/>
        <v>NA</v>
      </c>
      <c r="P651" s="3" t="e">
        <f t="shared" si="120"/>
        <v>#VALUE!</v>
      </c>
      <c r="Q651" s="3" t="e">
        <f t="shared" si="121"/>
        <v>#VALUE!</v>
      </c>
      <c r="R651" s="3">
        <f t="shared" si="122"/>
        <v>1</v>
      </c>
      <c r="S651" s="3">
        <f t="shared" si="123"/>
        <v>0</v>
      </c>
      <c r="T651" s="4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4"/>
      <c r="AF651" s="4"/>
      <c r="AG651" s="4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3"/>
      <c r="AT651" s="3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</row>
    <row r="652" spans="1:59" s="35" customForma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4"/>
      <c r="N652" s="3">
        <v>647</v>
      </c>
      <c r="O652" s="3" t="str">
        <f t="shared" si="124"/>
        <v>NA</v>
      </c>
      <c r="P652" s="3" t="e">
        <f t="shared" si="120"/>
        <v>#VALUE!</v>
      </c>
      <c r="Q652" s="3" t="e">
        <f t="shared" si="121"/>
        <v>#VALUE!</v>
      </c>
      <c r="R652" s="3">
        <f t="shared" si="122"/>
        <v>-0.49999999999999994</v>
      </c>
      <c r="S652" s="3">
        <f t="shared" si="123"/>
        <v>-0.50000000000000011</v>
      </c>
      <c r="T652" s="4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4"/>
      <c r="AF652" s="4"/>
      <c r="AG652" s="4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3"/>
      <c r="AT652" s="3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</row>
    <row r="653" spans="1:59" s="35" customForma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4"/>
      <c r="N653" s="3">
        <v>648</v>
      </c>
      <c r="O653" s="3" t="str">
        <f t="shared" si="124"/>
        <v>NA</v>
      </c>
      <c r="P653" s="3" t="e">
        <f t="shared" si="120"/>
        <v>#VALUE!</v>
      </c>
      <c r="Q653" s="3" t="e">
        <f t="shared" si="121"/>
        <v>#VALUE!</v>
      </c>
      <c r="R653" s="3">
        <f t="shared" si="122"/>
        <v>6.1257422745431001E-17</v>
      </c>
      <c r="S653" s="3">
        <f t="shared" si="123"/>
        <v>1</v>
      </c>
      <c r="T653" s="4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4"/>
      <c r="AF653" s="4"/>
      <c r="AG653" s="4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3"/>
      <c r="AT653" s="3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</row>
    <row r="654" spans="1:59" s="35" customForma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4"/>
      <c r="N654" s="3">
        <v>649</v>
      </c>
      <c r="O654" s="3" t="str">
        <f t="shared" si="124"/>
        <v>NA</v>
      </c>
      <c r="P654" s="3" t="e">
        <f t="shared" si="120"/>
        <v>#VALUE!</v>
      </c>
      <c r="Q654" s="3" t="e">
        <f t="shared" si="121"/>
        <v>#VALUE!</v>
      </c>
      <c r="R654" s="3">
        <f t="shared" si="122"/>
        <v>0.5</v>
      </c>
      <c r="S654" s="3">
        <f t="shared" si="123"/>
        <v>-0.5</v>
      </c>
      <c r="T654" s="4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4"/>
      <c r="AF654" s="4"/>
      <c r="AG654" s="4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3"/>
      <c r="AT654" s="3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</row>
    <row r="655" spans="1:59" s="35" customForma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4"/>
      <c r="N655" s="3">
        <v>650</v>
      </c>
      <c r="O655" s="3" t="str">
        <f t="shared" si="124"/>
        <v>NA</v>
      </c>
      <c r="P655" s="3" t="e">
        <f t="shared" si="120"/>
        <v>#VALUE!</v>
      </c>
      <c r="Q655" s="3" t="e">
        <f t="shared" si="121"/>
        <v>#VALUE!</v>
      </c>
      <c r="R655" s="3">
        <f t="shared" si="122"/>
        <v>-1</v>
      </c>
      <c r="S655" s="3">
        <f t="shared" si="123"/>
        <v>-1.22514845490862E-16</v>
      </c>
      <c r="T655" s="4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4"/>
      <c r="AF655" s="4"/>
      <c r="AG655" s="4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3"/>
      <c r="AT655" s="3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</row>
    <row r="656" spans="1:59" s="35" customForma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4"/>
      <c r="N656" s="3">
        <v>651</v>
      </c>
      <c r="O656" s="3" t="str">
        <f t="shared" si="124"/>
        <v>NA</v>
      </c>
      <c r="P656" s="3" t="e">
        <f t="shared" si="120"/>
        <v>#VALUE!</v>
      </c>
      <c r="Q656" s="3" t="e">
        <f t="shared" si="121"/>
        <v>#VALUE!</v>
      </c>
      <c r="R656" s="3">
        <f t="shared" si="122"/>
        <v>0.5</v>
      </c>
      <c r="S656" s="3">
        <f t="shared" si="123"/>
        <v>0.5</v>
      </c>
      <c r="T656" s="4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4"/>
      <c r="AF656" s="4"/>
      <c r="AG656" s="4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3"/>
      <c r="AT656" s="3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</row>
    <row r="657" spans="1:59" s="35" customForma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4"/>
      <c r="N657" s="3">
        <v>652</v>
      </c>
      <c r="O657" s="3" t="str">
        <f t="shared" si="124"/>
        <v>NA</v>
      </c>
      <c r="P657" s="3" t="e">
        <f t="shared" si="120"/>
        <v>#VALUE!</v>
      </c>
      <c r="Q657" s="3" t="e">
        <f t="shared" si="121"/>
        <v>#VALUE!</v>
      </c>
      <c r="R657" s="3">
        <f t="shared" si="122"/>
        <v>6.1257422745431001E-17</v>
      </c>
      <c r="S657" s="3">
        <f t="shared" si="123"/>
        <v>-1</v>
      </c>
      <c r="T657" s="4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4"/>
      <c r="AF657" s="4"/>
      <c r="AG657" s="4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3"/>
      <c r="AT657" s="3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</row>
    <row r="658" spans="1:59" s="35" customForma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4"/>
      <c r="N658" s="3">
        <v>653</v>
      </c>
      <c r="O658" s="3" t="str">
        <f t="shared" si="124"/>
        <v>NA</v>
      </c>
      <c r="P658" s="3" t="e">
        <f t="shared" si="120"/>
        <v>#VALUE!</v>
      </c>
      <c r="Q658" s="3" t="e">
        <f t="shared" si="121"/>
        <v>#VALUE!</v>
      </c>
      <c r="R658" s="3">
        <f t="shared" si="122"/>
        <v>-0.49999999999999994</v>
      </c>
      <c r="S658" s="3">
        <f t="shared" si="123"/>
        <v>0.49999999999999994</v>
      </c>
      <c r="T658" s="4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4"/>
      <c r="AF658" s="4"/>
      <c r="AG658" s="4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3"/>
      <c r="AT658" s="3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</row>
    <row r="659" spans="1:59" s="35" customForma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4"/>
      <c r="N659" s="3">
        <v>654</v>
      </c>
      <c r="O659" s="3" t="str">
        <f t="shared" si="124"/>
        <v>NA</v>
      </c>
      <c r="P659" s="3" t="e">
        <f t="shared" si="120"/>
        <v>#VALUE!</v>
      </c>
      <c r="Q659" s="3" t="e">
        <f t="shared" si="121"/>
        <v>#VALUE!</v>
      </c>
      <c r="R659" s="3">
        <f t="shared" si="122"/>
        <v>1</v>
      </c>
      <c r="S659" s="3">
        <f t="shared" si="123"/>
        <v>0</v>
      </c>
      <c r="T659" s="4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4"/>
      <c r="AF659" s="4"/>
      <c r="AG659" s="4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3"/>
      <c r="AT659" s="3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</row>
    <row r="660" spans="1:59" s="35" customForma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4"/>
      <c r="N660" s="3">
        <v>655</v>
      </c>
      <c r="O660" s="3" t="str">
        <f t="shared" si="124"/>
        <v>NA</v>
      </c>
      <c r="P660" s="3" t="e">
        <f t="shared" si="120"/>
        <v>#VALUE!</v>
      </c>
      <c r="Q660" s="3" t="e">
        <f t="shared" si="121"/>
        <v>#VALUE!</v>
      </c>
      <c r="R660" s="3">
        <f t="shared" si="122"/>
        <v>-0.49999999999999994</v>
      </c>
      <c r="S660" s="3">
        <f t="shared" si="123"/>
        <v>-0.50000000000000011</v>
      </c>
      <c r="T660" s="4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4"/>
      <c r="AF660" s="4"/>
      <c r="AG660" s="4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3"/>
      <c r="AT660" s="3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</row>
    <row r="661" spans="1:59" s="35" customForma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4"/>
      <c r="N661" s="3">
        <v>656</v>
      </c>
      <c r="O661" s="3" t="str">
        <f t="shared" si="124"/>
        <v>NA</v>
      </c>
      <c r="P661" s="3" t="e">
        <f t="shared" si="120"/>
        <v>#VALUE!</v>
      </c>
      <c r="Q661" s="3" t="e">
        <f t="shared" si="121"/>
        <v>#VALUE!</v>
      </c>
      <c r="R661" s="3">
        <f t="shared" si="122"/>
        <v>6.1257422745431001E-17</v>
      </c>
      <c r="S661" s="3">
        <f t="shared" si="123"/>
        <v>1</v>
      </c>
      <c r="T661" s="4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4"/>
      <c r="AF661" s="4"/>
      <c r="AG661" s="4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3"/>
      <c r="AT661" s="3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</row>
    <row r="662" spans="1:59" s="35" customForma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4"/>
      <c r="N662" s="3">
        <v>657</v>
      </c>
      <c r="O662" s="3" t="str">
        <f t="shared" si="124"/>
        <v>NA</v>
      </c>
      <c r="P662" s="3" t="e">
        <f t="shared" si="120"/>
        <v>#VALUE!</v>
      </c>
      <c r="Q662" s="3" t="e">
        <f t="shared" si="121"/>
        <v>#VALUE!</v>
      </c>
      <c r="R662" s="3">
        <f t="shared" si="122"/>
        <v>0.5</v>
      </c>
      <c r="S662" s="3">
        <f t="shared" si="123"/>
        <v>-0.5</v>
      </c>
      <c r="T662" s="4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4"/>
      <c r="AF662" s="4"/>
      <c r="AG662" s="4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3"/>
      <c r="AT662" s="3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</row>
    <row r="663" spans="1:59" s="35" customForma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4"/>
      <c r="N663" s="3">
        <v>658</v>
      </c>
      <c r="O663" s="3" t="str">
        <f t="shared" si="124"/>
        <v>NA</v>
      </c>
      <c r="P663" s="3" t="e">
        <f t="shared" si="120"/>
        <v>#VALUE!</v>
      </c>
      <c r="Q663" s="3" t="e">
        <f t="shared" si="121"/>
        <v>#VALUE!</v>
      </c>
      <c r="R663" s="3">
        <f t="shared" si="122"/>
        <v>-1</v>
      </c>
      <c r="S663" s="3">
        <f t="shared" si="123"/>
        <v>-1.22514845490862E-16</v>
      </c>
      <c r="T663" s="4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4"/>
      <c r="AF663" s="4"/>
      <c r="AG663" s="4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3"/>
      <c r="AT663" s="3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</row>
    <row r="664" spans="1:59" s="35" customForma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4"/>
      <c r="N664" s="3">
        <v>659</v>
      </c>
      <c r="O664" s="3" t="str">
        <f t="shared" si="124"/>
        <v>NA</v>
      </c>
      <c r="P664" s="3" t="e">
        <f t="shared" si="120"/>
        <v>#VALUE!</v>
      </c>
      <c r="Q664" s="3" t="e">
        <f t="shared" si="121"/>
        <v>#VALUE!</v>
      </c>
      <c r="R664" s="3">
        <f t="shared" si="122"/>
        <v>0.5</v>
      </c>
      <c r="S664" s="3">
        <f t="shared" si="123"/>
        <v>0.5</v>
      </c>
      <c r="T664" s="4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4"/>
      <c r="AF664" s="4"/>
      <c r="AG664" s="4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3"/>
      <c r="AT664" s="3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</row>
    <row r="665" spans="1:59" s="35" customForma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4"/>
      <c r="N665" s="3">
        <v>660</v>
      </c>
      <c r="O665" s="3" t="str">
        <f t="shared" si="124"/>
        <v>NA</v>
      </c>
      <c r="P665" s="3" t="e">
        <f t="shared" si="120"/>
        <v>#VALUE!</v>
      </c>
      <c r="Q665" s="3" t="e">
        <f t="shared" si="121"/>
        <v>#VALUE!</v>
      </c>
      <c r="R665" s="3">
        <f t="shared" si="122"/>
        <v>6.1257422745431001E-17</v>
      </c>
      <c r="S665" s="3">
        <f t="shared" si="123"/>
        <v>-1</v>
      </c>
      <c r="T665" s="4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4"/>
      <c r="AF665" s="4"/>
      <c r="AG665" s="4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3"/>
      <c r="AT665" s="3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</row>
    <row r="666" spans="1:59" s="35" customForma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4"/>
      <c r="N666" s="3">
        <v>661</v>
      </c>
      <c r="O666" s="3" t="str">
        <f t="shared" si="124"/>
        <v>NA</v>
      </c>
      <c r="P666" s="3" t="e">
        <f t="shared" si="120"/>
        <v>#VALUE!</v>
      </c>
      <c r="Q666" s="3" t="e">
        <f t="shared" si="121"/>
        <v>#VALUE!</v>
      </c>
      <c r="R666" s="3">
        <f t="shared" si="122"/>
        <v>-0.49999999999999994</v>
      </c>
      <c r="S666" s="3">
        <f t="shared" si="123"/>
        <v>0.49999999999999994</v>
      </c>
      <c r="T666" s="4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4"/>
      <c r="AF666" s="4"/>
      <c r="AG666" s="4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3"/>
      <c r="AT666" s="3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</row>
    <row r="667" spans="1:59" s="35" customForma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4"/>
      <c r="N667" s="3">
        <v>662</v>
      </c>
      <c r="O667" s="3" t="str">
        <f t="shared" si="124"/>
        <v>NA</v>
      </c>
      <c r="P667" s="3" t="e">
        <f t="shared" si="120"/>
        <v>#VALUE!</v>
      </c>
      <c r="Q667" s="3" t="e">
        <f t="shared" si="121"/>
        <v>#VALUE!</v>
      </c>
      <c r="R667" s="3">
        <f t="shared" si="122"/>
        <v>1</v>
      </c>
      <c r="S667" s="3">
        <f t="shared" si="123"/>
        <v>0</v>
      </c>
      <c r="T667" s="4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4"/>
      <c r="AF667" s="4"/>
      <c r="AG667" s="4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3"/>
      <c r="AT667" s="3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</row>
    <row r="668" spans="1:59" s="35" customForma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4"/>
      <c r="N668" s="3">
        <v>663</v>
      </c>
      <c r="O668" s="3" t="str">
        <f t="shared" si="124"/>
        <v>NA</v>
      </c>
      <c r="P668" s="3" t="e">
        <f t="shared" si="120"/>
        <v>#VALUE!</v>
      </c>
      <c r="Q668" s="3" t="e">
        <f t="shared" si="121"/>
        <v>#VALUE!</v>
      </c>
      <c r="R668" s="3">
        <f t="shared" si="122"/>
        <v>-0.49999999999999994</v>
      </c>
      <c r="S668" s="3">
        <f t="shared" si="123"/>
        <v>-0.50000000000000011</v>
      </c>
      <c r="T668" s="4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4"/>
      <c r="AF668" s="4"/>
      <c r="AG668" s="4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3"/>
      <c r="AT668" s="3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</row>
    <row r="669" spans="1:59" s="35" customForma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4"/>
      <c r="N669" s="3">
        <v>664</v>
      </c>
      <c r="O669" s="3" t="str">
        <f t="shared" si="124"/>
        <v>NA</v>
      </c>
      <c r="P669" s="3" t="e">
        <f t="shared" si="120"/>
        <v>#VALUE!</v>
      </c>
      <c r="Q669" s="3" t="e">
        <f t="shared" si="121"/>
        <v>#VALUE!</v>
      </c>
      <c r="R669" s="3">
        <f t="shared" si="122"/>
        <v>6.1257422745431001E-17</v>
      </c>
      <c r="S669" s="3">
        <f t="shared" si="123"/>
        <v>1</v>
      </c>
      <c r="T669" s="4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4"/>
      <c r="AF669" s="4"/>
      <c r="AG669" s="4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3"/>
      <c r="AT669" s="3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</row>
    <row r="670" spans="1:59" s="35" customForma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4"/>
      <c r="N670" s="3">
        <v>665</v>
      </c>
      <c r="O670" s="3" t="str">
        <f t="shared" si="124"/>
        <v>NA</v>
      </c>
      <c r="P670" s="3" t="e">
        <f t="shared" si="120"/>
        <v>#VALUE!</v>
      </c>
      <c r="Q670" s="3" t="e">
        <f t="shared" si="121"/>
        <v>#VALUE!</v>
      </c>
      <c r="R670" s="3">
        <f t="shared" si="122"/>
        <v>0.5</v>
      </c>
      <c r="S670" s="3">
        <f t="shared" si="123"/>
        <v>-0.5</v>
      </c>
      <c r="T670" s="4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4"/>
      <c r="AF670" s="4"/>
      <c r="AG670" s="4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3"/>
      <c r="AT670" s="3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</row>
    <row r="671" spans="1:59" s="35" customForma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4"/>
      <c r="N671" s="3">
        <v>666</v>
      </c>
      <c r="O671" s="3" t="str">
        <f t="shared" si="124"/>
        <v>NA</v>
      </c>
      <c r="P671" s="3" t="e">
        <f t="shared" si="120"/>
        <v>#VALUE!</v>
      </c>
      <c r="Q671" s="3" t="e">
        <f t="shared" si="121"/>
        <v>#VALUE!</v>
      </c>
      <c r="R671" s="3">
        <f t="shared" si="122"/>
        <v>-1</v>
      </c>
      <c r="S671" s="3">
        <f t="shared" si="123"/>
        <v>-1.22514845490862E-16</v>
      </c>
      <c r="T671" s="4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4"/>
      <c r="AF671" s="4"/>
      <c r="AG671" s="4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3"/>
      <c r="AT671" s="3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</row>
    <row r="672" spans="1:59" s="35" customForma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4"/>
      <c r="N672" s="3">
        <v>667</v>
      </c>
      <c r="O672" s="3" t="str">
        <f t="shared" si="124"/>
        <v>NA</v>
      </c>
      <c r="P672" s="3" t="e">
        <f t="shared" si="120"/>
        <v>#VALUE!</v>
      </c>
      <c r="Q672" s="3" t="e">
        <f t="shared" si="121"/>
        <v>#VALUE!</v>
      </c>
      <c r="R672" s="3">
        <f t="shared" si="122"/>
        <v>0.5</v>
      </c>
      <c r="S672" s="3">
        <f t="shared" si="123"/>
        <v>0.5</v>
      </c>
      <c r="T672" s="4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4"/>
      <c r="AF672" s="4"/>
      <c r="AG672" s="4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3"/>
      <c r="AT672" s="3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</row>
    <row r="673" spans="1:59" s="35" customForma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4"/>
      <c r="N673" s="3">
        <v>668</v>
      </c>
      <c r="O673" s="3" t="str">
        <f t="shared" si="124"/>
        <v>NA</v>
      </c>
      <c r="P673" s="3" t="e">
        <f t="shared" si="120"/>
        <v>#VALUE!</v>
      </c>
      <c r="Q673" s="3" t="e">
        <f t="shared" si="121"/>
        <v>#VALUE!</v>
      </c>
      <c r="R673" s="3">
        <f t="shared" si="122"/>
        <v>6.1257422745431001E-17</v>
      </c>
      <c r="S673" s="3">
        <f t="shared" si="123"/>
        <v>-1</v>
      </c>
      <c r="T673" s="4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4"/>
      <c r="AF673" s="4"/>
      <c r="AG673" s="4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3"/>
      <c r="AT673" s="3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</row>
    <row r="674" spans="1:59" s="35" customForma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4"/>
      <c r="N674" s="3">
        <v>669</v>
      </c>
      <c r="O674" s="3" t="str">
        <f t="shared" si="124"/>
        <v>NA</v>
      </c>
      <c r="P674" s="3" t="e">
        <f t="shared" si="120"/>
        <v>#VALUE!</v>
      </c>
      <c r="Q674" s="3" t="e">
        <f t="shared" si="121"/>
        <v>#VALUE!</v>
      </c>
      <c r="R674" s="3">
        <f t="shared" si="122"/>
        <v>-0.49999999999999994</v>
      </c>
      <c r="S674" s="3">
        <f t="shared" si="123"/>
        <v>0.49999999999999994</v>
      </c>
      <c r="T674" s="4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4"/>
      <c r="AF674" s="4"/>
      <c r="AG674" s="4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3"/>
      <c r="AT674" s="3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</row>
    <row r="675" spans="1:59" s="35" customForma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4"/>
      <c r="N675" s="3">
        <v>670</v>
      </c>
      <c r="O675" s="3" t="str">
        <f t="shared" si="124"/>
        <v>NA</v>
      </c>
      <c r="P675" s="3" t="e">
        <f t="shared" si="120"/>
        <v>#VALUE!</v>
      </c>
      <c r="Q675" s="3" t="e">
        <f t="shared" si="121"/>
        <v>#VALUE!</v>
      </c>
      <c r="R675" s="3">
        <f t="shared" si="122"/>
        <v>1</v>
      </c>
      <c r="S675" s="3">
        <f t="shared" si="123"/>
        <v>0</v>
      </c>
      <c r="T675" s="4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4"/>
      <c r="AF675" s="4"/>
      <c r="AG675" s="4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3"/>
      <c r="AT675" s="3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</row>
    <row r="676" spans="1:59" s="35" customForma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4"/>
      <c r="N676" s="3">
        <v>671</v>
      </c>
      <c r="O676" s="3" t="str">
        <f t="shared" si="124"/>
        <v>NA</v>
      </c>
      <c r="P676" s="3" t="e">
        <f t="shared" si="120"/>
        <v>#VALUE!</v>
      </c>
      <c r="Q676" s="3" t="e">
        <f t="shared" si="121"/>
        <v>#VALUE!</v>
      </c>
      <c r="R676" s="3">
        <f t="shared" si="122"/>
        <v>-0.49999999999999994</v>
      </c>
      <c r="S676" s="3">
        <f t="shared" si="123"/>
        <v>-0.50000000000000011</v>
      </c>
      <c r="T676" s="4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4"/>
      <c r="AF676" s="4"/>
      <c r="AG676" s="4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3"/>
      <c r="AT676" s="3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</row>
    <row r="677" spans="1:59" s="35" customForma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4"/>
      <c r="N677" s="3">
        <v>672</v>
      </c>
      <c r="O677" s="3" t="str">
        <f t="shared" si="124"/>
        <v>NA</v>
      </c>
      <c r="P677" s="3" t="e">
        <f t="shared" si="120"/>
        <v>#VALUE!</v>
      </c>
      <c r="Q677" s="3" t="e">
        <f t="shared" si="121"/>
        <v>#VALUE!</v>
      </c>
      <c r="R677" s="3">
        <f t="shared" si="122"/>
        <v>6.1257422745431001E-17</v>
      </c>
      <c r="S677" s="3">
        <f t="shared" si="123"/>
        <v>1</v>
      </c>
      <c r="T677" s="4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4"/>
      <c r="AF677" s="4"/>
      <c r="AG677" s="4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3"/>
      <c r="AT677" s="3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</row>
    <row r="678" spans="1:59" s="35" customForma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4"/>
      <c r="N678" s="3">
        <v>673</v>
      </c>
      <c r="O678" s="3" t="str">
        <f t="shared" si="124"/>
        <v>NA</v>
      </c>
      <c r="P678" s="3" t="e">
        <f t="shared" si="120"/>
        <v>#VALUE!</v>
      </c>
      <c r="Q678" s="3" t="e">
        <f t="shared" si="121"/>
        <v>#VALUE!</v>
      </c>
      <c r="R678" s="3">
        <f t="shared" si="122"/>
        <v>0.5</v>
      </c>
      <c r="S678" s="3">
        <f t="shared" si="123"/>
        <v>-0.5</v>
      </c>
      <c r="T678" s="4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4"/>
      <c r="AF678" s="4"/>
      <c r="AG678" s="4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3"/>
      <c r="AT678" s="3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</row>
    <row r="679" spans="1:59" s="35" customForma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4"/>
      <c r="N679" s="3">
        <v>674</v>
      </c>
      <c r="O679" s="3" t="str">
        <f t="shared" si="124"/>
        <v>NA</v>
      </c>
      <c r="P679" s="3" t="e">
        <f t="shared" si="120"/>
        <v>#VALUE!</v>
      </c>
      <c r="Q679" s="3" t="e">
        <f t="shared" si="121"/>
        <v>#VALUE!</v>
      </c>
      <c r="R679" s="3">
        <f t="shared" si="122"/>
        <v>-1</v>
      </c>
      <c r="S679" s="3">
        <f t="shared" si="123"/>
        <v>-1.22514845490862E-16</v>
      </c>
      <c r="T679" s="4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4"/>
      <c r="AF679" s="4"/>
      <c r="AG679" s="4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3"/>
      <c r="AT679" s="3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</row>
    <row r="680" spans="1:59" s="35" customForma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4"/>
      <c r="N680" s="3">
        <v>675</v>
      </c>
      <c r="O680" s="3" t="str">
        <f t="shared" si="124"/>
        <v>NA</v>
      </c>
      <c r="P680" s="3" t="e">
        <f t="shared" si="120"/>
        <v>#VALUE!</v>
      </c>
      <c r="Q680" s="3" t="e">
        <f t="shared" si="121"/>
        <v>#VALUE!</v>
      </c>
      <c r="R680" s="3">
        <f t="shared" si="122"/>
        <v>0.5</v>
      </c>
      <c r="S680" s="3">
        <f t="shared" si="123"/>
        <v>0.5</v>
      </c>
      <c r="T680" s="4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4"/>
      <c r="AF680" s="4"/>
      <c r="AG680" s="4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3"/>
      <c r="AT680" s="3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</row>
    <row r="681" spans="1:59" s="35" customForma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4"/>
      <c r="N681" s="3">
        <v>676</v>
      </c>
      <c r="O681" s="3" t="str">
        <f t="shared" si="124"/>
        <v>NA</v>
      </c>
      <c r="P681" s="3" t="e">
        <f t="shared" si="120"/>
        <v>#VALUE!</v>
      </c>
      <c r="Q681" s="3" t="e">
        <f t="shared" si="121"/>
        <v>#VALUE!</v>
      </c>
      <c r="R681" s="3">
        <f t="shared" si="122"/>
        <v>6.1257422745431001E-17</v>
      </c>
      <c r="S681" s="3">
        <f t="shared" si="123"/>
        <v>-1</v>
      </c>
      <c r="T681" s="4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4"/>
      <c r="AF681" s="4"/>
      <c r="AG681" s="4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3"/>
      <c r="AT681" s="3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</row>
    <row r="682" spans="1:59" s="35" customForma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4"/>
      <c r="N682" s="3">
        <v>677</v>
      </c>
      <c r="O682" s="3" t="str">
        <f t="shared" si="124"/>
        <v>NA</v>
      </c>
      <c r="P682" s="3" t="e">
        <f t="shared" si="120"/>
        <v>#VALUE!</v>
      </c>
      <c r="Q682" s="3" t="e">
        <f t="shared" si="121"/>
        <v>#VALUE!</v>
      </c>
      <c r="R682" s="3">
        <f t="shared" si="122"/>
        <v>-0.49999999999999994</v>
      </c>
      <c r="S682" s="3">
        <f t="shared" si="123"/>
        <v>0.49999999999999994</v>
      </c>
      <c r="T682" s="4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4"/>
      <c r="AF682" s="4"/>
      <c r="AG682" s="4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3"/>
      <c r="AT682" s="3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</row>
    <row r="683" spans="1:59" s="35" customForma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4"/>
      <c r="N683" s="3">
        <v>678</v>
      </c>
      <c r="O683" s="3" t="str">
        <f t="shared" si="124"/>
        <v>NA</v>
      </c>
      <c r="P683" s="3" t="e">
        <f t="shared" si="120"/>
        <v>#VALUE!</v>
      </c>
      <c r="Q683" s="3" t="e">
        <f t="shared" si="121"/>
        <v>#VALUE!</v>
      </c>
      <c r="R683" s="3">
        <f t="shared" si="122"/>
        <v>1</v>
      </c>
      <c r="S683" s="3">
        <f t="shared" si="123"/>
        <v>0</v>
      </c>
      <c r="T683" s="4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4"/>
      <c r="AF683" s="4"/>
      <c r="AG683" s="4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3"/>
      <c r="AT683" s="3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</row>
    <row r="684" spans="1:59" s="35" customForma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4"/>
      <c r="N684" s="3">
        <v>679</v>
      </c>
      <c r="O684" s="3" t="str">
        <f t="shared" si="124"/>
        <v>NA</v>
      </c>
      <c r="P684" s="3" t="e">
        <f t="shared" si="120"/>
        <v>#VALUE!</v>
      </c>
      <c r="Q684" s="3" t="e">
        <f t="shared" si="121"/>
        <v>#VALUE!</v>
      </c>
      <c r="R684" s="3">
        <f t="shared" si="122"/>
        <v>-0.49999999999999994</v>
      </c>
      <c r="S684" s="3">
        <f t="shared" si="123"/>
        <v>-0.50000000000000011</v>
      </c>
      <c r="T684" s="4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4"/>
      <c r="AF684" s="4"/>
      <c r="AG684" s="4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3"/>
      <c r="AT684" s="3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</row>
    <row r="685" spans="1:59" s="35" customForma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4"/>
      <c r="N685" s="3">
        <v>680</v>
      </c>
      <c r="O685" s="3" t="str">
        <f t="shared" si="124"/>
        <v>NA</v>
      </c>
      <c r="P685" s="3" t="e">
        <f t="shared" si="120"/>
        <v>#VALUE!</v>
      </c>
      <c r="Q685" s="3" t="e">
        <f t="shared" si="121"/>
        <v>#VALUE!</v>
      </c>
      <c r="R685" s="3">
        <f t="shared" si="122"/>
        <v>6.1257422745431001E-17</v>
      </c>
      <c r="S685" s="3">
        <f t="shared" si="123"/>
        <v>1</v>
      </c>
      <c r="T685" s="4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4"/>
      <c r="AF685" s="4"/>
      <c r="AG685" s="4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3"/>
      <c r="AT685" s="3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</row>
    <row r="686" spans="1:59" s="35" customForma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4"/>
      <c r="N686" s="3">
        <v>681</v>
      </c>
      <c r="O686" s="3" t="str">
        <f t="shared" si="124"/>
        <v>NA</v>
      </c>
      <c r="P686" s="3" t="e">
        <f t="shared" si="120"/>
        <v>#VALUE!</v>
      </c>
      <c r="Q686" s="3" t="e">
        <f t="shared" si="121"/>
        <v>#VALUE!</v>
      </c>
      <c r="R686" s="3">
        <f t="shared" si="122"/>
        <v>0.5</v>
      </c>
      <c r="S686" s="3">
        <f t="shared" si="123"/>
        <v>-0.5</v>
      </c>
      <c r="T686" s="4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4"/>
      <c r="AF686" s="4"/>
      <c r="AG686" s="4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3"/>
      <c r="AT686" s="3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</row>
    <row r="687" spans="1:59" s="35" customForma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4"/>
      <c r="N687" s="3">
        <v>682</v>
      </c>
      <c r="O687" s="3" t="str">
        <f t="shared" si="124"/>
        <v>NA</v>
      </c>
      <c r="P687" s="3" t="e">
        <f t="shared" si="120"/>
        <v>#VALUE!</v>
      </c>
      <c r="Q687" s="3" t="e">
        <f t="shared" si="121"/>
        <v>#VALUE!</v>
      </c>
      <c r="R687" s="3">
        <f t="shared" si="122"/>
        <v>-1</v>
      </c>
      <c r="S687" s="3">
        <f t="shared" si="123"/>
        <v>-1.22514845490862E-16</v>
      </c>
      <c r="T687" s="4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4"/>
      <c r="AF687" s="4"/>
      <c r="AG687" s="4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3"/>
      <c r="AT687" s="3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</row>
    <row r="688" spans="1:59" s="35" customForma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4"/>
      <c r="N688" s="3">
        <v>683</v>
      </c>
      <c r="O688" s="3" t="str">
        <f t="shared" si="124"/>
        <v>NA</v>
      </c>
      <c r="P688" s="3" t="e">
        <f t="shared" si="120"/>
        <v>#VALUE!</v>
      </c>
      <c r="Q688" s="3" t="e">
        <f t="shared" si="121"/>
        <v>#VALUE!</v>
      </c>
      <c r="R688" s="3">
        <f t="shared" si="122"/>
        <v>0.5</v>
      </c>
      <c r="S688" s="3">
        <f t="shared" si="123"/>
        <v>0.5</v>
      </c>
      <c r="T688" s="4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4"/>
      <c r="AF688" s="4"/>
      <c r="AG688" s="4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3"/>
      <c r="AT688" s="3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</row>
    <row r="689" spans="1:59" s="35" customForma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4"/>
      <c r="N689" s="3">
        <v>684</v>
      </c>
      <c r="O689" s="3" t="str">
        <f t="shared" si="124"/>
        <v>NA</v>
      </c>
      <c r="P689" s="3" t="e">
        <f t="shared" si="120"/>
        <v>#VALUE!</v>
      </c>
      <c r="Q689" s="3" t="e">
        <f t="shared" si="121"/>
        <v>#VALUE!</v>
      </c>
      <c r="R689" s="3">
        <f t="shared" si="122"/>
        <v>6.1257422745431001E-17</v>
      </c>
      <c r="S689" s="3">
        <f t="shared" si="123"/>
        <v>-1</v>
      </c>
      <c r="T689" s="4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4"/>
      <c r="AF689" s="4"/>
      <c r="AG689" s="4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3"/>
      <c r="AT689" s="3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</row>
    <row r="690" spans="1:59" s="35" customForma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4"/>
      <c r="N690" s="3">
        <v>685</v>
      </c>
      <c r="O690" s="3" t="str">
        <f t="shared" si="124"/>
        <v>NA</v>
      </c>
      <c r="P690" s="3" t="e">
        <f t="shared" si="120"/>
        <v>#VALUE!</v>
      </c>
      <c r="Q690" s="3" t="e">
        <f t="shared" si="121"/>
        <v>#VALUE!</v>
      </c>
      <c r="R690" s="3">
        <f t="shared" si="122"/>
        <v>-0.49999999999999994</v>
      </c>
      <c r="S690" s="3">
        <f t="shared" si="123"/>
        <v>0.49999999999999994</v>
      </c>
      <c r="T690" s="4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4"/>
      <c r="AF690" s="4"/>
      <c r="AG690" s="4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3"/>
      <c r="AT690" s="3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</row>
    <row r="691" spans="1:59" s="35" customForma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4"/>
      <c r="N691" s="3">
        <v>686</v>
      </c>
      <c r="O691" s="3" t="str">
        <f t="shared" si="124"/>
        <v>NA</v>
      </c>
      <c r="P691" s="3" t="e">
        <f t="shared" si="120"/>
        <v>#VALUE!</v>
      </c>
      <c r="Q691" s="3" t="e">
        <f t="shared" si="121"/>
        <v>#VALUE!</v>
      </c>
      <c r="R691" s="3">
        <f t="shared" si="122"/>
        <v>1</v>
      </c>
      <c r="S691" s="3">
        <f t="shared" si="123"/>
        <v>0</v>
      </c>
      <c r="T691" s="4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4"/>
      <c r="AF691" s="4"/>
      <c r="AG691" s="4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3"/>
      <c r="AT691" s="3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</row>
    <row r="692" spans="1:59" s="35" customForma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4"/>
      <c r="N692" s="3">
        <v>687</v>
      </c>
      <c r="O692" s="3" t="str">
        <f t="shared" si="124"/>
        <v>NA</v>
      </c>
      <c r="P692" s="3" t="e">
        <f t="shared" si="120"/>
        <v>#VALUE!</v>
      </c>
      <c r="Q692" s="3" t="e">
        <f t="shared" si="121"/>
        <v>#VALUE!</v>
      </c>
      <c r="R692" s="3">
        <f t="shared" si="122"/>
        <v>-0.49999999999999994</v>
      </c>
      <c r="S692" s="3">
        <f t="shared" si="123"/>
        <v>-0.50000000000000011</v>
      </c>
      <c r="T692" s="4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4"/>
      <c r="AF692" s="4"/>
      <c r="AG692" s="4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3"/>
      <c r="AT692" s="3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</row>
    <row r="693" spans="1:59" s="35" customForma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4"/>
      <c r="N693" s="3">
        <v>688</v>
      </c>
      <c r="O693" s="3" t="str">
        <f t="shared" si="124"/>
        <v>NA</v>
      </c>
      <c r="P693" s="3" t="e">
        <f t="shared" si="120"/>
        <v>#VALUE!</v>
      </c>
      <c r="Q693" s="3" t="e">
        <f t="shared" si="121"/>
        <v>#VALUE!</v>
      </c>
      <c r="R693" s="3">
        <f t="shared" si="122"/>
        <v>6.1257422745431001E-17</v>
      </c>
      <c r="S693" s="3">
        <f t="shared" si="123"/>
        <v>1</v>
      </c>
      <c r="T693" s="4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4"/>
      <c r="AF693" s="4"/>
      <c r="AG693" s="4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3"/>
      <c r="AT693" s="3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</row>
    <row r="694" spans="1:59" s="35" customForma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4"/>
      <c r="N694" s="3">
        <v>689</v>
      </c>
      <c r="O694" s="3" t="str">
        <f t="shared" si="124"/>
        <v>NA</v>
      </c>
      <c r="P694" s="3" t="e">
        <f t="shared" si="120"/>
        <v>#VALUE!</v>
      </c>
      <c r="Q694" s="3" t="e">
        <f t="shared" si="121"/>
        <v>#VALUE!</v>
      </c>
      <c r="R694" s="3">
        <f t="shared" si="122"/>
        <v>0.5</v>
      </c>
      <c r="S694" s="3">
        <f t="shared" si="123"/>
        <v>-0.5</v>
      </c>
      <c r="T694" s="4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4"/>
      <c r="AF694" s="4"/>
      <c r="AG694" s="4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3"/>
      <c r="AT694" s="3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</row>
    <row r="695" spans="1:59" s="35" customForma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4"/>
      <c r="N695" s="3">
        <v>690</v>
      </c>
      <c r="O695" s="3" t="str">
        <f t="shared" si="124"/>
        <v>NA</v>
      </c>
      <c r="P695" s="3" t="e">
        <f t="shared" si="120"/>
        <v>#VALUE!</v>
      </c>
      <c r="Q695" s="3" t="e">
        <f t="shared" si="121"/>
        <v>#VALUE!</v>
      </c>
      <c r="R695" s="3">
        <f t="shared" si="122"/>
        <v>-1</v>
      </c>
      <c r="S695" s="3">
        <f t="shared" si="123"/>
        <v>-1.22514845490862E-16</v>
      </c>
      <c r="T695" s="4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4"/>
      <c r="AF695" s="4"/>
      <c r="AG695" s="4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3"/>
      <c r="AT695" s="3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</row>
    <row r="696" spans="1:59" s="35" customForma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4"/>
      <c r="N696" s="3">
        <v>691</v>
      </c>
      <c r="O696" s="3" t="str">
        <f t="shared" si="124"/>
        <v>NA</v>
      </c>
      <c r="P696" s="3" t="e">
        <f t="shared" si="120"/>
        <v>#VALUE!</v>
      </c>
      <c r="Q696" s="3" t="e">
        <f t="shared" si="121"/>
        <v>#VALUE!</v>
      </c>
      <c r="R696" s="3">
        <f t="shared" si="122"/>
        <v>0.5</v>
      </c>
      <c r="S696" s="3">
        <f t="shared" si="123"/>
        <v>0.5</v>
      </c>
      <c r="T696" s="4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4"/>
      <c r="AF696" s="4"/>
      <c r="AG696" s="4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3"/>
      <c r="AT696" s="3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</row>
    <row r="697" spans="1:59" s="35" customForma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4"/>
      <c r="N697" s="3">
        <v>692</v>
      </c>
      <c r="O697" s="3" t="str">
        <f t="shared" si="124"/>
        <v>NA</v>
      </c>
      <c r="P697" s="3" t="e">
        <f t="shared" si="120"/>
        <v>#VALUE!</v>
      </c>
      <c r="Q697" s="3" t="e">
        <f t="shared" si="121"/>
        <v>#VALUE!</v>
      </c>
      <c r="R697" s="3">
        <f t="shared" si="122"/>
        <v>6.1257422745431001E-17</v>
      </c>
      <c r="S697" s="3">
        <f t="shared" si="123"/>
        <v>-1</v>
      </c>
      <c r="T697" s="4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4"/>
      <c r="AF697" s="4"/>
      <c r="AG697" s="4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3"/>
      <c r="AT697" s="3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</row>
    <row r="698" spans="1:59" s="35" customForma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4"/>
      <c r="N698" s="3">
        <v>693</v>
      </c>
      <c r="O698" s="3" t="str">
        <f t="shared" si="124"/>
        <v>NA</v>
      </c>
      <c r="P698" s="3" t="e">
        <f t="shared" si="120"/>
        <v>#VALUE!</v>
      </c>
      <c r="Q698" s="3" t="e">
        <f t="shared" si="121"/>
        <v>#VALUE!</v>
      </c>
      <c r="R698" s="3">
        <f t="shared" si="122"/>
        <v>-0.49999999999999994</v>
      </c>
      <c r="S698" s="3">
        <f t="shared" si="123"/>
        <v>0.49999999999999994</v>
      </c>
      <c r="T698" s="4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4"/>
      <c r="AF698" s="4"/>
      <c r="AG698" s="4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3"/>
      <c r="AT698" s="3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</row>
    <row r="699" spans="1:59" s="35" customForma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4"/>
      <c r="N699" s="3">
        <v>694</v>
      </c>
      <c r="O699" s="3" t="str">
        <f t="shared" si="124"/>
        <v>NA</v>
      </c>
      <c r="P699" s="3" t="e">
        <f t="shared" si="120"/>
        <v>#VALUE!</v>
      </c>
      <c r="Q699" s="3" t="e">
        <f t="shared" si="121"/>
        <v>#VALUE!</v>
      </c>
      <c r="R699" s="3">
        <f t="shared" si="122"/>
        <v>1</v>
      </c>
      <c r="S699" s="3">
        <f t="shared" si="123"/>
        <v>0</v>
      </c>
      <c r="T699" s="4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4"/>
      <c r="AF699" s="4"/>
      <c r="AG699" s="4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3"/>
      <c r="AT699" s="3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</row>
    <row r="700" spans="1:59" s="35" customForma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4"/>
      <c r="N700" s="3">
        <v>695</v>
      </c>
      <c r="O700" s="3" t="str">
        <f t="shared" si="124"/>
        <v>NA</v>
      </c>
      <c r="P700" s="3" t="e">
        <f t="shared" si="120"/>
        <v>#VALUE!</v>
      </c>
      <c r="Q700" s="3" t="e">
        <f t="shared" si="121"/>
        <v>#VALUE!</v>
      </c>
      <c r="R700" s="3">
        <f t="shared" si="122"/>
        <v>-0.49999999999999994</v>
      </c>
      <c r="S700" s="3">
        <f t="shared" si="123"/>
        <v>-0.50000000000000011</v>
      </c>
      <c r="T700" s="4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4"/>
      <c r="AF700" s="4"/>
      <c r="AG700" s="4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3"/>
      <c r="AT700" s="3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</row>
    <row r="701" spans="1:59" s="35" customForma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4"/>
      <c r="N701" s="3">
        <v>696</v>
      </c>
      <c r="O701" s="3" t="str">
        <f t="shared" si="124"/>
        <v>NA</v>
      </c>
      <c r="P701" s="3" t="e">
        <f t="shared" si="120"/>
        <v>#VALUE!</v>
      </c>
      <c r="Q701" s="3" t="e">
        <f t="shared" si="121"/>
        <v>#VALUE!</v>
      </c>
      <c r="R701" s="3">
        <f t="shared" si="122"/>
        <v>6.1257422745431001E-17</v>
      </c>
      <c r="S701" s="3">
        <f t="shared" si="123"/>
        <v>1</v>
      </c>
      <c r="T701" s="4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4"/>
      <c r="AF701" s="4"/>
      <c r="AG701" s="4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3"/>
      <c r="AT701" s="3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</row>
    <row r="702" spans="1:59" s="35" customForma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4"/>
      <c r="N702" s="3">
        <v>697</v>
      </c>
      <c r="O702" s="3" t="str">
        <f t="shared" si="124"/>
        <v>NA</v>
      </c>
      <c r="P702" s="3" t="e">
        <f t="shared" si="120"/>
        <v>#VALUE!</v>
      </c>
      <c r="Q702" s="3" t="e">
        <f t="shared" si="121"/>
        <v>#VALUE!</v>
      </c>
      <c r="R702" s="3">
        <f t="shared" si="122"/>
        <v>0.5</v>
      </c>
      <c r="S702" s="3">
        <f t="shared" si="123"/>
        <v>-0.5</v>
      </c>
      <c r="T702" s="4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4"/>
      <c r="AF702" s="4"/>
      <c r="AG702" s="4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3"/>
      <c r="AT702" s="3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</row>
    <row r="703" spans="1:59" s="35" customForma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4"/>
      <c r="N703" s="3">
        <v>698</v>
      </c>
      <c r="O703" s="3" t="str">
        <f t="shared" si="124"/>
        <v>NA</v>
      </c>
      <c r="P703" s="3" t="e">
        <f t="shared" si="120"/>
        <v>#VALUE!</v>
      </c>
      <c r="Q703" s="3" t="e">
        <f t="shared" si="121"/>
        <v>#VALUE!</v>
      </c>
      <c r="R703" s="3">
        <f t="shared" si="122"/>
        <v>-1</v>
      </c>
      <c r="S703" s="3">
        <f t="shared" si="123"/>
        <v>-1.22514845490862E-16</v>
      </c>
      <c r="T703" s="4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4"/>
      <c r="AF703" s="4"/>
      <c r="AG703" s="4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3"/>
      <c r="AT703" s="3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</row>
    <row r="704" spans="1:59" s="35" customForma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4"/>
      <c r="N704" s="3">
        <v>699</v>
      </c>
      <c r="O704" s="3" t="str">
        <f t="shared" si="124"/>
        <v>NA</v>
      </c>
      <c r="P704" s="3" t="e">
        <f t="shared" si="120"/>
        <v>#VALUE!</v>
      </c>
      <c r="Q704" s="3" t="e">
        <f t="shared" si="121"/>
        <v>#VALUE!</v>
      </c>
      <c r="R704" s="3">
        <f t="shared" si="122"/>
        <v>0.5</v>
      </c>
      <c r="S704" s="3">
        <f t="shared" si="123"/>
        <v>0.5</v>
      </c>
      <c r="T704" s="4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4"/>
      <c r="AF704" s="4"/>
      <c r="AG704" s="4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3"/>
      <c r="AT704" s="3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</row>
    <row r="705" spans="1:59" s="35" customForma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4"/>
      <c r="N705" s="3">
        <v>700</v>
      </c>
      <c r="O705" s="3" t="str">
        <f t="shared" si="124"/>
        <v>NA</v>
      </c>
      <c r="P705" s="3" t="e">
        <f t="shared" si="120"/>
        <v>#VALUE!</v>
      </c>
      <c r="Q705" s="3" t="e">
        <f t="shared" si="121"/>
        <v>#VALUE!</v>
      </c>
      <c r="R705" s="3">
        <f t="shared" si="122"/>
        <v>6.1257422745431001E-17</v>
      </c>
      <c r="S705" s="3">
        <f t="shared" si="123"/>
        <v>-1</v>
      </c>
      <c r="T705" s="4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4"/>
      <c r="AF705" s="4"/>
      <c r="AG705" s="4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3"/>
      <c r="AT705" s="3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</row>
    <row r="706" spans="1:59" s="35" customForma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4"/>
      <c r="N706" s="3">
        <v>701</v>
      </c>
      <c r="O706" s="3" t="str">
        <f t="shared" si="124"/>
        <v>NA</v>
      </c>
      <c r="P706" s="3" t="e">
        <f t="shared" si="120"/>
        <v>#VALUE!</v>
      </c>
      <c r="Q706" s="3" t="e">
        <f t="shared" si="121"/>
        <v>#VALUE!</v>
      </c>
      <c r="R706" s="3">
        <f t="shared" si="122"/>
        <v>-0.49999999999999994</v>
      </c>
      <c r="S706" s="3">
        <f t="shared" si="123"/>
        <v>0.49999999999999994</v>
      </c>
      <c r="T706" s="4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4"/>
      <c r="AF706" s="4"/>
      <c r="AG706" s="4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3"/>
      <c r="AT706" s="3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</row>
    <row r="707" spans="1:59" s="35" customForma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4"/>
      <c r="N707" s="3">
        <v>702</v>
      </c>
      <c r="O707" s="3" t="str">
        <f t="shared" si="124"/>
        <v>NA</v>
      </c>
      <c r="P707" s="3" t="e">
        <f t="shared" si="120"/>
        <v>#VALUE!</v>
      </c>
      <c r="Q707" s="3" t="e">
        <f t="shared" si="121"/>
        <v>#VALUE!</v>
      </c>
      <c r="R707" s="3">
        <f t="shared" si="122"/>
        <v>1</v>
      </c>
      <c r="S707" s="3">
        <f t="shared" si="123"/>
        <v>0</v>
      </c>
      <c r="T707" s="4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4"/>
      <c r="AF707" s="4"/>
      <c r="AG707" s="4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3"/>
      <c r="AT707" s="3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</row>
    <row r="708" spans="1:59" s="35" customForma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4"/>
      <c r="N708" s="3">
        <v>703</v>
      </c>
      <c r="O708" s="3" t="str">
        <f t="shared" si="124"/>
        <v>NA</v>
      </c>
      <c r="P708" s="3" t="e">
        <f t="shared" si="120"/>
        <v>#VALUE!</v>
      </c>
      <c r="Q708" s="3" t="e">
        <f t="shared" si="121"/>
        <v>#VALUE!</v>
      </c>
      <c r="R708" s="3">
        <f t="shared" si="122"/>
        <v>-0.49999999999999994</v>
      </c>
      <c r="S708" s="3">
        <f t="shared" si="123"/>
        <v>-0.50000000000000011</v>
      </c>
      <c r="T708" s="4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4"/>
      <c r="AF708" s="4"/>
      <c r="AG708" s="4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3"/>
      <c r="AT708" s="3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</row>
    <row r="709" spans="1:59" s="35" customForma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4"/>
      <c r="N709" s="3">
        <v>704</v>
      </c>
      <c r="O709" s="3" t="str">
        <f t="shared" si="124"/>
        <v>NA</v>
      </c>
      <c r="P709" s="3" t="e">
        <f t="shared" ref="P709:P772" si="125">(1-MOD(O709-1,$C$1)/$C$1)*VLOOKUP(IF(INT((O709-1)/$C$1)=$A$1,1,INT((O709-1)/$C$1)+1),$A$7:$C$57,2)+MOD(O709-1,$C$1)/$C$1*VLOOKUP(IF(INT((O709-1)/$C$1)+1=$A$1,1,(INT((O709-1)/$C$1)+2)),$A$7:$C$57,2)</f>
        <v>#VALUE!</v>
      </c>
      <c r="Q709" s="3" t="e">
        <f t="shared" ref="Q709:Q772" si="126">(1-MOD(O709-1,$C$1)/$C$1)*VLOOKUP(IF(INT((O709-1)/$C$1)=$A$1,1,INT((O709-1)/$C$1)+1),$A$7:$C$57,3)+MOD(O709-1,$C$1)/$C$1*VLOOKUP(IF(INT((O709-1)/$C$1)+1=$A$1,1,(INT((O709-1)/$C$1)+2)),$A$7:$C$57,3)</f>
        <v>#VALUE!</v>
      </c>
      <c r="R709" s="3">
        <f t="shared" ref="R709:R772" si="127">VLOOKUP(MOD(N709*$E$1,$A$1*$C$1),$N$5:$Q$2019,3)</f>
        <v>6.1257422745431001E-17</v>
      </c>
      <c r="S709" s="3">
        <f t="shared" ref="S709:S772" si="128">VLOOKUP(MOD(N709*$E$1,$A$1*$C$1),$N$5:$Q$2019,4)</f>
        <v>1</v>
      </c>
      <c r="T709" s="4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4"/>
      <c r="AF709" s="4"/>
      <c r="AG709" s="4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3"/>
      <c r="AT709" s="3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</row>
    <row r="710" spans="1:59" s="35" customForma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4"/>
      <c r="N710" s="3">
        <v>705</v>
      </c>
      <c r="O710" s="3" t="str">
        <f t="shared" ref="O710:O773" si="129">IF($N$4&gt;=O709,O709+1,"NA")</f>
        <v>NA</v>
      </c>
      <c r="P710" s="3" t="e">
        <f t="shared" si="125"/>
        <v>#VALUE!</v>
      </c>
      <c r="Q710" s="3" t="e">
        <f t="shared" si="126"/>
        <v>#VALUE!</v>
      </c>
      <c r="R710" s="3">
        <f t="shared" si="127"/>
        <v>0.5</v>
      </c>
      <c r="S710" s="3">
        <f t="shared" si="128"/>
        <v>-0.5</v>
      </c>
      <c r="T710" s="4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4"/>
      <c r="AF710" s="4"/>
      <c r="AG710" s="4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3"/>
      <c r="AT710" s="3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</row>
    <row r="711" spans="1:59" s="35" customForma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4"/>
      <c r="N711" s="3">
        <v>706</v>
      </c>
      <c r="O711" s="3" t="str">
        <f t="shared" si="129"/>
        <v>NA</v>
      </c>
      <c r="P711" s="3" t="e">
        <f t="shared" si="125"/>
        <v>#VALUE!</v>
      </c>
      <c r="Q711" s="3" t="e">
        <f t="shared" si="126"/>
        <v>#VALUE!</v>
      </c>
      <c r="R711" s="3">
        <f t="shared" si="127"/>
        <v>-1</v>
      </c>
      <c r="S711" s="3">
        <f t="shared" si="128"/>
        <v>-1.22514845490862E-16</v>
      </c>
      <c r="T711" s="4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4"/>
      <c r="AF711" s="4"/>
      <c r="AG711" s="4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3"/>
      <c r="AT711" s="3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</row>
    <row r="712" spans="1:59" s="35" customForma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4"/>
      <c r="N712" s="3">
        <v>707</v>
      </c>
      <c r="O712" s="3" t="str">
        <f t="shared" si="129"/>
        <v>NA</v>
      </c>
      <c r="P712" s="3" t="e">
        <f t="shared" si="125"/>
        <v>#VALUE!</v>
      </c>
      <c r="Q712" s="3" t="e">
        <f t="shared" si="126"/>
        <v>#VALUE!</v>
      </c>
      <c r="R712" s="3">
        <f t="shared" si="127"/>
        <v>0.5</v>
      </c>
      <c r="S712" s="3">
        <f t="shared" si="128"/>
        <v>0.5</v>
      </c>
      <c r="T712" s="4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4"/>
      <c r="AF712" s="4"/>
      <c r="AG712" s="4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3"/>
      <c r="AT712" s="3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</row>
    <row r="713" spans="1:59" s="35" customForma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4"/>
      <c r="N713" s="3">
        <v>708</v>
      </c>
      <c r="O713" s="3" t="str">
        <f t="shared" si="129"/>
        <v>NA</v>
      </c>
      <c r="P713" s="3" t="e">
        <f t="shared" si="125"/>
        <v>#VALUE!</v>
      </c>
      <c r="Q713" s="3" t="e">
        <f t="shared" si="126"/>
        <v>#VALUE!</v>
      </c>
      <c r="R713" s="3">
        <f t="shared" si="127"/>
        <v>6.1257422745431001E-17</v>
      </c>
      <c r="S713" s="3">
        <f t="shared" si="128"/>
        <v>-1</v>
      </c>
      <c r="T713" s="4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4"/>
      <c r="AF713" s="4"/>
      <c r="AG713" s="4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3"/>
      <c r="AT713" s="3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</row>
    <row r="714" spans="1:59" s="35" customForma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4"/>
      <c r="N714" s="3">
        <v>709</v>
      </c>
      <c r="O714" s="3" t="str">
        <f t="shared" si="129"/>
        <v>NA</v>
      </c>
      <c r="P714" s="3" t="e">
        <f t="shared" si="125"/>
        <v>#VALUE!</v>
      </c>
      <c r="Q714" s="3" t="e">
        <f t="shared" si="126"/>
        <v>#VALUE!</v>
      </c>
      <c r="R714" s="3">
        <f t="shared" si="127"/>
        <v>-0.49999999999999994</v>
      </c>
      <c r="S714" s="3">
        <f t="shared" si="128"/>
        <v>0.49999999999999994</v>
      </c>
      <c r="T714" s="4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4"/>
      <c r="AF714" s="4"/>
      <c r="AG714" s="4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3"/>
      <c r="AT714" s="3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</row>
    <row r="715" spans="1:59" s="35" customForma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4"/>
      <c r="N715" s="3">
        <v>710</v>
      </c>
      <c r="O715" s="3" t="str">
        <f t="shared" si="129"/>
        <v>NA</v>
      </c>
      <c r="P715" s="3" t="e">
        <f t="shared" si="125"/>
        <v>#VALUE!</v>
      </c>
      <c r="Q715" s="3" t="e">
        <f t="shared" si="126"/>
        <v>#VALUE!</v>
      </c>
      <c r="R715" s="3">
        <f t="shared" si="127"/>
        <v>1</v>
      </c>
      <c r="S715" s="3">
        <f t="shared" si="128"/>
        <v>0</v>
      </c>
      <c r="T715" s="4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4"/>
      <c r="AF715" s="4"/>
      <c r="AG715" s="4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3"/>
      <c r="AT715" s="3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</row>
    <row r="716" spans="1:59" s="35" customForma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4"/>
      <c r="N716" s="3">
        <v>711</v>
      </c>
      <c r="O716" s="3" t="str">
        <f t="shared" si="129"/>
        <v>NA</v>
      </c>
      <c r="P716" s="3" t="e">
        <f t="shared" si="125"/>
        <v>#VALUE!</v>
      </c>
      <c r="Q716" s="3" t="e">
        <f t="shared" si="126"/>
        <v>#VALUE!</v>
      </c>
      <c r="R716" s="3">
        <f t="shared" si="127"/>
        <v>-0.49999999999999994</v>
      </c>
      <c r="S716" s="3">
        <f t="shared" si="128"/>
        <v>-0.50000000000000011</v>
      </c>
      <c r="T716" s="4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4"/>
      <c r="AF716" s="4"/>
      <c r="AG716" s="4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3"/>
      <c r="AT716" s="3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</row>
    <row r="717" spans="1:59" s="35" customForma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4"/>
      <c r="N717" s="3">
        <v>712</v>
      </c>
      <c r="O717" s="3" t="str">
        <f t="shared" si="129"/>
        <v>NA</v>
      </c>
      <c r="P717" s="3" t="e">
        <f t="shared" si="125"/>
        <v>#VALUE!</v>
      </c>
      <c r="Q717" s="3" t="e">
        <f t="shared" si="126"/>
        <v>#VALUE!</v>
      </c>
      <c r="R717" s="3">
        <f t="shared" si="127"/>
        <v>6.1257422745431001E-17</v>
      </c>
      <c r="S717" s="3">
        <f t="shared" si="128"/>
        <v>1</v>
      </c>
      <c r="T717" s="4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4"/>
      <c r="AF717" s="4"/>
      <c r="AG717" s="4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3"/>
      <c r="AT717" s="3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</row>
    <row r="718" spans="1:59" s="35" customForma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4"/>
      <c r="N718" s="3">
        <v>713</v>
      </c>
      <c r="O718" s="3" t="str">
        <f t="shared" si="129"/>
        <v>NA</v>
      </c>
      <c r="P718" s="3" t="e">
        <f t="shared" si="125"/>
        <v>#VALUE!</v>
      </c>
      <c r="Q718" s="3" t="e">
        <f t="shared" si="126"/>
        <v>#VALUE!</v>
      </c>
      <c r="R718" s="3">
        <f t="shared" si="127"/>
        <v>0.5</v>
      </c>
      <c r="S718" s="3">
        <f t="shared" si="128"/>
        <v>-0.5</v>
      </c>
      <c r="T718" s="4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4"/>
      <c r="AF718" s="4"/>
      <c r="AG718" s="4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3"/>
      <c r="AT718" s="3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</row>
    <row r="719" spans="1:59" s="35" customForma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4"/>
      <c r="N719" s="3">
        <v>714</v>
      </c>
      <c r="O719" s="3" t="str">
        <f t="shared" si="129"/>
        <v>NA</v>
      </c>
      <c r="P719" s="3" t="e">
        <f t="shared" si="125"/>
        <v>#VALUE!</v>
      </c>
      <c r="Q719" s="3" t="e">
        <f t="shared" si="126"/>
        <v>#VALUE!</v>
      </c>
      <c r="R719" s="3">
        <f t="shared" si="127"/>
        <v>-1</v>
      </c>
      <c r="S719" s="3">
        <f t="shared" si="128"/>
        <v>-1.22514845490862E-16</v>
      </c>
      <c r="T719" s="4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4"/>
      <c r="AF719" s="4"/>
      <c r="AG719" s="4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3"/>
      <c r="AT719" s="3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</row>
    <row r="720" spans="1:59" s="35" customForma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4"/>
      <c r="N720" s="3">
        <v>715</v>
      </c>
      <c r="O720" s="3" t="str">
        <f t="shared" si="129"/>
        <v>NA</v>
      </c>
      <c r="P720" s="3" t="e">
        <f t="shared" si="125"/>
        <v>#VALUE!</v>
      </c>
      <c r="Q720" s="3" t="e">
        <f t="shared" si="126"/>
        <v>#VALUE!</v>
      </c>
      <c r="R720" s="3">
        <f t="shared" si="127"/>
        <v>0.5</v>
      </c>
      <c r="S720" s="3">
        <f t="shared" si="128"/>
        <v>0.5</v>
      </c>
      <c r="T720" s="4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4"/>
      <c r="AF720" s="4"/>
      <c r="AG720" s="4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3"/>
      <c r="AT720" s="3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</row>
    <row r="721" spans="1:59" s="35" customForma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4"/>
      <c r="N721" s="3">
        <v>716</v>
      </c>
      <c r="O721" s="3" t="str">
        <f t="shared" si="129"/>
        <v>NA</v>
      </c>
      <c r="P721" s="3" t="e">
        <f t="shared" si="125"/>
        <v>#VALUE!</v>
      </c>
      <c r="Q721" s="3" t="e">
        <f t="shared" si="126"/>
        <v>#VALUE!</v>
      </c>
      <c r="R721" s="3">
        <f t="shared" si="127"/>
        <v>6.1257422745431001E-17</v>
      </c>
      <c r="S721" s="3">
        <f t="shared" si="128"/>
        <v>-1</v>
      </c>
      <c r="T721" s="4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4"/>
      <c r="AF721" s="4"/>
      <c r="AG721" s="4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3"/>
      <c r="AT721" s="3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</row>
    <row r="722" spans="1:59" s="35" customForma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4"/>
      <c r="N722" s="3">
        <v>717</v>
      </c>
      <c r="O722" s="3" t="str">
        <f t="shared" si="129"/>
        <v>NA</v>
      </c>
      <c r="P722" s="3" t="e">
        <f t="shared" si="125"/>
        <v>#VALUE!</v>
      </c>
      <c r="Q722" s="3" t="e">
        <f t="shared" si="126"/>
        <v>#VALUE!</v>
      </c>
      <c r="R722" s="3">
        <f t="shared" si="127"/>
        <v>-0.49999999999999994</v>
      </c>
      <c r="S722" s="3">
        <f t="shared" si="128"/>
        <v>0.49999999999999994</v>
      </c>
      <c r="T722" s="4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4"/>
      <c r="AF722" s="4"/>
      <c r="AG722" s="4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3"/>
      <c r="AT722" s="3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</row>
    <row r="723" spans="1:59" s="35" customForma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4"/>
      <c r="N723" s="3">
        <v>718</v>
      </c>
      <c r="O723" s="3" t="str">
        <f t="shared" si="129"/>
        <v>NA</v>
      </c>
      <c r="P723" s="3" t="e">
        <f t="shared" si="125"/>
        <v>#VALUE!</v>
      </c>
      <c r="Q723" s="3" t="e">
        <f t="shared" si="126"/>
        <v>#VALUE!</v>
      </c>
      <c r="R723" s="3">
        <f t="shared" si="127"/>
        <v>1</v>
      </c>
      <c r="S723" s="3">
        <f t="shared" si="128"/>
        <v>0</v>
      </c>
      <c r="T723" s="4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4"/>
      <c r="AF723" s="4"/>
      <c r="AG723" s="4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3"/>
      <c r="AT723" s="3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</row>
    <row r="724" spans="1:59" s="35" customForma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4"/>
      <c r="N724" s="3">
        <v>719</v>
      </c>
      <c r="O724" s="3" t="str">
        <f t="shared" si="129"/>
        <v>NA</v>
      </c>
      <c r="P724" s="3" t="e">
        <f t="shared" si="125"/>
        <v>#VALUE!</v>
      </c>
      <c r="Q724" s="3" t="e">
        <f t="shared" si="126"/>
        <v>#VALUE!</v>
      </c>
      <c r="R724" s="3">
        <f t="shared" si="127"/>
        <v>-0.49999999999999994</v>
      </c>
      <c r="S724" s="3">
        <f t="shared" si="128"/>
        <v>-0.50000000000000011</v>
      </c>
      <c r="T724" s="4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4"/>
      <c r="AF724" s="4"/>
      <c r="AG724" s="4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3"/>
      <c r="AT724" s="3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</row>
    <row r="725" spans="1:59" s="35" customForma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4"/>
      <c r="N725" s="3">
        <v>720</v>
      </c>
      <c r="O725" s="3" t="str">
        <f t="shared" si="129"/>
        <v>NA</v>
      </c>
      <c r="P725" s="3" t="e">
        <f t="shared" si="125"/>
        <v>#VALUE!</v>
      </c>
      <c r="Q725" s="3" t="e">
        <f t="shared" si="126"/>
        <v>#VALUE!</v>
      </c>
      <c r="R725" s="3">
        <f t="shared" si="127"/>
        <v>6.1257422745431001E-17</v>
      </c>
      <c r="S725" s="3">
        <f t="shared" si="128"/>
        <v>1</v>
      </c>
      <c r="T725" s="4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4"/>
      <c r="AF725" s="4"/>
      <c r="AG725" s="4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3"/>
      <c r="AT725" s="3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</row>
    <row r="726" spans="1:59" s="35" customForma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4"/>
      <c r="N726" s="3">
        <v>721</v>
      </c>
      <c r="O726" s="3" t="str">
        <f t="shared" si="129"/>
        <v>NA</v>
      </c>
      <c r="P726" s="3" t="e">
        <f t="shared" si="125"/>
        <v>#VALUE!</v>
      </c>
      <c r="Q726" s="3" t="e">
        <f t="shared" si="126"/>
        <v>#VALUE!</v>
      </c>
      <c r="R726" s="3">
        <f t="shared" si="127"/>
        <v>0.5</v>
      </c>
      <c r="S726" s="3">
        <f t="shared" si="128"/>
        <v>-0.5</v>
      </c>
      <c r="T726" s="4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4"/>
      <c r="AF726" s="4"/>
      <c r="AG726" s="4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3"/>
      <c r="AT726" s="3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</row>
    <row r="727" spans="1:59" s="35" customForma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4"/>
      <c r="N727" s="3">
        <v>722</v>
      </c>
      <c r="O727" s="3" t="str">
        <f t="shared" si="129"/>
        <v>NA</v>
      </c>
      <c r="P727" s="3" t="e">
        <f t="shared" si="125"/>
        <v>#VALUE!</v>
      </c>
      <c r="Q727" s="3" t="e">
        <f t="shared" si="126"/>
        <v>#VALUE!</v>
      </c>
      <c r="R727" s="3">
        <f t="shared" si="127"/>
        <v>-1</v>
      </c>
      <c r="S727" s="3">
        <f t="shared" si="128"/>
        <v>-1.22514845490862E-16</v>
      </c>
      <c r="T727" s="4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4"/>
      <c r="AF727" s="4"/>
      <c r="AG727" s="4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3"/>
      <c r="AT727" s="3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</row>
    <row r="728" spans="1:59" s="35" customForma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4"/>
      <c r="N728" s="3">
        <v>723</v>
      </c>
      <c r="O728" s="3" t="str">
        <f t="shared" si="129"/>
        <v>NA</v>
      </c>
      <c r="P728" s="3" t="e">
        <f t="shared" si="125"/>
        <v>#VALUE!</v>
      </c>
      <c r="Q728" s="3" t="e">
        <f t="shared" si="126"/>
        <v>#VALUE!</v>
      </c>
      <c r="R728" s="3">
        <f t="shared" si="127"/>
        <v>0.5</v>
      </c>
      <c r="S728" s="3">
        <f t="shared" si="128"/>
        <v>0.5</v>
      </c>
      <c r="T728" s="4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4"/>
      <c r="AF728" s="4"/>
      <c r="AG728" s="4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3"/>
      <c r="AT728" s="3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</row>
    <row r="729" spans="1:59" s="35" customForma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4"/>
      <c r="N729" s="3">
        <v>724</v>
      </c>
      <c r="O729" s="3" t="str">
        <f t="shared" si="129"/>
        <v>NA</v>
      </c>
      <c r="P729" s="3" t="e">
        <f t="shared" si="125"/>
        <v>#VALUE!</v>
      </c>
      <c r="Q729" s="3" t="e">
        <f t="shared" si="126"/>
        <v>#VALUE!</v>
      </c>
      <c r="R729" s="3">
        <f t="shared" si="127"/>
        <v>6.1257422745431001E-17</v>
      </c>
      <c r="S729" s="3">
        <f t="shared" si="128"/>
        <v>-1</v>
      </c>
      <c r="T729" s="4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4"/>
      <c r="AF729" s="4"/>
      <c r="AG729" s="4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3"/>
      <c r="AT729" s="3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</row>
    <row r="730" spans="1:59" s="35" customForma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4"/>
      <c r="N730" s="3">
        <v>725</v>
      </c>
      <c r="O730" s="3" t="str">
        <f t="shared" si="129"/>
        <v>NA</v>
      </c>
      <c r="P730" s="3" t="e">
        <f t="shared" si="125"/>
        <v>#VALUE!</v>
      </c>
      <c r="Q730" s="3" t="e">
        <f t="shared" si="126"/>
        <v>#VALUE!</v>
      </c>
      <c r="R730" s="3">
        <f t="shared" si="127"/>
        <v>-0.49999999999999994</v>
      </c>
      <c r="S730" s="3">
        <f t="shared" si="128"/>
        <v>0.49999999999999994</v>
      </c>
      <c r="T730" s="4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4"/>
      <c r="AF730" s="4"/>
      <c r="AG730" s="4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3"/>
      <c r="AT730" s="3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</row>
    <row r="731" spans="1:59" s="35" customForma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4"/>
      <c r="N731" s="3">
        <v>726</v>
      </c>
      <c r="O731" s="3" t="str">
        <f t="shared" si="129"/>
        <v>NA</v>
      </c>
      <c r="P731" s="3" t="e">
        <f t="shared" si="125"/>
        <v>#VALUE!</v>
      </c>
      <c r="Q731" s="3" t="e">
        <f t="shared" si="126"/>
        <v>#VALUE!</v>
      </c>
      <c r="R731" s="3">
        <f t="shared" si="127"/>
        <v>1</v>
      </c>
      <c r="S731" s="3">
        <f t="shared" si="128"/>
        <v>0</v>
      </c>
      <c r="T731" s="4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4"/>
      <c r="AF731" s="4"/>
      <c r="AG731" s="4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3"/>
      <c r="AT731" s="3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</row>
    <row r="732" spans="1:59" s="35" customForma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4"/>
      <c r="N732" s="3">
        <v>727</v>
      </c>
      <c r="O732" s="3" t="str">
        <f t="shared" si="129"/>
        <v>NA</v>
      </c>
      <c r="P732" s="3" t="e">
        <f t="shared" si="125"/>
        <v>#VALUE!</v>
      </c>
      <c r="Q732" s="3" t="e">
        <f t="shared" si="126"/>
        <v>#VALUE!</v>
      </c>
      <c r="R732" s="3">
        <f t="shared" si="127"/>
        <v>-0.49999999999999994</v>
      </c>
      <c r="S732" s="3">
        <f t="shared" si="128"/>
        <v>-0.50000000000000011</v>
      </c>
      <c r="T732" s="4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4"/>
      <c r="AF732" s="4"/>
      <c r="AG732" s="4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3"/>
      <c r="AT732" s="3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</row>
    <row r="733" spans="1:59" s="35" customForma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4"/>
      <c r="N733" s="3">
        <v>728</v>
      </c>
      <c r="O733" s="3" t="str">
        <f t="shared" si="129"/>
        <v>NA</v>
      </c>
      <c r="P733" s="3" t="e">
        <f t="shared" si="125"/>
        <v>#VALUE!</v>
      </c>
      <c r="Q733" s="3" t="e">
        <f t="shared" si="126"/>
        <v>#VALUE!</v>
      </c>
      <c r="R733" s="3">
        <f t="shared" si="127"/>
        <v>6.1257422745431001E-17</v>
      </c>
      <c r="S733" s="3">
        <f t="shared" si="128"/>
        <v>1</v>
      </c>
      <c r="T733" s="4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4"/>
      <c r="AF733" s="4"/>
      <c r="AG733" s="4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3"/>
      <c r="AT733" s="3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</row>
    <row r="734" spans="1:59" s="35" customForma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4"/>
      <c r="N734" s="3">
        <v>729</v>
      </c>
      <c r="O734" s="3" t="str">
        <f t="shared" si="129"/>
        <v>NA</v>
      </c>
      <c r="P734" s="3" t="e">
        <f t="shared" si="125"/>
        <v>#VALUE!</v>
      </c>
      <c r="Q734" s="3" t="e">
        <f t="shared" si="126"/>
        <v>#VALUE!</v>
      </c>
      <c r="R734" s="3">
        <f t="shared" si="127"/>
        <v>0.5</v>
      </c>
      <c r="S734" s="3">
        <f t="shared" si="128"/>
        <v>-0.5</v>
      </c>
      <c r="T734" s="4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4"/>
      <c r="AF734" s="4"/>
      <c r="AG734" s="4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3"/>
      <c r="AT734" s="3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</row>
    <row r="735" spans="1:59" s="35" customForma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4"/>
      <c r="N735" s="3">
        <v>730</v>
      </c>
      <c r="O735" s="3" t="str">
        <f t="shared" si="129"/>
        <v>NA</v>
      </c>
      <c r="P735" s="3" t="e">
        <f t="shared" si="125"/>
        <v>#VALUE!</v>
      </c>
      <c r="Q735" s="3" t="e">
        <f t="shared" si="126"/>
        <v>#VALUE!</v>
      </c>
      <c r="R735" s="3">
        <f t="shared" si="127"/>
        <v>-1</v>
      </c>
      <c r="S735" s="3">
        <f t="shared" si="128"/>
        <v>-1.22514845490862E-16</v>
      </c>
      <c r="T735" s="4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4"/>
      <c r="AF735" s="4"/>
      <c r="AG735" s="4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3"/>
      <c r="AT735" s="3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</row>
    <row r="736" spans="1:59" s="35" customForma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4"/>
      <c r="N736" s="3">
        <v>731</v>
      </c>
      <c r="O736" s="3" t="str">
        <f t="shared" si="129"/>
        <v>NA</v>
      </c>
      <c r="P736" s="3" t="e">
        <f t="shared" si="125"/>
        <v>#VALUE!</v>
      </c>
      <c r="Q736" s="3" t="e">
        <f t="shared" si="126"/>
        <v>#VALUE!</v>
      </c>
      <c r="R736" s="3">
        <f t="shared" si="127"/>
        <v>0.5</v>
      </c>
      <c r="S736" s="3">
        <f t="shared" si="128"/>
        <v>0.5</v>
      </c>
      <c r="T736" s="4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4"/>
      <c r="AF736" s="4"/>
      <c r="AG736" s="4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3"/>
      <c r="AT736" s="3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</row>
    <row r="737" spans="1:59" s="35" customForma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4"/>
      <c r="N737" s="3">
        <v>732</v>
      </c>
      <c r="O737" s="3" t="str">
        <f t="shared" si="129"/>
        <v>NA</v>
      </c>
      <c r="P737" s="3" t="e">
        <f t="shared" si="125"/>
        <v>#VALUE!</v>
      </c>
      <c r="Q737" s="3" t="e">
        <f t="shared" si="126"/>
        <v>#VALUE!</v>
      </c>
      <c r="R737" s="3">
        <f t="shared" si="127"/>
        <v>6.1257422745431001E-17</v>
      </c>
      <c r="S737" s="3">
        <f t="shared" si="128"/>
        <v>-1</v>
      </c>
      <c r="T737" s="4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4"/>
      <c r="AF737" s="4"/>
      <c r="AG737" s="4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3"/>
      <c r="AT737" s="3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</row>
    <row r="738" spans="1:59" s="35" customForma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4"/>
      <c r="N738" s="3">
        <v>733</v>
      </c>
      <c r="O738" s="3" t="str">
        <f t="shared" si="129"/>
        <v>NA</v>
      </c>
      <c r="P738" s="3" t="e">
        <f t="shared" si="125"/>
        <v>#VALUE!</v>
      </c>
      <c r="Q738" s="3" t="e">
        <f t="shared" si="126"/>
        <v>#VALUE!</v>
      </c>
      <c r="R738" s="3">
        <f t="shared" si="127"/>
        <v>-0.49999999999999994</v>
      </c>
      <c r="S738" s="3">
        <f t="shared" si="128"/>
        <v>0.49999999999999994</v>
      </c>
      <c r="T738" s="4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4"/>
      <c r="AF738" s="4"/>
      <c r="AG738" s="4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3"/>
      <c r="AT738" s="3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</row>
    <row r="739" spans="1:59" s="35" customForma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4"/>
      <c r="N739" s="3">
        <v>734</v>
      </c>
      <c r="O739" s="3" t="str">
        <f t="shared" si="129"/>
        <v>NA</v>
      </c>
      <c r="P739" s="3" t="e">
        <f t="shared" si="125"/>
        <v>#VALUE!</v>
      </c>
      <c r="Q739" s="3" t="e">
        <f t="shared" si="126"/>
        <v>#VALUE!</v>
      </c>
      <c r="R739" s="3">
        <f t="shared" si="127"/>
        <v>1</v>
      </c>
      <c r="S739" s="3">
        <f t="shared" si="128"/>
        <v>0</v>
      </c>
      <c r="T739" s="4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4"/>
      <c r="AF739" s="4"/>
      <c r="AG739" s="4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3"/>
      <c r="AT739" s="3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</row>
    <row r="740" spans="1:59" s="35" customForma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4"/>
      <c r="N740" s="3">
        <v>735</v>
      </c>
      <c r="O740" s="3" t="str">
        <f t="shared" si="129"/>
        <v>NA</v>
      </c>
      <c r="P740" s="3" t="e">
        <f t="shared" si="125"/>
        <v>#VALUE!</v>
      </c>
      <c r="Q740" s="3" t="e">
        <f t="shared" si="126"/>
        <v>#VALUE!</v>
      </c>
      <c r="R740" s="3">
        <f t="shared" si="127"/>
        <v>-0.49999999999999994</v>
      </c>
      <c r="S740" s="3">
        <f t="shared" si="128"/>
        <v>-0.50000000000000011</v>
      </c>
      <c r="T740" s="4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4"/>
      <c r="AF740" s="4"/>
      <c r="AG740" s="4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3"/>
      <c r="AT740" s="3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</row>
    <row r="741" spans="1:59" s="35" customForma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4"/>
      <c r="N741" s="3">
        <v>736</v>
      </c>
      <c r="O741" s="3" t="str">
        <f t="shared" si="129"/>
        <v>NA</v>
      </c>
      <c r="P741" s="3" t="e">
        <f t="shared" si="125"/>
        <v>#VALUE!</v>
      </c>
      <c r="Q741" s="3" t="e">
        <f t="shared" si="126"/>
        <v>#VALUE!</v>
      </c>
      <c r="R741" s="3">
        <f t="shared" si="127"/>
        <v>6.1257422745431001E-17</v>
      </c>
      <c r="S741" s="3">
        <f t="shared" si="128"/>
        <v>1</v>
      </c>
      <c r="T741" s="4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4"/>
      <c r="AF741" s="4"/>
      <c r="AG741" s="4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3"/>
      <c r="AT741" s="3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</row>
    <row r="742" spans="1:59" s="35" customForma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4"/>
      <c r="N742" s="3">
        <v>737</v>
      </c>
      <c r="O742" s="3" t="str">
        <f t="shared" si="129"/>
        <v>NA</v>
      </c>
      <c r="P742" s="3" t="e">
        <f t="shared" si="125"/>
        <v>#VALUE!</v>
      </c>
      <c r="Q742" s="3" t="e">
        <f t="shared" si="126"/>
        <v>#VALUE!</v>
      </c>
      <c r="R742" s="3">
        <f t="shared" si="127"/>
        <v>0.5</v>
      </c>
      <c r="S742" s="3">
        <f t="shared" si="128"/>
        <v>-0.5</v>
      </c>
      <c r="T742" s="4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4"/>
      <c r="AF742" s="4"/>
      <c r="AG742" s="4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3"/>
      <c r="AT742" s="3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</row>
    <row r="743" spans="1:59" s="35" customForma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4"/>
      <c r="N743" s="3">
        <v>738</v>
      </c>
      <c r="O743" s="3" t="str">
        <f t="shared" si="129"/>
        <v>NA</v>
      </c>
      <c r="P743" s="3" t="e">
        <f t="shared" si="125"/>
        <v>#VALUE!</v>
      </c>
      <c r="Q743" s="3" t="e">
        <f t="shared" si="126"/>
        <v>#VALUE!</v>
      </c>
      <c r="R743" s="3">
        <f t="shared" si="127"/>
        <v>-1</v>
      </c>
      <c r="S743" s="3">
        <f t="shared" si="128"/>
        <v>-1.22514845490862E-16</v>
      </c>
      <c r="T743" s="4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4"/>
      <c r="AF743" s="4"/>
      <c r="AG743" s="4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3"/>
      <c r="AT743" s="3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</row>
    <row r="744" spans="1:59" s="35" customForma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4"/>
      <c r="N744" s="3">
        <v>739</v>
      </c>
      <c r="O744" s="3" t="str">
        <f t="shared" si="129"/>
        <v>NA</v>
      </c>
      <c r="P744" s="3" t="e">
        <f t="shared" si="125"/>
        <v>#VALUE!</v>
      </c>
      <c r="Q744" s="3" t="e">
        <f t="shared" si="126"/>
        <v>#VALUE!</v>
      </c>
      <c r="R744" s="3">
        <f t="shared" si="127"/>
        <v>0.5</v>
      </c>
      <c r="S744" s="3">
        <f t="shared" si="128"/>
        <v>0.5</v>
      </c>
      <c r="T744" s="4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4"/>
      <c r="AF744" s="4"/>
      <c r="AG744" s="4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3"/>
      <c r="AT744" s="3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</row>
    <row r="745" spans="1:59" s="35" customForma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4"/>
      <c r="N745" s="3">
        <v>740</v>
      </c>
      <c r="O745" s="3" t="str">
        <f t="shared" si="129"/>
        <v>NA</v>
      </c>
      <c r="P745" s="3" t="e">
        <f t="shared" si="125"/>
        <v>#VALUE!</v>
      </c>
      <c r="Q745" s="3" t="e">
        <f t="shared" si="126"/>
        <v>#VALUE!</v>
      </c>
      <c r="R745" s="3">
        <f t="shared" si="127"/>
        <v>6.1257422745431001E-17</v>
      </c>
      <c r="S745" s="3">
        <f t="shared" si="128"/>
        <v>-1</v>
      </c>
      <c r="T745" s="4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4"/>
      <c r="AF745" s="4"/>
      <c r="AG745" s="4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3"/>
      <c r="AT745" s="3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</row>
    <row r="746" spans="1:59" s="35" customForma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4"/>
      <c r="N746" s="3">
        <v>741</v>
      </c>
      <c r="O746" s="3" t="str">
        <f t="shared" si="129"/>
        <v>NA</v>
      </c>
      <c r="P746" s="3" t="e">
        <f t="shared" si="125"/>
        <v>#VALUE!</v>
      </c>
      <c r="Q746" s="3" t="e">
        <f t="shared" si="126"/>
        <v>#VALUE!</v>
      </c>
      <c r="R746" s="3">
        <f t="shared" si="127"/>
        <v>-0.49999999999999994</v>
      </c>
      <c r="S746" s="3">
        <f t="shared" si="128"/>
        <v>0.49999999999999994</v>
      </c>
      <c r="T746" s="4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4"/>
      <c r="AF746" s="4"/>
      <c r="AG746" s="4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3"/>
      <c r="AT746" s="3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</row>
    <row r="747" spans="1:59" s="35" customForma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4"/>
      <c r="N747" s="3">
        <v>742</v>
      </c>
      <c r="O747" s="3" t="str">
        <f t="shared" si="129"/>
        <v>NA</v>
      </c>
      <c r="P747" s="3" t="e">
        <f t="shared" si="125"/>
        <v>#VALUE!</v>
      </c>
      <c r="Q747" s="3" t="e">
        <f t="shared" si="126"/>
        <v>#VALUE!</v>
      </c>
      <c r="R747" s="3">
        <f t="shared" si="127"/>
        <v>1</v>
      </c>
      <c r="S747" s="3">
        <f t="shared" si="128"/>
        <v>0</v>
      </c>
      <c r="T747" s="4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4"/>
      <c r="AF747" s="4"/>
      <c r="AG747" s="4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3"/>
      <c r="AT747" s="3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</row>
    <row r="748" spans="1:59" s="35" customForma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4"/>
      <c r="N748" s="3">
        <v>743</v>
      </c>
      <c r="O748" s="3" t="str">
        <f t="shared" si="129"/>
        <v>NA</v>
      </c>
      <c r="P748" s="3" t="e">
        <f t="shared" si="125"/>
        <v>#VALUE!</v>
      </c>
      <c r="Q748" s="3" t="e">
        <f t="shared" si="126"/>
        <v>#VALUE!</v>
      </c>
      <c r="R748" s="3">
        <f t="shared" si="127"/>
        <v>-0.49999999999999994</v>
      </c>
      <c r="S748" s="3">
        <f t="shared" si="128"/>
        <v>-0.50000000000000011</v>
      </c>
      <c r="T748" s="4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4"/>
      <c r="AF748" s="4"/>
      <c r="AG748" s="4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3"/>
      <c r="AT748" s="3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</row>
    <row r="749" spans="1:59" s="35" customForma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4"/>
      <c r="N749" s="3">
        <v>744</v>
      </c>
      <c r="O749" s="3" t="str">
        <f t="shared" si="129"/>
        <v>NA</v>
      </c>
      <c r="P749" s="3" t="e">
        <f t="shared" si="125"/>
        <v>#VALUE!</v>
      </c>
      <c r="Q749" s="3" t="e">
        <f t="shared" si="126"/>
        <v>#VALUE!</v>
      </c>
      <c r="R749" s="3">
        <f t="shared" si="127"/>
        <v>6.1257422745431001E-17</v>
      </c>
      <c r="S749" s="3">
        <f t="shared" si="128"/>
        <v>1</v>
      </c>
      <c r="T749" s="4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4"/>
      <c r="AF749" s="4"/>
      <c r="AG749" s="4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3"/>
      <c r="AT749" s="3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</row>
    <row r="750" spans="1:59" s="35" customForma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4"/>
      <c r="N750" s="3">
        <v>745</v>
      </c>
      <c r="O750" s="3" t="str">
        <f t="shared" si="129"/>
        <v>NA</v>
      </c>
      <c r="P750" s="3" t="e">
        <f t="shared" si="125"/>
        <v>#VALUE!</v>
      </c>
      <c r="Q750" s="3" t="e">
        <f t="shared" si="126"/>
        <v>#VALUE!</v>
      </c>
      <c r="R750" s="3">
        <f t="shared" si="127"/>
        <v>0.5</v>
      </c>
      <c r="S750" s="3">
        <f t="shared" si="128"/>
        <v>-0.5</v>
      </c>
      <c r="T750" s="4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4"/>
      <c r="AF750" s="4"/>
      <c r="AG750" s="4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3"/>
      <c r="AT750" s="3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</row>
    <row r="751" spans="1:59" s="35" customForma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4"/>
      <c r="N751" s="3">
        <v>746</v>
      </c>
      <c r="O751" s="3" t="str">
        <f t="shared" si="129"/>
        <v>NA</v>
      </c>
      <c r="P751" s="3" t="e">
        <f t="shared" si="125"/>
        <v>#VALUE!</v>
      </c>
      <c r="Q751" s="3" t="e">
        <f t="shared" si="126"/>
        <v>#VALUE!</v>
      </c>
      <c r="R751" s="3">
        <f t="shared" si="127"/>
        <v>-1</v>
      </c>
      <c r="S751" s="3">
        <f t="shared" si="128"/>
        <v>-1.22514845490862E-16</v>
      </c>
      <c r="T751" s="4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4"/>
      <c r="AF751" s="4"/>
      <c r="AG751" s="4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3"/>
      <c r="AT751" s="3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</row>
    <row r="752" spans="1:59" s="35" customForma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4"/>
      <c r="N752" s="3">
        <v>747</v>
      </c>
      <c r="O752" s="3" t="str">
        <f t="shared" si="129"/>
        <v>NA</v>
      </c>
      <c r="P752" s="3" t="e">
        <f t="shared" si="125"/>
        <v>#VALUE!</v>
      </c>
      <c r="Q752" s="3" t="e">
        <f t="shared" si="126"/>
        <v>#VALUE!</v>
      </c>
      <c r="R752" s="3">
        <f t="shared" si="127"/>
        <v>0.5</v>
      </c>
      <c r="S752" s="3">
        <f t="shared" si="128"/>
        <v>0.5</v>
      </c>
      <c r="T752" s="4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4"/>
      <c r="AF752" s="4"/>
      <c r="AG752" s="4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3"/>
      <c r="AT752" s="3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</row>
    <row r="753" spans="1:59" s="35" customForma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4"/>
      <c r="N753" s="3">
        <v>748</v>
      </c>
      <c r="O753" s="3" t="str">
        <f t="shared" si="129"/>
        <v>NA</v>
      </c>
      <c r="P753" s="3" t="e">
        <f t="shared" si="125"/>
        <v>#VALUE!</v>
      </c>
      <c r="Q753" s="3" t="e">
        <f t="shared" si="126"/>
        <v>#VALUE!</v>
      </c>
      <c r="R753" s="3">
        <f t="shared" si="127"/>
        <v>6.1257422745431001E-17</v>
      </c>
      <c r="S753" s="3">
        <f t="shared" si="128"/>
        <v>-1</v>
      </c>
      <c r="T753" s="4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4"/>
      <c r="AF753" s="4"/>
      <c r="AG753" s="4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3"/>
      <c r="AT753" s="3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</row>
    <row r="754" spans="1:59" s="35" customForma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4"/>
      <c r="N754" s="3">
        <v>749</v>
      </c>
      <c r="O754" s="3" t="str">
        <f t="shared" si="129"/>
        <v>NA</v>
      </c>
      <c r="P754" s="3" t="e">
        <f t="shared" si="125"/>
        <v>#VALUE!</v>
      </c>
      <c r="Q754" s="3" t="e">
        <f t="shared" si="126"/>
        <v>#VALUE!</v>
      </c>
      <c r="R754" s="3">
        <f t="shared" si="127"/>
        <v>-0.49999999999999994</v>
      </c>
      <c r="S754" s="3">
        <f t="shared" si="128"/>
        <v>0.49999999999999994</v>
      </c>
      <c r="T754" s="4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4"/>
      <c r="AF754" s="4"/>
      <c r="AG754" s="4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3"/>
      <c r="AT754" s="3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</row>
    <row r="755" spans="1:59" s="35" customForma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4"/>
      <c r="N755" s="3">
        <v>750</v>
      </c>
      <c r="O755" s="3" t="str">
        <f t="shared" si="129"/>
        <v>NA</v>
      </c>
      <c r="P755" s="3" t="e">
        <f t="shared" si="125"/>
        <v>#VALUE!</v>
      </c>
      <c r="Q755" s="3" t="e">
        <f t="shared" si="126"/>
        <v>#VALUE!</v>
      </c>
      <c r="R755" s="3">
        <f t="shared" si="127"/>
        <v>1</v>
      </c>
      <c r="S755" s="3">
        <f t="shared" si="128"/>
        <v>0</v>
      </c>
      <c r="T755" s="4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4"/>
      <c r="AF755" s="4"/>
      <c r="AG755" s="4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3"/>
      <c r="AT755" s="3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</row>
    <row r="756" spans="1:59" s="35" customForma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4"/>
      <c r="N756" s="3">
        <v>751</v>
      </c>
      <c r="O756" s="3" t="str">
        <f t="shared" si="129"/>
        <v>NA</v>
      </c>
      <c r="P756" s="3" t="e">
        <f t="shared" si="125"/>
        <v>#VALUE!</v>
      </c>
      <c r="Q756" s="3" t="e">
        <f t="shared" si="126"/>
        <v>#VALUE!</v>
      </c>
      <c r="R756" s="3">
        <f t="shared" si="127"/>
        <v>-0.49999999999999994</v>
      </c>
      <c r="S756" s="3">
        <f t="shared" si="128"/>
        <v>-0.50000000000000011</v>
      </c>
      <c r="T756" s="4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4"/>
      <c r="AF756" s="4"/>
      <c r="AG756" s="4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3"/>
      <c r="AT756" s="3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</row>
    <row r="757" spans="1:59" s="35" customForma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4"/>
      <c r="N757" s="3">
        <v>752</v>
      </c>
      <c r="O757" s="3" t="str">
        <f t="shared" si="129"/>
        <v>NA</v>
      </c>
      <c r="P757" s="3" t="e">
        <f t="shared" si="125"/>
        <v>#VALUE!</v>
      </c>
      <c r="Q757" s="3" t="e">
        <f t="shared" si="126"/>
        <v>#VALUE!</v>
      </c>
      <c r="R757" s="3">
        <f t="shared" si="127"/>
        <v>6.1257422745431001E-17</v>
      </c>
      <c r="S757" s="3">
        <f t="shared" si="128"/>
        <v>1</v>
      </c>
      <c r="T757" s="4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4"/>
      <c r="AF757" s="4"/>
      <c r="AG757" s="4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3"/>
      <c r="AT757" s="3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</row>
    <row r="758" spans="1:59" s="35" customForma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4"/>
      <c r="N758" s="3">
        <v>753</v>
      </c>
      <c r="O758" s="3" t="str">
        <f t="shared" si="129"/>
        <v>NA</v>
      </c>
      <c r="P758" s="3" t="e">
        <f t="shared" si="125"/>
        <v>#VALUE!</v>
      </c>
      <c r="Q758" s="3" t="e">
        <f t="shared" si="126"/>
        <v>#VALUE!</v>
      </c>
      <c r="R758" s="3">
        <f t="shared" si="127"/>
        <v>0.5</v>
      </c>
      <c r="S758" s="3">
        <f t="shared" si="128"/>
        <v>-0.5</v>
      </c>
      <c r="T758" s="4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4"/>
      <c r="AF758" s="4"/>
      <c r="AG758" s="4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3"/>
      <c r="AT758" s="3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</row>
    <row r="759" spans="1:59" s="35" customForma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4"/>
      <c r="N759" s="3">
        <v>754</v>
      </c>
      <c r="O759" s="3" t="str">
        <f t="shared" si="129"/>
        <v>NA</v>
      </c>
      <c r="P759" s="3" t="e">
        <f t="shared" si="125"/>
        <v>#VALUE!</v>
      </c>
      <c r="Q759" s="3" t="e">
        <f t="shared" si="126"/>
        <v>#VALUE!</v>
      </c>
      <c r="R759" s="3">
        <f t="shared" si="127"/>
        <v>-1</v>
      </c>
      <c r="S759" s="3">
        <f t="shared" si="128"/>
        <v>-1.22514845490862E-16</v>
      </c>
      <c r="T759" s="4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4"/>
      <c r="AF759" s="4"/>
      <c r="AG759" s="4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3"/>
      <c r="AT759" s="3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</row>
    <row r="760" spans="1:59" s="35" customForma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4"/>
      <c r="N760" s="3">
        <v>755</v>
      </c>
      <c r="O760" s="3" t="str">
        <f t="shared" si="129"/>
        <v>NA</v>
      </c>
      <c r="P760" s="3" t="e">
        <f t="shared" si="125"/>
        <v>#VALUE!</v>
      </c>
      <c r="Q760" s="3" t="e">
        <f t="shared" si="126"/>
        <v>#VALUE!</v>
      </c>
      <c r="R760" s="3">
        <f t="shared" si="127"/>
        <v>0.5</v>
      </c>
      <c r="S760" s="3">
        <f t="shared" si="128"/>
        <v>0.5</v>
      </c>
      <c r="T760" s="4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4"/>
      <c r="AF760" s="4"/>
      <c r="AG760" s="4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3"/>
      <c r="AT760" s="3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</row>
    <row r="761" spans="1:59" s="35" customForma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4"/>
      <c r="N761" s="3">
        <v>756</v>
      </c>
      <c r="O761" s="3" t="str">
        <f t="shared" si="129"/>
        <v>NA</v>
      </c>
      <c r="P761" s="3" t="e">
        <f t="shared" si="125"/>
        <v>#VALUE!</v>
      </c>
      <c r="Q761" s="3" t="e">
        <f t="shared" si="126"/>
        <v>#VALUE!</v>
      </c>
      <c r="R761" s="3">
        <f t="shared" si="127"/>
        <v>6.1257422745431001E-17</v>
      </c>
      <c r="S761" s="3">
        <f t="shared" si="128"/>
        <v>-1</v>
      </c>
      <c r="T761" s="4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4"/>
      <c r="AF761" s="4"/>
      <c r="AG761" s="4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3"/>
      <c r="AT761" s="3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</row>
    <row r="762" spans="1:59" s="35" customForma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4"/>
      <c r="N762" s="3">
        <v>757</v>
      </c>
      <c r="O762" s="3" t="str">
        <f t="shared" si="129"/>
        <v>NA</v>
      </c>
      <c r="P762" s="3" t="e">
        <f t="shared" si="125"/>
        <v>#VALUE!</v>
      </c>
      <c r="Q762" s="3" t="e">
        <f t="shared" si="126"/>
        <v>#VALUE!</v>
      </c>
      <c r="R762" s="3">
        <f t="shared" si="127"/>
        <v>-0.49999999999999994</v>
      </c>
      <c r="S762" s="3">
        <f t="shared" si="128"/>
        <v>0.49999999999999994</v>
      </c>
      <c r="T762" s="4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4"/>
      <c r="AF762" s="4"/>
      <c r="AG762" s="4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3"/>
      <c r="AT762" s="3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</row>
    <row r="763" spans="1:59" s="35" customForma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4"/>
      <c r="N763" s="3">
        <v>758</v>
      </c>
      <c r="O763" s="3" t="str">
        <f t="shared" si="129"/>
        <v>NA</v>
      </c>
      <c r="P763" s="3" t="e">
        <f t="shared" si="125"/>
        <v>#VALUE!</v>
      </c>
      <c r="Q763" s="3" t="e">
        <f t="shared" si="126"/>
        <v>#VALUE!</v>
      </c>
      <c r="R763" s="3">
        <f t="shared" si="127"/>
        <v>1</v>
      </c>
      <c r="S763" s="3">
        <f t="shared" si="128"/>
        <v>0</v>
      </c>
      <c r="T763" s="4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4"/>
      <c r="AF763" s="4"/>
      <c r="AG763" s="4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3"/>
      <c r="AT763" s="3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</row>
    <row r="764" spans="1:59" s="35" customForma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4"/>
      <c r="N764" s="3">
        <v>759</v>
      </c>
      <c r="O764" s="3" t="str">
        <f t="shared" si="129"/>
        <v>NA</v>
      </c>
      <c r="P764" s="3" t="e">
        <f t="shared" si="125"/>
        <v>#VALUE!</v>
      </c>
      <c r="Q764" s="3" t="e">
        <f t="shared" si="126"/>
        <v>#VALUE!</v>
      </c>
      <c r="R764" s="3">
        <f t="shared" si="127"/>
        <v>-0.49999999999999994</v>
      </c>
      <c r="S764" s="3">
        <f t="shared" si="128"/>
        <v>-0.50000000000000011</v>
      </c>
      <c r="T764" s="4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4"/>
      <c r="AF764" s="4"/>
      <c r="AG764" s="4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3"/>
      <c r="AT764" s="3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</row>
    <row r="765" spans="1:59" s="35" customForma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4"/>
      <c r="N765" s="3">
        <v>760</v>
      </c>
      <c r="O765" s="3" t="str">
        <f t="shared" si="129"/>
        <v>NA</v>
      </c>
      <c r="P765" s="3" t="e">
        <f t="shared" si="125"/>
        <v>#VALUE!</v>
      </c>
      <c r="Q765" s="3" t="e">
        <f t="shared" si="126"/>
        <v>#VALUE!</v>
      </c>
      <c r="R765" s="3">
        <f t="shared" si="127"/>
        <v>6.1257422745431001E-17</v>
      </c>
      <c r="S765" s="3">
        <f t="shared" si="128"/>
        <v>1</v>
      </c>
      <c r="T765" s="4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4"/>
      <c r="AF765" s="4"/>
      <c r="AG765" s="4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3"/>
      <c r="AT765" s="3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</row>
    <row r="766" spans="1:59" s="35" customForma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4"/>
      <c r="N766" s="3">
        <v>761</v>
      </c>
      <c r="O766" s="3" t="str">
        <f t="shared" si="129"/>
        <v>NA</v>
      </c>
      <c r="P766" s="3" t="e">
        <f t="shared" si="125"/>
        <v>#VALUE!</v>
      </c>
      <c r="Q766" s="3" t="e">
        <f t="shared" si="126"/>
        <v>#VALUE!</v>
      </c>
      <c r="R766" s="3">
        <f t="shared" si="127"/>
        <v>0.5</v>
      </c>
      <c r="S766" s="3">
        <f t="shared" si="128"/>
        <v>-0.5</v>
      </c>
      <c r="T766" s="4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4"/>
      <c r="AF766" s="4"/>
      <c r="AG766" s="4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3"/>
      <c r="AT766" s="3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</row>
    <row r="767" spans="1:59" s="35" customForma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4"/>
      <c r="N767" s="3">
        <v>762</v>
      </c>
      <c r="O767" s="3" t="str">
        <f t="shared" si="129"/>
        <v>NA</v>
      </c>
      <c r="P767" s="3" t="e">
        <f t="shared" si="125"/>
        <v>#VALUE!</v>
      </c>
      <c r="Q767" s="3" t="e">
        <f t="shared" si="126"/>
        <v>#VALUE!</v>
      </c>
      <c r="R767" s="3">
        <f t="shared" si="127"/>
        <v>-1</v>
      </c>
      <c r="S767" s="3">
        <f t="shared" si="128"/>
        <v>-1.22514845490862E-16</v>
      </c>
      <c r="T767" s="4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4"/>
      <c r="AF767" s="4"/>
      <c r="AG767" s="4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3"/>
      <c r="AT767" s="3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</row>
    <row r="768" spans="1:59" s="35" customForma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4"/>
      <c r="N768" s="3">
        <v>763</v>
      </c>
      <c r="O768" s="3" t="str">
        <f t="shared" si="129"/>
        <v>NA</v>
      </c>
      <c r="P768" s="3" t="e">
        <f t="shared" si="125"/>
        <v>#VALUE!</v>
      </c>
      <c r="Q768" s="3" t="e">
        <f t="shared" si="126"/>
        <v>#VALUE!</v>
      </c>
      <c r="R768" s="3">
        <f t="shared" si="127"/>
        <v>0.5</v>
      </c>
      <c r="S768" s="3">
        <f t="shared" si="128"/>
        <v>0.5</v>
      </c>
      <c r="T768" s="4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4"/>
      <c r="AF768" s="4"/>
      <c r="AG768" s="4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3"/>
      <c r="AT768" s="3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</row>
    <row r="769" spans="1:59" s="35" customForma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4"/>
      <c r="N769" s="3">
        <v>764</v>
      </c>
      <c r="O769" s="3" t="str">
        <f t="shared" si="129"/>
        <v>NA</v>
      </c>
      <c r="P769" s="3" t="e">
        <f t="shared" si="125"/>
        <v>#VALUE!</v>
      </c>
      <c r="Q769" s="3" t="e">
        <f t="shared" si="126"/>
        <v>#VALUE!</v>
      </c>
      <c r="R769" s="3">
        <f t="shared" si="127"/>
        <v>6.1257422745431001E-17</v>
      </c>
      <c r="S769" s="3">
        <f t="shared" si="128"/>
        <v>-1</v>
      </c>
      <c r="T769" s="4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4"/>
      <c r="AF769" s="4"/>
      <c r="AG769" s="4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3"/>
      <c r="AT769" s="3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</row>
    <row r="770" spans="1:59" s="35" customForma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4"/>
      <c r="N770" s="3">
        <v>765</v>
      </c>
      <c r="O770" s="3" t="str">
        <f t="shared" si="129"/>
        <v>NA</v>
      </c>
      <c r="P770" s="3" t="e">
        <f t="shared" si="125"/>
        <v>#VALUE!</v>
      </c>
      <c r="Q770" s="3" t="e">
        <f t="shared" si="126"/>
        <v>#VALUE!</v>
      </c>
      <c r="R770" s="3">
        <f t="shared" si="127"/>
        <v>-0.49999999999999994</v>
      </c>
      <c r="S770" s="3">
        <f t="shared" si="128"/>
        <v>0.49999999999999994</v>
      </c>
      <c r="T770" s="4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4"/>
      <c r="AF770" s="4"/>
      <c r="AG770" s="4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3"/>
      <c r="AT770" s="3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</row>
    <row r="771" spans="1:59" s="35" customForma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4"/>
      <c r="N771" s="3">
        <v>766</v>
      </c>
      <c r="O771" s="3" t="str">
        <f t="shared" si="129"/>
        <v>NA</v>
      </c>
      <c r="P771" s="3" t="e">
        <f t="shared" si="125"/>
        <v>#VALUE!</v>
      </c>
      <c r="Q771" s="3" t="e">
        <f t="shared" si="126"/>
        <v>#VALUE!</v>
      </c>
      <c r="R771" s="3">
        <f t="shared" si="127"/>
        <v>1</v>
      </c>
      <c r="S771" s="3">
        <f t="shared" si="128"/>
        <v>0</v>
      </c>
      <c r="T771" s="4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4"/>
      <c r="AF771" s="4"/>
      <c r="AG771" s="4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3"/>
      <c r="AT771" s="3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</row>
    <row r="772" spans="1:59" s="35" customForma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4"/>
      <c r="N772" s="3">
        <v>767</v>
      </c>
      <c r="O772" s="3" t="str">
        <f t="shared" si="129"/>
        <v>NA</v>
      </c>
      <c r="P772" s="3" t="e">
        <f t="shared" si="125"/>
        <v>#VALUE!</v>
      </c>
      <c r="Q772" s="3" t="e">
        <f t="shared" si="126"/>
        <v>#VALUE!</v>
      </c>
      <c r="R772" s="3">
        <f t="shared" si="127"/>
        <v>-0.49999999999999994</v>
      </c>
      <c r="S772" s="3">
        <f t="shared" si="128"/>
        <v>-0.50000000000000011</v>
      </c>
      <c r="T772" s="4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4"/>
      <c r="AF772" s="4"/>
      <c r="AG772" s="4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3"/>
      <c r="AT772" s="3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</row>
    <row r="773" spans="1:59" s="35" customForma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4"/>
      <c r="N773" s="3">
        <v>768</v>
      </c>
      <c r="O773" s="3" t="str">
        <f t="shared" si="129"/>
        <v>NA</v>
      </c>
      <c r="P773" s="3" t="e">
        <f t="shared" ref="P773:P836" si="130">(1-MOD(O773-1,$C$1)/$C$1)*VLOOKUP(IF(INT((O773-1)/$C$1)=$A$1,1,INT((O773-1)/$C$1)+1),$A$7:$C$57,2)+MOD(O773-1,$C$1)/$C$1*VLOOKUP(IF(INT((O773-1)/$C$1)+1=$A$1,1,(INT((O773-1)/$C$1)+2)),$A$7:$C$57,2)</f>
        <v>#VALUE!</v>
      </c>
      <c r="Q773" s="3" t="e">
        <f t="shared" ref="Q773:Q836" si="131">(1-MOD(O773-1,$C$1)/$C$1)*VLOOKUP(IF(INT((O773-1)/$C$1)=$A$1,1,INT((O773-1)/$C$1)+1),$A$7:$C$57,3)+MOD(O773-1,$C$1)/$C$1*VLOOKUP(IF(INT((O773-1)/$C$1)+1=$A$1,1,(INT((O773-1)/$C$1)+2)),$A$7:$C$57,3)</f>
        <v>#VALUE!</v>
      </c>
      <c r="R773" s="3">
        <f t="shared" ref="R773:R836" si="132">VLOOKUP(MOD(N773*$E$1,$A$1*$C$1),$N$5:$Q$2019,3)</f>
        <v>6.1257422745431001E-17</v>
      </c>
      <c r="S773" s="3">
        <f t="shared" ref="S773:S836" si="133">VLOOKUP(MOD(N773*$E$1,$A$1*$C$1),$N$5:$Q$2019,4)</f>
        <v>1</v>
      </c>
      <c r="T773" s="4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4"/>
      <c r="AF773" s="4"/>
      <c r="AG773" s="4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3"/>
      <c r="AT773" s="3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</row>
    <row r="774" spans="1:59" s="35" customForma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4"/>
      <c r="N774" s="3">
        <v>769</v>
      </c>
      <c r="O774" s="3" t="str">
        <f t="shared" ref="O774:O837" si="134">IF($N$4&gt;=O773,O773+1,"NA")</f>
        <v>NA</v>
      </c>
      <c r="P774" s="3" t="e">
        <f t="shared" si="130"/>
        <v>#VALUE!</v>
      </c>
      <c r="Q774" s="3" t="e">
        <f t="shared" si="131"/>
        <v>#VALUE!</v>
      </c>
      <c r="R774" s="3">
        <f t="shared" si="132"/>
        <v>0.5</v>
      </c>
      <c r="S774" s="3">
        <f t="shared" si="133"/>
        <v>-0.5</v>
      </c>
      <c r="T774" s="4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4"/>
      <c r="AF774" s="4"/>
      <c r="AG774" s="4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3"/>
      <c r="AT774" s="3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</row>
    <row r="775" spans="1:59" s="35" customForma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4"/>
      <c r="N775" s="3">
        <v>770</v>
      </c>
      <c r="O775" s="3" t="str">
        <f t="shared" si="134"/>
        <v>NA</v>
      </c>
      <c r="P775" s="3" t="e">
        <f t="shared" si="130"/>
        <v>#VALUE!</v>
      </c>
      <c r="Q775" s="3" t="e">
        <f t="shared" si="131"/>
        <v>#VALUE!</v>
      </c>
      <c r="R775" s="3">
        <f t="shared" si="132"/>
        <v>-1</v>
      </c>
      <c r="S775" s="3">
        <f t="shared" si="133"/>
        <v>-1.22514845490862E-16</v>
      </c>
      <c r="T775" s="4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4"/>
      <c r="AF775" s="4"/>
      <c r="AG775" s="4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3"/>
      <c r="AT775" s="3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</row>
    <row r="776" spans="1:59" s="35" customForma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4"/>
      <c r="N776" s="3">
        <v>771</v>
      </c>
      <c r="O776" s="3" t="str">
        <f t="shared" si="134"/>
        <v>NA</v>
      </c>
      <c r="P776" s="3" t="e">
        <f t="shared" si="130"/>
        <v>#VALUE!</v>
      </c>
      <c r="Q776" s="3" t="e">
        <f t="shared" si="131"/>
        <v>#VALUE!</v>
      </c>
      <c r="R776" s="3">
        <f t="shared" si="132"/>
        <v>0.5</v>
      </c>
      <c r="S776" s="3">
        <f t="shared" si="133"/>
        <v>0.5</v>
      </c>
      <c r="T776" s="4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4"/>
      <c r="AF776" s="4"/>
      <c r="AG776" s="4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3"/>
      <c r="AT776" s="3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</row>
    <row r="777" spans="1:59" s="35" customForma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4"/>
      <c r="N777" s="3">
        <v>772</v>
      </c>
      <c r="O777" s="3" t="str">
        <f t="shared" si="134"/>
        <v>NA</v>
      </c>
      <c r="P777" s="3" t="e">
        <f t="shared" si="130"/>
        <v>#VALUE!</v>
      </c>
      <c r="Q777" s="3" t="e">
        <f t="shared" si="131"/>
        <v>#VALUE!</v>
      </c>
      <c r="R777" s="3">
        <f t="shared" si="132"/>
        <v>6.1257422745431001E-17</v>
      </c>
      <c r="S777" s="3">
        <f t="shared" si="133"/>
        <v>-1</v>
      </c>
      <c r="T777" s="4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4"/>
      <c r="AF777" s="4"/>
      <c r="AG777" s="4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3"/>
      <c r="AT777" s="3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</row>
    <row r="778" spans="1:59" s="35" customForma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4"/>
      <c r="N778" s="3">
        <v>773</v>
      </c>
      <c r="O778" s="3" t="str">
        <f t="shared" si="134"/>
        <v>NA</v>
      </c>
      <c r="P778" s="3" t="e">
        <f t="shared" si="130"/>
        <v>#VALUE!</v>
      </c>
      <c r="Q778" s="3" t="e">
        <f t="shared" si="131"/>
        <v>#VALUE!</v>
      </c>
      <c r="R778" s="3">
        <f t="shared" si="132"/>
        <v>-0.49999999999999994</v>
      </c>
      <c r="S778" s="3">
        <f t="shared" si="133"/>
        <v>0.49999999999999994</v>
      </c>
      <c r="T778" s="4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4"/>
      <c r="AF778" s="4"/>
      <c r="AG778" s="4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3"/>
      <c r="AT778" s="3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</row>
    <row r="779" spans="1:59" s="35" customForma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4"/>
      <c r="N779" s="3">
        <v>774</v>
      </c>
      <c r="O779" s="3" t="str">
        <f t="shared" si="134"/>
        <v>NA</v>
      </c>
      <c r="P779" s="3" t="e">
        <f t="shared" si="130"/>
        <v>#VALUE!</v>
      </c>
      <c r="Q779" s="3" t="e">
        <f t="shared" si="131"/>
        <v>#VALUE!</v>
      </c>
      <c r="R779" s="3">
        <f t="shared" si="132"/>
        <v>1</v>
      </c>
      <c r="S779" s="3">
        <f t="shared" si="133"/>
        <v>0</v>
      </c>
      <c r="T779" s="4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4"/>
      <c r="AF779" s="4"/>
      <c r="AG779" s="4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3"/>
      <c r="AT779" s="3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</row>
    <row r="780" spans="1:59" s="35" customForma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4"/>
      <c r="N780" s="3">
        <v>775</v>
      </c>
      <c r="O780" s="3" t="str">
        <f t="shared" si="134"/>
        <v>NA</v>
      </c>
      <c r="P780" s="3" t="e">
        <f t="shared" si="130"/>
        <v>#VALUE!</v>
      </c>
      <c r="Q780" s="3" t="e">
        <f t="shared" si="131"/>
        <v>#VALUE!</v>
      </c>
      <c r="R780" s="3">
        <f t="shared" si="132"/>
        <v>-0.49999999999999994</v>
      </c>
      <c r="S780" s="3">
        <f t="shared" si="133"/>
        <v>-0.50000000000000011</v>
      </c>
      <c r="T780" s="4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4"/>
      <c r="AF780" s="4"/>
      <c r="AG780" s="4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3"/>
      <c r="AT780" s="3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</row>
    <row r="781" spans="1:59" s="35" customForma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4"/>
      <c r="N781" s="3">
        <v>776</v>
      </c>
      <c r="O781" s="3" t="str">
        <f t="shared" si="134"/>
        <v>NA</v>
      </c>
      <c r="P781" s="3" t="e">
        <f t="shared" si="130"/>
        <v>#VALUE!</v>
      </c>
      <c r="Q781" s="3" t="e">
        <f t="shared" si="131"/>
        <v>#VALUE!</v>
      </c>
      <c r="R781" s="3">
        <f t="shared" si="132"/>
        <v>6.1257422745431001E-17</v>
      </c>
      <c r="S781" s="3">
        <f t="shared" si="133"/>
        <v>1</v>
      </c>
      <c r="T781" s="4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4"/>
      <c r="AF781" s="4"/>
      <c r="AG781" s="4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3"/>
      <c r="AT781" s="3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</row>
    <row r="782" spans="1:59" s="35" customForma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4"/>
      <c r="N782" s="3">
        <v>777</v>
      </c>
      <c r="O782" s="3" t="str">
        <f t="shared" si="134"/>
        <v>NA</v>
      </c>
      <c r="P782" s="3" t="e">
        <f t="shared" si="130"/>
        <v>#VALUE!</v>
      </c>
      <c r="Q782" s="3" t="e">
        <f t="shared" si="131"/>
        <v>#VALUE!</v>
      </c>
      <c r="R782" s="3">
        <f t="shared" si="132"/>
        <v>0.5</v>
      </c>
      <c r="S782" s="3">
        <f t="shared" si="133"/>
        <v>-0.5</v>
      </c>
      <c r="T782" s="4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4"/>
      <c r="AF782" s="4"/>
      <c r="AG782" s="4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3"/>
      <c r="AT782" s="3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</row>
    <row r="783" spans="1:59" s="35" customForma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4"/>
      <c r="N783" s="3">
        <v>778</v>
      </c>
      <c r="O783" s="3" t="str">
        <f t="shared" si="134"/>
        <v>NA</v>
      </c>
      <c r="P783" s="3" t="e">
        <f t="shared" si="130"/>
        <v>#VALUE!</v>
      </c>
      <c r="Q783" s="3" t="e">
        <f t="shared" si="131"/>
        <v>#VALUE!</v>
      </c>
      <c r="R783" s="3">
        <f t="shared" si="132"/>
        <v>-1</v>
      </c>
      <c r="S783" s="3">
        <f t="shared" si="133"/>
        <v>-1.22514845490862E-16</v>
      </c>
      <c r="T783" s="4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4"/>
      <c r="AF783" s="4"/>
      <c r="AG783" s="4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3"/>
      <c r="AT783" s="3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</row>
    <row r="784" spans="1:59" s="35" customForma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4"/>
      <c r="N784" s="3">
        <v>779</v>
      </c>
      <c r="O784" s="3" t="str">
        <f t="shared" si="134"/>
        <v>NA</v>
      </c>
      <c r="P784" s="3" t="e">
        <f t="shared" si="130"/>
        <v>#VALUE!</v>
      </c>
      <c r="Q784" s="3" t="e">
        <f t="shared" si="131"/>
        <v>#VALUE!</v>
      </c>
      <c r="R784" s="3">
        <f t="shared" si="132"/>
        <v>0.5</v>
      </c>
      <c r="S784" s="3">
        <f t="shared" si="133"/>
        <v>0.5</v>
      </c>
      <c r="T784" s="4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4"/>
      <c r="AF784" s="4"/>
      <c r="AG784" s="4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3"/>
      <c r="AT784" s="3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</row>
    <row r="785" spans="1:59" s="35" customForma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4"/>
      <c r="N785" s="3">
        <v>780</v>
      </c>
      <c r="O785" s="3" t="str">
        <f t="shared" si="134"/>
        <v>NA</v>
      </c>
      <c r="P785" s="3" t="e">
        <f t="shared" si="130"/>
        <v>#VALUE!</v>
      </c>
      <c r="Q785" s="3" t="e">
        <f t="shared" si="131"/>
        <v>#VALUE!</v>
      </c>
      <c r="R785" s="3">
        <f t="shared" si="132"/>
        <v>6.1257422745431001E-17</v>
      </c>
      <c r="S785" s="3">
        <f t="shared" si="133"/>
        <v>-1</v>
      </c>
      <c r="T785" s="4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4"/>
      <c r="AF785" s="4"/>
      <c r="AG785" s="4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3"/>
      <c r="AT785" s="3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</row>
    <row r="786" spans="1:59" s="35" customForma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4"/>
      <c r="N786" s="3">
        <v>781</v>
      </c>
      <c r="O786" s="3" t="str">
        <f t="shared" si="134"/>
        <v>NA</v>
      </c>
      <c r="P786" s="3" t="e">
        <f t="shared" si="130"/>
        <v>#VALUE!</v>
      </c>
      <c r="Q786" s="3" t="e">
        <f t="shared" si="131"/>
        <v>#VALUE!</v>
      </c>
      <c r="R786" s="3">
        <f t="shared" si="132"/>
        <v>-0.49999999999999994</v>
      </c>
      <c r="S786" s="3">
        <f t="shared" si="133"/>
        <v>0.49999999999999994</v>
      </c>
      <c r="T786" s="4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4"/>
      <c r="AF786" s="4"/>
      <c r="AG786" s="4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3"/>
      <c r="AT786" s="3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</row>
    <row r="787" spans="1:59" s="35" customForma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4"/>
      <c r="N787" s="3">
        <v>782</v>
      </c>
      <c r="O787" s="3" t="str">
        <f t="shared" si="134"/>
        <v>NA</v>
      </c>
      <c r="P787" s="3" t="e">
        <f t="shared" si="130"/>
        <v>#VALUE!</v>
      </c>
      <c r="Q787" s="3" t="e">
        <f t="shared" si="131"/>
        <v>#VALUE!</v>
      </c>
      <c r="R787" s="3">
        <f t="shared" si="132"/>
        <v>1</v>
      </c>
      <c r="S787" s="3">
        <f t="shared" si="133"/>
        <v>0</v>
      </c>
      <c r="T787" s="4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4"/>
      <c r="AF787" s="4"/>
      <c r="AG787" s="4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3"/>
      <c r="AT787" s="3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</row>
    <row r="788" spans="1:59" s="35" customForma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4"/>
      <c r="N788" s="3">
        <v>783</v>
      </c>
      <c r="O788" s="3" t="str">
        <f t="shared" si="134"/>
        <v>NA</v>
      </c>
      <c r="P788" s="3" t="e">
        <f t="shared" si="130"/>
        <v>#VALUE!</v>
      </c>
      <c r="Q788" s="3" t="e">
        <f t="shared" si="131"/>
        <v>#VALUE!</v>
      </c>
      <c r="R788" s="3">
        <f t="shared" si="132"/>
        <v>-0.49999999999999994</v>
      </c>
      <c r="S788" s="3">
        <f t="shared" si="133"/>
        <v>-0.50000000000000011</v>
      </c>
      <c r="T788" s="4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4"/>
      <c r="AF788" s="4"/>
      <c r="AG788" s="4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3"/>
      <c r="AT788" s="3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</row>
    <row r="789" spans="1:59" s="35" customForma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4"/>
      <c r="N789" s="3">
        <v>784</v>
      </c>
      <c r="O789" s="3" t="str">
        <f t="shared" si="134"/>
        <v>NA</v>
      </c>
      <c r="P789" s="3" t="e">
        <f t="shared" si="130"/>
        <v>#VALUE!</v>
      </c>
      <c r="Q789" s="3" t="e">
        <f t="shared" si="131"/>
        <v>#VALUE!</v>
      </c>
      <c r="R789" s="3">
        <f t="shared" si="132"/>
        <v>6.1257422745431001E-17</v>
      </c>
      <c r="S789" s="3">
        <f t="shared" si="133"/>
        <v>1</v>
      </c>
      <c r="T789" s="4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4"/>
      <c r="AF789" s="4"/>
      <c r="AG789" s="4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3"/>
      <c r="AT789" s="3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</row>
    <row r="790" spans="1:59" s="35" customForma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4"/>
      <c r="N790" s="3">
        <v>785</v>
      </c>
      <c r="O790" s="3" t="str">
        <f t="shared" si="134"/>
        <v>NA</v>
      </c>
      <c r="P790" s="3" t="e">
        <f t="shared" si="130"/>
        <v>#VALUE!</v>
      </c>
      <c r="Q790" s="3" t="e">
        <f t="shared" si="131"/>
        <v>#VALUE!</v>
      </c>
      <c r="R790" s="3">
        <f t="shared" si="132"/>
        <v>0.5</v>
      </c>
      <c r="S790" s="3">
        <f t="shared" si="133"/>
        <v>-0.5</v>
      </c>
      <c r="T790" s="4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4"/>
      <c r="AF790" s="4"/>
      <c r="AG790" s="4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3"/>
      <c r="AT790" s="3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</row>
    <row r="791" spans="1:59" s="35" customForma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4"/>
      <c r="N791" s="3">
        <v>786</v>
      </c>
      <c r="O791" s="3" t="str">
        <f t="shared" si="134"/>
        <v>NA</v>
      </c>
      <c r="P791" s="3" t="e">
        <f t="shared" si="130"/>
        <v>#VALUE!</v>
      </c>
      <c r="Q791" s="3" t="e">
        <f t="shared" si="131"/>
        <v>#VALUE!</v>
      </c>
      <c r="R791" s="3">
        <f t="shared" si="132"/>
        <v>-1</v>
      </c>
      <c r="S791" s="3">
        <f t="shared" si="133"/>
        <v>-1.22514845490862E-16</v>
      </c>
      <c r="T791" s="4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4"/>
      <c r="AF791" s="4"/>
      <c r="AG791" s="4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3"/>
      <c r="AT791" s="3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</row>
    <row r="792" spans="1:59" s="35" customForma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4"/>
      <c r="N792" s="3">
        <v>787</v>
      </c>
      <c r="O792" s="3" t="str">
        <f t="shared" si="134"/>
        <v>NA</v>
      </c>
      <c r="P792" s="3" t="e">
        <f t="shared" si="130"/>
        <v>#VALUE!</v>
      </c>
      <c r="Q792" s="3" t="e">
        <f t="shared" si="131"/>
        <v>#VALUE!</v>
      </c>
      <c r="R792" s="3">
        <f t="shared" si="132"/>
        <v>0.5</v>
      </c>
      <c r="S792" s="3">
        <f t="shared" si="133"/>
        <v>0.5</v>
      </c>
      <c r="T792" s="4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4"/>
      <c r="AF792" s="4"/>
      <c r="AG792" s="4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3"/>
      <c r="AT792" s="3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</row>
    <row r="793" spans="1:59" s="35" customForma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4"/>
      <c r="N793" s="3">
        <v>788</v>
      </c>
      <c r="O793" s="3" t="str">
        <f t="shared" si="134"/>
        <v>NA</v>
      </c>
      <c r="P793" s="3" t="e">
        <f t="shared" si="130"/>
        <v>#VALUE!</v>
      </c>
      <c r="Q793" s="3" t="e">
        <f t="shared" si="131"/>
        <v>#VALUE!</v>
      </c>
      <c r="R793" s="3">
        <f t="shared" si="132"/>
        <v>6.1257422745431001E-17</v>
      </c>
      <c r="S793" s="3">
        <f t="shared" si="133"/>
        <v>-1</v>
      </c>
      <c r="T793" s="4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4"/>
      <c r="AF793" s="4"/>
      <c r="AG793" s="4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3"/>
      <c r="AT793" s="3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</row>
    <row r="794" spans="1:59" s="35" customForma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4"/>
      <c r="N794" s="3">
        <v>789</v>
      </c>
      <c r="O794" s="3" t="str">
        <f t="shared" si="134"/>
        <v>NA</v>
      </c>
      <c r="P794" s="3" t="e">
        <f t="shared" si="130"/>
        <v>#VALUE!</v>
      </c>
      <c r="Q794" s="3" t="e">
        <f t="shared" si="131"/>
        <v>#VALUE!</v>
      </c>
      <c r="R794" s="3">
        <f t="shared" si="132"/>
        <v>-0.49999999999999994</v>
      </c>
      <c r="S794" s="3">
        <f t="shared" si="133"/>
        <v>0.49999999999999994</v>
      </c>
      <c r="T794" s="4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4"/>
      <c r="AF794" s="4"/>
      <c r="AG794" s="4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3"/>
      <c r="AT794" s="3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</row>
    <row r="795" spans="1:59" s="35" customForma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4"/>
      <c r="N795" s="3">
        <v>790</v>
      </c>
      <c r="O795" s="3" t="str">
        <f t="shared" si="134"/>
        <v>NA</v>
      </c>
      <c r="P795" s="3" t="e">
        <f t="shared" si="130"/>
        <v>#VALUE!</v>
      </c>
      <c r="Q795" s="3" t="e">
        <f t="shared" si="131"/>
        <v>#VALUE!</v>
      </c>
      <c r="R795" s="3">
        <f t="shared" si="132"/>
        <v>1</v>
      </c>
      <c r="S795" s="3">
        <f t="shared" si="133"/>
        <v>0</v>
      </c>
      <c r="T795" s="4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4"/>
      <c r="AF795" s="4"/>
      <c r="AG795" s="4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3"/>
      <c r="AT795" s="3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</row>
    <row r="796" spans="1:59" s="35" customForma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4"/>
      <c r="N796" s="3">
        <v>791</v>
      </c>
      <c r="O796" s="3" t="str">
        <f t="shared" si="134"/>
        <v>NA</v>
      </c>
      <c r="P796" s="3" t="e">
        <f t="shared" si="130"/>
        <v>#VALUE!</v>
      </c>
      <c r="Q796" s="3" t="e">
        <f t="shared" si="131"/>
        <v>#VALUE!</v>
      </c>
      <c r="R796" s="3">
        <f t="shared" si="132"/>
        <v>-0.49999999999999994</v>
      </c>
      <c r="S796" s="3">
        <f t="shared" si="133"/>
        <v>-0.50000000000000011</v>
      </c>
      <c r="T796" s="4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4"/>
      <c r="AF796" s="4"/>
      <c r="AG796" s="4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3"/>
      <c r="AT796" s="3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</row>
    <row r="797" spans="1:59" s="35" customForma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4"/>
      <c r="N797" s="3">
        <v>792</v>
      </c>
      <c r="O797" s="3" t="str">
        <f t="shared" si="134"/>
        <v>NA</v>
      </c>
      <c r="P797" s="3" t="e">
        <f t="shared" si="130"/>
        <v>#VALUE!</v>
      </c>
      <c r="Q797" s="3" t="e">
        <f t="shared" si="131"/>
        <v>#VALUE!</v>
      </c>
      <c r="R797" s="3">
        <f t="shared" si="132"/>
        <v>6.1257422745431001E-17</v>
      </c>
      <c r="S797" s="3">
        <f t="shared" si="133"/>
        <v>1</v>
      </c>
      <c r="T797" s="4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4"/>
      <c r="AF797" s="4"/>
      <c r="AG797" s="4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3"/>
      <c r="AT797" s="3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</row>
    <row r="798" spans="1:59" s="35" customForma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4"/>
      <c r="N798" s="3">
        <v>793</v>
      </c>
      <c r="O798" s="3" t="str">
        <f t="shared" si="134"/>
        <v>NA</v>
      </c>
      <c r="P798" s="3" t="e">
        <f t="shared" si="130"/>
        <v>#VALUE!</v>
      </c>
      <c r="Q798" s="3" t="e">
        <f t="shared" si="131"/>
        <v>#VALUE!</v>
      </c>
      <c r="R798" s="3">
        <f t="shared" si="132"/>
        <v>0.5</v>
      </c>
      <c r="S798" s="3">
        <f t="shared" si="133"/>
        <v>-0.5</v>
      </c>
      <c r="T798" s="4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4"/>
      <c r="AF798" s="4"/>
      <c r="AG798" s="4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3"/>
      <c r="AT798" s="3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</row>
    <row r="799" spans="1:59" s="35" customForma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4"/>
      <c r="N799" s="3">
        <v>794</v>
      </c>
      <c r="O799" s="3" t="str">
        <f t="shared" si="134"/>
        <v>NA</v>
      </c>
      <c r="P799" s="3" t="e">
        <f t="shared" si="130"/>
        <v>#VALUE!</v>
      </c>
      <c r="Q799" s="3" t="e">
        <f t="shared" si="131"/>
        <v>#VALUE!</v>
      </c>
      <c r="R799" s="3">
        <f t="shared" si="132"/>
        <v>-1</v>
      </c>
      <c r="S799" s="3">
        <f t="shared" si="133"/>
        <v>-1.22514845490862E-16</v>
      </c>
      <c r="T799" s="4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4"/>
      <c r="AF799" s="4"/>
      <c r="AG799" s="4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3"/>
      <c r="AT799" s="3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</row>
    <row r="800" spans="1:59" s="35" customForma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4"/>
      <c r="N800" s="3">
        <v>795</v>
      </c>
      <c r="O800" s="3" t="str">
        <f t="shared" si="134"/>
        <v>NA</v>
      </c>
      <c r="P800" s="3" t="e">
        <f t="shared" si="130"/>
        <v>#VALUE!</v>
      </c>
      <c r="Q800" s="3" t="e">
        <f t="shared" si="131"/>
        <v>#VALUE!</v>
      </c>
      <c r="R800" s="3">
        <f t="shared" si="132"/>
        <v>0.5</v>
      </c>
      <c r="S800" s="3">
        <f t="shared" si="133"/>
        <v>0.5</v>
      </c>
      <c r="T800" s="4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4"/>
      <c r="AF800" s="4"/>
      <c r="AG800" s="4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3"/>
      <c r="AT800" s="3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</row>
    <row r="801" spans="1:59" s="35" customForma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4"/>
      <c r="N801" s="3">
        <v>796</v>
      </c>
      <c r="O801" s="3" t="str">
        <f t="shared" si="134"/>
        <v>NA</v>
      </c>
      <c r="P801" s="3" t="e">
        <f t="shared" si="130"/>
        <v>#VALUE!</v>
      </c>
      <c r="Q801" s="3" t="e">
        <f t="shared" si="131"/>
        <v>#VALUE!</v>
      </c>
      <c r="R801" s="3">
        <f t="shared" si="132"/>
        <v>6.1257422745431001E-17</v>
      </c>
      <c r="S801" s="3">
        <f t="shared" si="133"/>
        <v>-1</v>
      </c>
      <c r="T801" s="4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4"/>
      <c r="AF801" s="4"/>
      <c r="AG801" s="4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3"/>
      <c r="AT801" s="3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</row>
    <row r="802" spans="1:59" s="35" customForma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4"/>
      <c r="N802" s="3">
        <v>797</v>
      </c>
      <c r="O802" s="3" t="str">
        <f t="shared" si="134"/>
        <v>NA</v>
      </c>
      <c r="P802" s="3" t="e">
        <f t="shared" si="130"/>
        <v>#VALUE!</v>
      </c>
      <c r="Q802" s="3" t="e">
        <f t="shared" si="131"/>
        <v>#VALUE!</v>
      </c>
      <c r="R802" s="3">
        <f t="shared" si="132"/>
        <v>-0.49999999999999994</v>
      </c>
      <c r="S802" s="3">
        <f t="shared" si="133"/>
        <v>0.49999999999999994</v>
      </c>
      <c r="T802" s="4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4"/>
      <c r="AF802" s="4"/>
      <c r="AG802" s="4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3"/>
      <c r="AT802" s="3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</row>
    <row r="803" spans="1:59" s="35" customForma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4"/>
      <c r="N803" s="3">
        <v>798</v>
      </c>
      <c r="O803" s="3" t="str">
        <f t="shared" si="134"/>
        <v>NA</v>
      </c>
      <c r="P803" s="3" t="e">
        <f t="shared" si="130"/>
        <v>#VALUE!</v>
      </c>
      <c r="Q803" s="3" t="e">
        <f t="shared" si="131"/>
        <v>#VALUE!</v>
      </c>
      <c r="R803" s="3">
        <f t="shared" si="132"/>
        <v>1</v>
      </c>
      <c r="S803" s="3">
        <f t="shared" si="133"/>
        <v>0</v>
      </c>
      <c r="T803" s="4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4"/>
      <c r="AF803" s="4"/>
      <c r="AG803" s="4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3"/>
      <c r="AT803" s="3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</row>
    <row r="804" spans="1:59" s="35" customForma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4"/>
      <c r="N804" s="3">
        <v>799</v>
      </c>
      <c r="O804" s="3" t="str">
        <f t="shared" si="134"/>
        <v>NA</v>
      </c>
      <c r="P804" s="3" t="e">
        <f t="shared" si="130"/>
        <v>#VALUE!</v>
      </c>
      <c r="Q804" s="3" t="e">
        <f t="shared" si="131"/>
        <v>#VALUE!</v>
      </c>
      <c r="R804" s="3">
        <f t="shared" si="132"/>
        <v>-0.49999999999999994</v>
      </c>
      <c r="S804" s="3">
        <f t="shared" si="133"/>
        <v>-0.50000000000000011</v>
      </c>
      <c r="T804" s="4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4"/>
      <c r="AF804" s="4"/>
      <c r="AG804" s="4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3"/>
      <c r="AT804" s="3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</row>
    <row r="805" spans="1:59" s="35" customForma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4"/>
      <c r="N805" s="3">
        <v>800</v>
      </c>
      <c r="O805" s="3" t="str">
        <f t="shared" si="134"/>
        <v>NA</v>
      </c>
      <c r="P805" s="3" t="e">
        <f t="shared" si="130"/>
        <v>#VALUE!</v>
      </c>
      <c r="Q805" s="3" t="e">
        <f t="shared" si="131"/>
        <v>#VALUE!</v>
      </c>
      <c r="R805" s="3">
        <f t="shared" si="132"/>
        <v>6.1257422745431001E-17</v>
      </c>
      <c r="S805" s="3">
        <f t="shared" si="133"/>
        <v>1</v>
      </c>
      <c r="T805" s="4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4"/>
      <c r="AF805" s="4"/>
      <c r="AG805" s="4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3"/>
      <c r="AT805" s="3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</row>
    <row r="806" spans="1:59" s="35" customForma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4"/>
      <c r="N806" s="3">
        <v>801</v>
      </c>
      <c r="O806" s="3" t="str">
        <f t="shared" si="134"/>
        <v>NA</v>
      </c>
      <c r="P806" s="3" t="e">
        <f t="shared" si="130"/>
        <v>#VALUE!</v>
      </c>
      <c r="Q806" s="3" t="e">
        <f t="shared" si="131"/>
        <v>#VALUE!</v>
      </c>
      <c r="R806" s="3">
        <f t="shared" si="132"/>
        <v>0.5</v>
      </c>
      <c r="S806" s="3">
        <f t="shared" si="133"/>
        <v>-0.5</v>
      </c>
      <c r="T806" s="4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4"/>
      <c r="AF806" s="4"/>
      <c r="AG806" s="4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3"/>
      <c r="AT806" s="3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</row>
    <row r="807" spans="1:59" s="35" customForma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4"/>
      <c r="N807" s="3">
        <v>802</v>
      </c>
      <c r="O807" s="3" t="str">
        <f t="shared" si="134"/>
        <v>NA</v>
      </c>
      <c r="P807" s="3" t="e">
        <f t="shared" si="130"/>
        <v>#VALUE!</v>
      </c>
      <c r="Q807" s="3" t="e">
        <f t="shared" si="131"/>
        <v>#VALUE!</v>
      </c>
      <c r="R807" s="3">
        <f t="shared" si="132"/>
        <v>-1</v>
      </c>
      <c r="S807" s="3">
        <f t="shared" si="133"/>
        <v>-1.22514845490862E-16</v>
      </c>
      <c r="T807" s="4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4"/>
      <c r="AF807" s="4"/>
      <c r="AG807" s="4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3"/>
      <c r="AT807" s="3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</row>
    <row r="808" spans="1:59" s="35" customForma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4"/>
      <c r="N808" s="3">
        <v>803</v>
      </c>
      <c r="O808" s="3" t="str">
        <f t="shared" si="134"/>
        <v>NA</v>
      </c>
      <c r="P808" s="3" t="e">
        <f t="shared" si="130"/>
        <v>#VALUE!</v>
      </c>
      <c r="Q808" s="3" t="e">
        <f t="shared" si="131"/>
        <v>#VALUE!</v>
      </c>
      <c r="R808" s="3">
        <f t="shared" si="132"/>
        <v>0.5</v>
      </c>
      <c r="S808" s="3">
        <f t="shared" si="133"/>
        <v>0.5</v>
      </c>
      <c r="T808" s="4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4"/>
      <c r="AF808" s="4"/>
      <c r="AG808" s="4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3"/>
      <c r="AT808" s="3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</row>
    <row r="809" spans="1:59" s="35" customForma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4"/>
      <c r="N809" s="3">
        <v>804</v>
      </c>
      <c r="O809" s="3" t="str">
        <f t="shared" si="134"/>
        <v>NA</v>
      </c>
      <c r="P809" s="3" t="e">
        <f t="shared" si="130"/>
        <v>#VALUE!</v>
      </c>
      <c r="Q809" s="3" t="e">
        <f t="shared" si="131"/>
        <v>#VALUE!</v>
      </c>
      <c r="R809" s="3">
        <f t="shared" si="132"/>
        <v>6.1257422745431001E-17</v>
      </c>
      <c r="S809" s="3">
        <f t="shared" si="133"/>
        <v>-1</v>
      </c>
      <c r="T809" s="4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4"/>
      <c r="AF809" s="4"/>
      <c r="AG809" s="4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3"/>
      <c r="AT809" s="3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</row>
    <row r="810" spans="1:59" s="35" customForma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4"/>
      <c r="N810" s="3">
        <v>805</v>
      </c>
      <c r="O810" s="3" t="str">
        <f t="shared" si="134"/>
        <v>NA</v>
      </c>
      <c r="P810" s="3" t="e">
        <f t="shared" si="130"/>
        <v>#VALUE!</v>
      </c>
      <c r="Q810" s="3" t="e">
        <f t="shared" si="131"/>
        <v>#VALUE!</v>
      </c>
      <c r="R810" s="3">
        <f t="shared" si="132"/>
        <v>-0.49999999999999994</v>
      </c>
      <c r="S810" s="3">
        <f t="shared" si="133"/>
        <v>0.49999999999999994</v>
      </c>
      <c r="T810" s="4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4"/>
      <c r="AF810" s="4"/>
      <c r="AG810" s="4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3"/>
      <c r="AT810" s="3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</row>
    <row r="811" spans="1:59" s="35" customForma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4"/>
      <c r="N811" s="3">
        <v>806</v>
      </c>
      <c r="O811" s="3" t="str">
        <f t="shared" si="134"/>
        <v>NA</v>
      </c>
      <c r="P811" s="3" t="e">
        <f t="shared" si="130"/>
        <v>#VALUE!</v>
      </c>
      <c r="Q811" s="3" t="e">
        <f t="shared" si="131"/>
        <v>#VALUE!</v>
      </c>
      <c r="R811" s="3">
        <f t="shared" si="132"/>
        <v>1</v>
      </c>
      <c r="S811" s="3">
        <f t="shared" si="133"/>
        <v>0</v>
      </c>
      <c r="T811" s="4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4"/>
      <c r="AF811" s="4"/>
      <c r="AG811" s="4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3"/>
      <c r="AT811" s="3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</row>
    <row r="812" spans="1:59" s="35" customForma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4"/>
      <c r="N812" s="3">
        <v>807</v>
      </c>
      <c r="O812" s="3" t="str">
        <f t="shared" si="134"/>
        <v>NA</v>
      </c>
      <c r="P812" s="3" t="e">
        <f t="shared" si="130"/>
        <v>#VALUE!</v>
      </c>
      <c r="Q812" s="3" t="e">
        <f t="shared" si="131"/>
        <v>#VALUE!</v>
      </c>
      <c r="R812" s="3">
        <f t="shared" si="132"/>
        <v>-0.49999999999999994</v>
      </c>
      <c r="S812" s="3">
        <f t="shared" si="133"/>
        <v>-0.50000000000000011</v>
      </c>
      <c r="T812" s="4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4"/>
      <c r="AF812" s="4"/>
      <c r="AG812" s="4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3"/>
      <c r="AT812" s="3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</row>
    <row r="813" spans="1:59" s="35" customForma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4"/>
      <c r="N813" s="3">
        <v>808</v>
      </c>
      <c r="O813" s="3" t="str">
        <f t="shared" si="134"/>
        <v>NA</v>
      </c>
      <c r="P813" s="3" t="e">
        <f t="shared" si="130"/>
        <v>#VALUE!</v>
      </c>
      <c r="Q813" s="3" t="e">
        <f t="shared" si="131"/>
        <v>#VALUE!</v>
      </c>
      <c r="R813" s="3">
        <f t="shared" si="132"/>
        <v>6.1257422745431001E-17</v>
      </c>
      <c r="S813" s="3">
        <f t="shared" si="133"/>
        <v>1</v>
      </c>
      <c r="T813" s="4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4"/>
      <c r="AF813" s="4"/>
      <c r="AG813" s="4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3"/>
      <c r="AT813" s="3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</row>
    <row r="814" spans="1:59" s="35" customForma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4"/>
      <c r="N814" s="3">
        <v>809</v>
      </c>
      <c r="O814" s="3" t="str">
        <f t="shared" si="134"/>
        <v>NA</v>
      </c>
      <c r="P814" s="3" t="e">
        <f t="shared" si="130"/>
        <v>#VALUE!</v>
      </c>
      <c r="Q814" s="3" t="e">
        <f t="shared" si="131"/>
        <v>#VALUE!</v>
      </c>
      <c r="R814" s="3">
        <f t="shared" si="132"/>
        <v>0.5</v>
      </c>
      <c r="S814" s="3">
        <f t="shared" si="133"/>
        <v>-0.5</v>
      </c>
      <c r="T814" s="4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4"/>
      <c r="AF814" s="4"/>
      <c r="AG814" s="4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3"/>
      <c r="AT814" s="3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</row>
    <row r="815" spans="1:59" s="35" customForma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4"/>
      <c r="N815" s="3">
        <v>810</v>
      </c>
      <c r="O815" s="3" t="str">
        <f t="shared" si="134"/>
        <v>NA</v>
      </c>
      <c r="P815" s="3" t="e">
        <f t="shared" si="130"/>
        <v>#VALUE!</v>
      </c>
      <c r="Q815" s="3" t="e">
        <f t="shared" si="131"/>
        <v>#VALUE!</v>
      </c>
      <c r="R815" s="3">
        <f t="shared" si="132"/>
        <v>-1</v>
      </c>
      <c r="S815" s="3">
        <f t="shared" si="133"/>
        <v>-1.22514845490862E-16</v>
      </c>
      <c r="T815" s="4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4"/>
      <c r="AF815" s="4"/>
      <c r="AG815" s="4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3"/>
      <c r="AT815" s="3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</row>
    <row r="816" spans="1:59" s="35" customForma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4"/>
      <c r="N816" s="3">
        <v>811</v>
      </c>
      <c r="O816" s="3" t="str">
        <f t="shared" si="134"/>
        <v>NA</v>
      </c>
      <c r="P816" s="3" t="e">
        <f t="shared" si="130"/>
        <v>#VALUE!</v>
      </c>
      <c r="Q816" s="3" t="e">
        <f t="shared" si="131"/>
        <v>#VALUE!</v>
      </c>
      <c r="R816" s="3">
        <f t="shared" si="132"/>
        <v>0.5</v>
      </c>
      <c r="S816" s="3">
        <f t="shared" si="133"/>
        <v>0.5</v>
      </c>
      <c r="T816" s="4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4"/>
      <c r="AF816" s="4"/>
      <c r="AG816" s="4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3"/>
      <c r="AT816" s="3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</row>
    <row r="817" spans="1:59" s="35" customForma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4"/>
      <c r="N817" s="3">
        <v>812</v>
      </c>
      <c r="O817" s="3" t="str">
        <f t="shared" si="134"/>
        <v>NA</v>
      </c>
      <c r="P817" s="3" t="e">
        <f t="shared" si="130"/>
        <v>#VALUE!</v>
      </c>
      <c r="Q817" s="3" t="e">
        <f t="shared" si="131"/>
        <v>#VALUE!</v>
      </c>
      <c r="R817" s="3">
        <f t="shared" si="132"/>
        <v>6.1257422745431001E-17</v>
      </c>
      <c r="S817" s="3">
        <f t="shared" si="133"/>
        <v>-1</v>
      </c>
      <c r="T817" s="4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4"/>
      <c r="AF817" s="4"/>
      <c r="AG817" s="4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3"/>
      <c r="AT817" s="3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</row>
    <row r="818" spans="1:59" s="35" customForma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4"/>
      <c r="N818" s="3">
        <v>813</v>
      </c>
      <c r="O818" s="3" t="str">
        <f t="shared" si="134"/>
        <v>NA</v>
      </c>
      <c r="P818" s="3" t="e">
        <f t="shared" si="130"/>
        <v>#VALUE!</v>
      </c>
      <c r="Q818" s="3" t="e">
        <f t="shared" si="131"/>
        <v>#VALUE!</v>
      </c>
      <c r="R818" s="3">
        <f t="shared" si="132"/>
        <v>-0.49999999999999994</v>
      </c>
      <c r="S818" s="3">
        <f t="shared" si="133"/>
        <v>0.49999999999999994</v>
      </c>
      <c r="T818" s="4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4"/>
      <c r="AF818" s="4"/>
      <c r="AG818" s="4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3"/>
      <c r="AT818" s="3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</row>
    <row r="819" spans="1:59" s="35" customForma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4"/>
      <c r="N819" s="3">
        <v>814</v>
      </c>
      <c r="O819" s="3" t="str">
        <f t="shared" si="134"/>
        <v>NA</v>
      </c>
      <c r="P819" s="3" t="e">
        <f t="shared" si="130"/>
        <v>#VALUE!</v>
      </c>
      <c r="Q819" s="3" t="e">
        <f t="shared" si="131"/>
        <v>#VALUE!</v>
      </c>
      <c r="R819" s="3">
        <f t="shared" si="132"/>
        <v>1</v>
      </c>
      <c r="S819" s="3">
        <f t="shared" si="133"/>
        <v>0</v>
      </c>
      <c r="T819" s="4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4"/>
      <c r="AF819" s="4"/>
      <c r="AG819" s="4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3"/>
      <c r="AT819" s="3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</row>
    <row r="820" spans="1:59" s="35" customForma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4"/>
      <c r="N820" s="3">
        <v>815</v>
      </c>
      <c r="O820" s="3" t="str">
        <f t="shared" si="134"/>
        <v>NA</v>
      </c>
      <c r="P820" s="3" t="e">
        <f t="shared" si="130"/>
        <v>#VALUE!</v>
      </c>
      <c r="Q820" s="3" t="e">
        <f t="shared" si="131"/>
        <v>#VALUE!</v>
      </c>
      <c r="R820" s="3">
        <f t="shared" si="132"/>
        <v>-0.49999999999999994</v>
      </c>
      <c r="S820" s="3">
        <f t="shared" si="133"/>
        <v>-0.50000000000000011</v>
      </c>
      <c r="T820" s="4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4"/>
      <c r="AF820" s="4"/>
      <c r="AG820" s="4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3"/>
      <c r="AT820" s="3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</row>
    <row r="821" spans="1:59" s="35" customForma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4"/>
      <c r="N821" s="3">
        <v>816</v>
      </c>
      <c r="O821" s="3" t="str">
        <f t="shared" si="134"/>
        <v>NA</v>
      </c>
      <c r="P821" s="3" t="e">
        <f t="shared" si="130"/>
        <v>#VALUE!</v>
      </c>
      <c r="Q821" s="3" t="e">
        <f t="shared" si="131"/>
        <v>#VALUE!</v>
      </c>
      <c r="R821" s="3">
        <f t="shared" si="132"/>
        <v>6.1257422745431001E-17</v>
      </c>
      <c r="S821" s="3">
        <f t="shared" si="133"/>
        <v>1</v>
      </c>
      <c r="T821" s="4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4"/>
      <c r="AF821" s="4"/>
      <c r="AG821" s="4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3"/>
      <c r="AT821" s="3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</row>
    <row r="822" spans="1:59" s="35" customForma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4"/>
      <c r="N822" s="3">
        <v>817</v>
      </c>
      <c r="O822" s="3" t="str">
        <f t="shared" si="134"/>
        <v>NA</v>
      </c>
      <c r="P822" s="3" t="e">
        <f t="shared" si="130"/>
        <v>#VALUE!</v>
      </c>
      <c r="Q822" s="3" t="e">
        <f t="shared" si="131"/>
        <v>#VALUE!</v>
      </c>
      <c r="R822" s="3">
        <f t="shared" si="132"/>
        <v>0.5</v>
      </c>
      <c r="S822" s="3">
        <f t="shared" si="133"/>
        <v>-0.5</v>
      </c>
      <c r="T822" s="4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4"/>
      <c r="AF822" s="4"/>
      <c r="AG822" s="4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3"/>
      <c r="AT822" s="3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</row>
    <row r="823" spans="1:59" s="35" customForma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4"/>
      <c r="N823" s="3">
        <v>818</v>
      </c>
      <c r="O823" s="3" t="str">
        <f t="shared" si="134"/>
        <v>NA</v>
      </c>
      <c r="P823" s="3" t="e">
        <f t="shared" si="130"/>
        <v>#VALUE!</v>
      </c>
      <c r="Q823" s="3" t="e">
        <f t="shared" si="131"/>
        <v>#VALUE!</v>
      </c>
      <c r="R823" s="3">
        <f t="shared" si="132"/>
        <v>-1</v>
      </c>
      <c r="S823" s="3">
        <f t="shared" si="133"/>
        <v>-1.22514845490862E-16</v>
      </c>
      <c r="T823" s="4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4"/>
      <c r="AF823" s="4"/>
      <c r="AG823" s="4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3"/>
      <c r="AT823" s="3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</row>
    <row r="824" spans="1:59" s="35" customForma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4"/>
      <c r="N824" s="3">
        <v>819</v>
      </c>
      <c r="O824" s="3" t="str">
        <f t="shared" si="134"/>
        <v>NA</v>
      </c>
      <c r="P824" s="3" t="e">
        <f t="shared" si="130"/>
        <v>#VALUE!</v>
      </c>
      <c r="Q824" s="3" t="e">
        <f t="shared" si="131"/>
        <v>#VALUE!</v>
      </c>
      <c r="R824" s="3">
        <f t="shared" si="132"/>
        <v>0.5</v>
      </c>
      <c r="S824" s="3">
        <f t="shared" si="133"/>
        <v>0.5</v>
      </c>
      <c r="T824" s="4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4"/>
      <c r="AF824" s="4"/>
      <c r="AG824" s="4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3"/>
      <c r="AT824" s="3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</row>
    <row r="825" spans="1:59" s="35" customForma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4"/>
      <c r="N825" s="3">
        <v>820</v>
      </c>
      <c r="O825" s="3" t="str">
        <f t="shared" si="134"/>
        <v>NA</v>
      </c>
      <c r="P825" s="3" t="e">
        <f t="shared" si="130"/>
        <v>#VALUE!</v>
      </c>
      <c r="Q825" s="3" t="e">
        <f t="shared" si="131"/>
        <v>#VALUE!</v>
      </c>
      <c r="R825" s="3">
        <f t="shared" si="132"/>
        <v>6.1257422745431001E-17</v>
      </c>
      <c r="S825" s="3">
        <f t="shared" si="133"/>
        <v>-1</v>
      </c>
      <c r="T825" s="4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4"/>
      <c r="AF825" s="4"/>
      <c r="AG825" s="4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3"/>
      <c r="AT825" s="3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</row>
    <row r="826" spans="1:59" s="35" customForma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4"/>
      <c r="N826" s="3">
        <v>821</v>
      </c>
      <c r="O826" s="3" t="str">
        <f t="shared" si="134"/>
        <v>NA</v>
      </c>
      <c r="P826" s="3" t="e">
        <f t="shared" si="130"/>
        <v>#VALUE!</v>
      </c>
      <c r="Q826" s="3" t="e">
        <f t="shared" si="131"/>
        <v>#VALUE!</v>
      </c>
      <c r="R826" s="3">
        <f t="shared" si="132"/>
        <v>-0.49999999999999994</v>
      </c>
      <c r="S826" s="3">
        <f t="shared" si="133"/>
        <v>0.49999999999999994</v>
      </c>
      <c r="T826" s="4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4"/>
      <c r="AF826" s="4"/>
      <c r="AG826" s="4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3"/>
      <c r="AT826" s="3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</row>
    <row r="827" spans="1:59" s="35" customForma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4"/>
      <c r="N827" s="3">
        <v>822</v>
      </c>
      <c r="O827" s="3" t="str">
        <f t="shared" si="134"/>
        <v>NA</v>
      </c>
      <c r="P827" s="3" t="e">
        <f t="shared" si="130"/>
        <v>#VALUE!</v>
      </c>
      <c r="Q827" s="3" t="e">
        <f t="shared" si="131"/>
        <v>#VALUE!</v>
      </c>
      <c r="R827" s="3">
        <f t="shared" si="132"/>
        <v>1</v>
      </c>
      <c r="S827" s="3">
        <f t="shared" si="133"/>
        <v>0</v>
      </c>
      <c r="T827" s="4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4"/>
      <c r="AF827" s="4"/>
      <c r="AG827" s="4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3"/>
      <c r="AT827" s="3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</row>
    <row r="828" spans="1:59" s="35" customForma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4"/>
      <c r="N828" s="3">
        <v>823</v>
      </c>
      <c r="O828" s="3" t="str">
        <f t="shared" si="134"/>
        <v>NA</v>
      </c>
      <c r="P828" s="3" t="e">
        <f t="shared" si="130"/>
        <v>#VALUE!</v>
      </c>
      <c r="Q828" s="3" t="e">
        <f t="shared" si="131"/>
        <v>#VALUE!</v>
      </c>
      <c r="R828" s="3">
        <f t="shared" si="132"/>
        <v>-0.49999999999999994</v>
      </c>
      <c r="S828" s="3">
        <f t="shared" si="133"/>
        <v>-0.50000000000000011</v>
      </c>
      <c r="T828" s="4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4"/>
      <c r="AF828" s="4"/>
      <c r="AG828" s="4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3"/>
      <c r="AT828" s="3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</row>
    <row r="829" spans="1:59" s="35" customForma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4"/>
      <c r="N829" s="3">
        <v>824</v>
      </c>
      <c r="O829" s="3" t="str">
        <f t="shared" si="134"/>
        <v>NA</v>
      </c>
      <c r="P829" s="3" t="e">
        <f t="shared" si="130"/>
        <v>#VALUE!</v>
      </c>
      <c r="Q829" s="3" t="e">
        <f t="shared" si="131"/>
        <v>#VALUE!</v>
      </c>
      <c r="R829" s="3">
        <f t="shared" si="132"/>
        <v>6.1257422745431001E-17</v>
      </c>
      <c r="S829" s="3">
        <f t="shared" si="133"/>
        <v>1</v>
      </c>
      <c r="T829" s="4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4"/>
      <c r="AF829" s="4"/>
      <c r="AG829" s="4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3"/>
      <c r="AT829" s="3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</row>
    <row r="830" spans="1:59" s="35" customForma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4"/>
      <c r="N830" s="3">
        <v>825</v>
      </c>
      <c r="O830" s="3" t="str">
        <f t="shared" si="134"/>
        <v>NA</v>
      </c>
      <c r="P830" s="3" t="e">
        <f t="shared" si="130"/>
        <v>#VALUE!</v>
      </c>
      <c r="Q830" s="3" t="e">
        <f t="shared" si="131"/>
        <v>#VALUE!</v>
      </c>
      <c r="R830" s="3">
        <f t="shared" si="132"/>
        <v>0.5</v>
      </c>
      <c r="S830" s="3">
        <f t="shared" si="133"/>
        <v>-0.5</v>
      </c>
      <c r="T830" s="4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4"/>
      <c r="AF830" s="4"/>
      <c r="AG830" s="4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3"/>
      <c r="AT830" s="3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</row>
    <row r="831" spans="1:59" s="35" customForma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4"/>
      <c r="N831" s="3">
        <v>826</v>
      </c>
      <c r="O831" s="3" t="str">
        <f t="shared" si="134"/>
        <v>NA</v>
      </c>
      <c r="P831" s="3" t="e">
        <f t="shared" si="130"/>
        <v>#VALUE!</v>
      </c>
      <c r="Q831" s="3" t="e">
        <f t="shared" si="131"/>
        <v>#VALUE!</v>
      </c>
      <c r="R831" s="3">
        <f t="shared" si="132"/>
        <v>-1</v>
      </c>
      <c r="S831" s="3">
        <f t="shared" si="133"/>
        <v>-1.22514845490862E-16</v>
      </c>
      <c r="T831" s="4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4"/>
      <c r="AF831" s="4"/>
      <c r="AG831" s="4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3"/>
      <c r="AT831" s="3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</row>
    <row r="832" spans="1:59" s="35" customForma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4"/>
      <c r="N832" s="3">
        <v>827</v>
      </c>
      <c r="O832" s="3" t="str">
        <f t="shared" si="134"/>
        <v>NA</v>
      </c>
      <c r="P832" s="3" t="e">
        <f t="shared" si="130"/>
        <v>#VALUE!</v>
      </c>
      <c r="Q832" s="3" t="e">
        <f t="shared" si="131"/>
        <v>#VALUE!</v>
      </c>
      <c r="R832" s="3">
        <f t="shared" si="132"/>
        <v>0.5</v>
      </c>
      <c r="S832" s="3">
        <f t="shared" si="133"/>
        <v>0.5</v>
      </c>
      <c r="T832" s="4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4"/>
      <c r="AF832" s="4"/>
      <c r="AG832" s="4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3"/>
      <c r="AT832" s="3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</row>
    <row r="833" spans="1:59" s="35" customForma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4"/>
      <c r="N833" s="3">
        <v>828</v>
      </c>
      <c r="O833" s="3" t="str">
        <f t="shared" si="134"/>
        <v>NA</v>
      </c>
      <c r="P833" s="3" t="e">
        <f t="shared" si="130"/>
        <v>#VALUE!</v>
      </c>
      <c r="Q833" s="3" t="e">
        <f t="shared" si="131"/>
        <v>#VALUE!</v>
      </c>
      <c r="R833" s="3">
        <f t="shared" si="132"/>
        <v>6.1257422745431001E-17</v>
      </c>
      <c r="S833" s="3">
        <f t="shared" si="133"/>
        <v>-1</v>
      </c>
      <c r="T833" s="4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4"/>
      <c r="AF833" s="4"/>
      <c r="AG833" s="4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3"/>
      <c r="AT833" s="3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</row>
    <row r="834" spans="1:59" s="35" customForma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4"/>
      <c r="N834" s="3">
        <v>829</v>
      </c>
      <c r="O834" s="3" t="str">
        <f t="shared" si="134"/>
        <v>NA</v>
      </c>
      <c r="P834" s="3" t="e">
        <f t="shared" si="130"/>
        <v>#VALUE!</v>
      </c>
      <c r="Q834" s="3" t="e">
        <f t="shared" si="131"/>
        <v>#VALUE!</v>
      </c>
      <c r="R834" s="3">
        <f t="shared" si="132"/>
        <v>-0.49999999999999994</v>
      </c>
      <c r="S834" s="3">
        <f t="shared" si="133"/>
        <v>0.49999999999999994</v>
      </c>
      <c r="T834" s="4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4"/>
      <c r="AF834" s="4"/>
      <c r="AG834" s="4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3"/>
      <c r="AT834" s="3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</row>
    <row r="835" spans="1:59" s="35" customForma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4"/>
      <c r="N835" s="3">
        <v>830</v>
      </c>
      <c r="O835" s="3" t="str">
        <f t="shared" si="134"/>
        <v>NA</v>
      </c>
      <c r="P835" s="3" t="e">
        <f t="shared" si="130"/>
        <v>#VALUE!</v>
      </c>
      <c r="Q835" s="3" t="e">
        <f t="shared" si="131"/>
        <v>#VALUE!</v>
      </c>
      <c r="R835" s="3">
        <f t="shared" si="132"/>
        <v>1</v>
      </c>
      <c r="S835" s="3">
        <f t="shared" si="133"/>
        <v>0</v>
      </c>
      <c r="T835" s="4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4"/>
      <c r="AF835" s="4"/>
      <c r="AG835" s="4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3"/>
      <c r="AT835" s="3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</row>
    <row r="836" spans="1:59" s="35" customForma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4"/>
      <c r="N836" s="3">
        <v>831</v>
      </c>
      <c r="O836" s="3" t="str">
        <f t="shared" si="134"/>
        <v>NA</v>
      </c>
      <c r="P836" s="3" t="e">
        <f t="shared" si="130"/>
        <v>#VALUE!</v>
      </c>
      <c r="Q836" s="3" t="e">
        <f t="shared" si="131"/>
        <v>#VALUE!</v>
      </c>
      <c r="R836" s="3">
        <f t="shared" si="132"/>
        <v>-0.49999999999999994</v>
      </c>
      <c r="S836" s="3">
        <f t="shared" si="133"/>
        <v>-0.50000000000000011</v>
      </c>
      <c r="T836" s="4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4"/>
      <c r="AF836" s="4"/>
      <c r="AG836" s="4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3"/>
      <c r="AT836" s="3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</row>
    <row r="837" spans="1:59" s="35" customForma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4"/>
      <c r="N837" s="3">
        <v>832</v>
      </c>
      <c r="O837" s="3" t="str">
        <f t="shared" si="134"/>
        <v>NA</v>
      </c>
      <c r="P837" s="3" t="e">
        <f t="shared" ref="P837:P900" si="135">(1-MOD(O837-1,$C$1)/$C$1)*VLOOKUP(IF(INT((O837-1)/$C$1)=$A$1,1,INT((O837-1)/$C$1)+1),$A$7:$C$57,2)+MOD(O837-1,$C$1)/$C$1*VLOOKUP(IF(INT((O837-1)/$C$1)+1=$A$1,1,(INT((O837-1)/$C$1)+2)),$A$7:$C$57,2)</f>
        <v>#VALUE!</v>
      </c>
      <c r="Q837" s="3" t="e">
        <f t="shared" ref="Q837:Q900" si="136">(1-MOD(O837-1,$C$1)/$C$1)*VLOOKUP(IF(INT((O837-1)/$C$1)=$A$1,1,INT((O837-1)/$C$1)+1),$A$7:$C$57,3)+MOD(O837-1,$C$1)/$C$1*VLOOKUP(IF(INT((O837-1)/$C$1)+1=$A$1,1,(INT((O837-1)/$C$1)+2)),$A$7:$C$57,3)</f>
        <v>#VALUE!</v>
      </c>
      <c r="R837" s="3">
        <f t="shared" ref="R837:R900" si="137">VLOOKUP(MOD(N837*$E$1,$A$1*$C$1),$N$5:$Q$2019,3)</f>
        <v>6.1257422745431001E-17</v>
      </c>
      <c r="S837" s="3">
        <f t="shared" ref="S837:S900" si="138">VLOOKUP(MOD(N837*$E$1,$A$1*$C$1),$N$5:$Q$2019,4)</f>
        <v>1</v>
      </c>
      <c r="T837" s="4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4"/>
      <c r="AF837" s="4"/>
      <c r="AG837" s="4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3"/>
      <c r="AT837" s="3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</row>
    <row r="838" spans="1:59" s="35" customForma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4"/>
      <c r="N838" s="3">
        <v>833</v>
      </c>
      <c r="O838" s="3" t="str">
        <f t="shared" ref="O838:O901" si="139">IF($N$4&gt;=O837,O837+1,"NA")</f>
        <v>NA</v>
      </c>
      <c r="P838" s="3" t="e">
        <f t="shared" si="135"/>
        <v>#VALUE!</v>
      </c>
      <c r="Q838" s="3" t="e">
        <f t="shared" si="136"/>
        <v>#VALUE!</v>
      </c>
      <c r="R838" s="3">
        <f t="shared" si="137"/>
        <v>0.5</v>
      </c>
      <c r="S838" s="3">
        <f t="shared" si="138"/>
        <v>-0.5</v>
      </c>
      <c r="T838" s="4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4"/>
      <c r="AF838" s="4"/>
      <c r="AG838" s="4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3"/>
      <c r="AT838" s="3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</row>
    <row r="839" spans="1:59" s="35" customForma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4"/>
      <c r="N839" s="3">
        <v>834</v>
      </c>
      <c r="O839" s="3" t="str">
        <f t="shared" si="139"/>
        <v>NA</v>
      </c>
      <c r="P839" s="3" t="e">
        <f t="shared" si="135"/>
        <v>#VALUE!</v>
      </c>
      <c r="Q839" s="3" t="e">
        <f t="shared" si="136"/>
        <v>#VALUE!</v>
      </c>
      <c r="R839" s="3">
        <f t="shared" si="137"/>
        <v>-1</v>
      </c>
      <c r="S839" s="3">
        <f t="shared" si="138"/>
        <v>-1.22514845490862E-16</v>
      </c>
      <c r="T839" s="4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4"/>
      <c r="AF839" s="4"/>
      <c r="AG839" s="4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3"/>
      <c r="AT839" s="3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</row>
    <row r="840" spans="1:59" s="35" customForma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4"/>
      <c r="N840" s="3">
        <v>835</v>
      </c>
      <c r="O840" s="3" t="str">
        <f t="shared" si="139"/>
        <v>NA</v>
      </c>
      <c r="P840" s="3" t="e">
        <f t="shared" si="135"/>
        <v>#VALUE!</v>
      </c>
      <c r="Q840" s="3" t="e">
        <f t="shared" si="136"/>
        <v>#VALUE!</v>
      </c>
      <c r="R840" s="3">
        <f t="shared" si="137"/>
        <v>0.5</v>
      </c>
      <c r="S840" s="3">
        <f t="shared" si="138"/>
        <v>0.5</v>
      </c>
      <c r="T840" s="4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4"/>
      <c r="AF840" s="4"/>
      <c r="AG840" s="4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3"/>
      <c r="AT840" s="3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</row>
    <row r="841" spans="1:59" s="35" customForma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4"/>
      <c r="N841" s="3">
        <v>836</v>
      </c>
      <c r="O841" s="3" t="str">
        <f t="shared" si="139"/>
        <v>NA</v>
      </c>
      <c r="P841" s="3" t="e">
        <f t="shared" si="135"/>
        <v>#VALUE!</v>
      </c>
      <c r="Q841" s="3" t="e">
        <f t="shared" si="136"/>
        <v>#VALUE!</v>
      </c>
      <c r="R841" s="3">
        <f t="shared" si="137"/>
        <v>6.1257422745431001E-17</v>
      </c>
      <c r="S841" s="3">
        <f t="shared" si="138"/>
        <v>-1</v>
      </c>
      <c r="T841" s="4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4"/>
      <c r="AF841" s="4"/>
      <c r="AG841" s="4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3"/>
      <c r="AT841" s="3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</row>
    <row r="842" spans="1:59" s="35" customForma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4"/>
      <c r="N842" s="3">
        <v>837</v>
      </c>
      <c r="O842" s="3" t="str">
        <f t="shared" si="139"/>
        <v>NA</v>
      </c>
      <c r="P842" s="3" t="e">
        <f t="shared" si="135"/>
        <v>#VALUE!</v>
      </c>
      <c r="Q842" s="3" t="e">
        <f t="shared" si="136"/>
        <v>#VALUE!</v>
      </c>
      <c r="R842" s="3">
        <f t="shared" si="137"/>
        <v>-0.49999999999999994</v>
      </c>
      <c r="S842" s="3">
        <f t="shared" si="138"/>
        <v>0.49999999999999994</v>
      </c>
      <c r="T842" s="4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4"/>
      <c r="AF842" s="4"/>
      <c r="AG842" s="4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3"/>
      <c r="AT842" s="3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</row>
    <row r="843" spans="1:59" s="35" customForma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4"/>
      <c r="N843" s="3">
        <v>838</v>
      </c>
      <c r="O843" s="3" t="str">
        <f t="shared" si="139"/>
        <v>NA</v>
      </c>
      <c r="P843" s="3" t="e">
        <f t="shared" si="135"/>
        <v>#VALUE!</v>
      </c>
      <c r="Q843" s="3" t="e">
        <f t="shared" si="136"/>
        <v>#VALUE!</v>
      </c>
      <c r="R843" s="3">
        <f t="shared" si="137"/>
        <v>1</v>
      </c>
      <c r="S843" s="3">
        <f t="shared" si="138"/>
        <v>0</v>
      </c>
      <c r="T843" s="4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4"/>
      <c r="AF843" s="4"/>
      <c r="AG843" s="4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3"/>
      <c r="AT843" s="3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</row>
    <row r="844" spans="1:59" s="35" customForma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4"/>
      <c r="N844" s="3">
        <v>839</v>
      </c>
      <c r="O844" s="3" t="str">
        <f t="shared" si="139"/>
        <v>NA</v>
      </c>
      <c r="P844" s="3" t="e">
        <f t="shared" si="135"/>
        <v>#VALUE!</v>
      </c>
      <c r="Q844" s="3" t="e">
        <f t="shared" si="136"/>
        <v>#VALUE!</v>
      </c>
      <c r="R844" s="3">
        <f t="shared" si="137"/>
        <v>-0.49999999999999994</v>
      </c>
      <c r="S844" s="3">
        <f t="shared" si="138"/>
        <v>-0.50000000000000011</v>
      </c>
      <c r="T844" s="4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4"/>
      <c r="AF844" s="4"/>
      <c r="AG844" s="4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3"/>
      <c r="AT844" s="3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</row>
    <row r="845" spans="1:59" s="35" customForma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4"/>
      <c r="N845" s="3">
        <v>840</v>
      </c>
      <c r="O845" s="3" t="str">
        <f t="shared" si="139"/>
        <v>NA</v>
      </c>
      <c r="P845" s="3" t="e">
        <f t="shared" si="135"/>
        <v>#VALUE!</v>
      </c>
      <c r="Q845" s="3" t="e">
        <f t="shared" si="136"/>
        <v>#VALUE!</v>
      </c>
      <c r="R845" s="3">
        <f t="shared" si="137"/>
        <v>6.1257422745431001E-17</v>
      </c>
      <c r="S845" s="3">
        <f t="shared" si="138"/>
        <v>1</v>
      </c>
      <c r="T845" s="4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4"/>
      <c r="AF845" s="4"/>
      <c r="AG845" s="4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3"/>
      <c r="AT845" s="3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</row>
    <row r="846" spans="1:59" s="35" customForma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4"/>
      <c r="N846" s="3">
        <v>841</v>
      </c>
      <c r="O846" s="3" t="str">
        <f t="shared" si="139"/>
        <v>NA</v>
      </c>
      <c r="P846" s="3" t="e">
        <f t="shared" si="135"/>
        <v>#VALUE!</v>
      </c>
      <c r="Q846" s="3" t="e">
        <f t="shared" si="136"/>
        <v>#VALUE!</v>
      </c>
      <c r="R846" s="3">
        <f t="shared" si="137"/>
        <v>0.5</v>
      </c>
      <c r="S846" s="3">
        <f t="shared" si="138"/>
        <v>-0.5</v>
      </c>
      <c r="T846" s="4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4"/>
      <c r="AF846" s="4"/>
      <c r="AG846" s="4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3"/>
      <c r="AT846" s="3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</row>
    <row r="847" spans="1:59" s="35" customForma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4"/>
      <c r="N847" s="3">
        <v>842</v>
      </c>
      <c r="O847" s="3" t="str">
        <f t="shared" si="139"/>
        <v>NA</v>
      </c>
      <c r="P847" s="3" t="e">
        <f t="shared" si="135"/>
        <v>#VALUE!</v>
      </c>
      <c r="Q847" s="3" t="e">
        <f t="shared" si="136"/>
        <v>#VALUE!</v>
      </c>
      <c r="R847" s="3">
        <f t="shared" si="137"/>
        <v>-1</v>
      </c>
      <c r="S847" s="3">
        <f t="shared" si="138"/>
        <v>-1.22514845490862E-16</v>
      </c>
      <c r="T847" s="4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4"/>
      <c r="AF847" s="4"/>
      <c r="AG847" s="4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3"/>
      <c r="AT847" s="3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</row>
    <row r="848" spans="1:59" s="35" customForma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4"/>
      <c r="N848" s="3">
        <v>843</v>
      </c>
      <c r="O848" s="3" t="str">
        <f t="shared" si="139"/>
        <v>NA</v>
      </c>
      <c r="P848" s="3" t="e">
        <f t="shared" si="135"/>
        <v>#VALUE!</v>
      </c>
      <c r="Q848" s="3" t="e">
        <f t="shared" si="136"/>
        <v>#VALUE!</v>
      </c>
      <c r="R848" s="3">
        <f t="shared" si="137"/>
        <v>0.5</v>
      </c>
      <c r="S848" s="3">
        <f t="shared" si="138"/>
        <v>0.5</v>
      </c>
      <c r="T848" s="4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4"/>
      <c r="AF848" s="4"/>
      <c r="AG848" s="4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3"/>
      <c r="AT848" s="3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</row>
    <row r="849" spans="1:59" s="35" customForma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4"/>
      <c r="N849" s="3">
        <v>844</v>
      </c>
      <c r="O849" s="3" t="str">
        <f t="shared" si="139"/>
        <v>NA</v>
      </c>
      <c r="P849" s="3" t="e">
        <f t="shared" si="135"/>
        <v>#VALUE!</v>
      </c>
      <c r="Q849" s="3" t="e">
        <f t="shared" si="136"/>
        <v>#VALUE!</v>
      </c>
      <c r="R849" s="3">
        <f t="shared" si="137"/>
        <v>6.1257422745431001E-17</v>
      </c>
      <c r="S849" s="3">
        <f t="shared" si="138"/>
        <v>-1</v>
      </c>
      <c r="T849" s="4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4"/>
      <c r="AF849" s="4"/>
      <c r="AG849" s="4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3"/>
      <c r="AT849" s="3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</row>
    <row r="850" spans="1:59" s="35" customForma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4"/>
      <c r="N850" s="3">
        <v>845</v>
      </c>
      <c r="O850" s="3" t="str">
        <f t="shared" si="139"/>
        <v>NA</v>
      </c>
      <c r="P850" s="3" t="e">
        <f t="shared" si="135"/>
        <v>#VALUE!</v>
      </c>
      <c r="Q850" s="3" t="e">
        <f t="shared" si="136"/>
        <v>#VALUE!</v>
      </c>
      <c r="R850" s="3">
        <f t="shared" si="137"/>
        <v>-0.49999999999999994</v>
      </c>
      <c r="S850" s="3">
        <f t="shared" si="138"/>
        <v>0.49999999999999994</v>
      </c>
      <c r="T850" s="4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4"/>
      <c r="AF850" s="4"/>
      <c r="AG850" s="4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3"/>
      <c r="AT850" s="3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</row>
    <row r="851" spans="1:59" s="35" customForma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4"/>
      <c r="N851" s="3">
        <v>846</v>
      </c>
      <c r="O851" s="3" t="str">
        <f t="shared" si="139"/>
        <v>NA</v>
      </c>
      <c r="P851" s="3" t="e">
        <f t="shared" si="135"/>
        <v>#VALUE!</v>
      </c>
      <c r="Q851" s="3" t="e">
        <f t="shared" si="136"/>
        <v>#VALUE!</v>
      </c>
      <c r="R851" s="3">
        <f t="shared" si="137"/>
        <v>1</v>
      </c>
      <c r="S851" s="3">
        <f t="shared" si="138"/>
        <v>0</v>
      </c>
      <c r="T851" s="4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4"/>
      <c r="AF851" s="4"/>
      <c r="AG851" s="4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3"/>
      <c r="AT851" s="3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</row>
    <row r="852" spans="1:59" s="35" customFormat="1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4"/>
      <c r="N852" s="3">
        <v>847</v>
      </c>
      <c r="O852" s="3" t="str">
        <f t="shared" si="139"/>
        <v>NA</v>
      </c>
      <c r="P852" s="3" t="e">
        <f t="shared" si="135"/>
        <v>#VALUE!</v>
      </c>
      <c r="Q852" s="3" t="e">
        <f t="shared" si="136"/>
        <v>#VALUE!</v>
      </c>
      <c r="R852" s="3">
        <f t="shared" si="137"/>
        <v>-0.49999999999999994</v>
      </c>
      <c r="S852" s="3">
        <f t="shared" si="138"/>
        <v>-0.50000000000000011</v>
      </c>
      <c r="T852" s="4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4"/>
      <c r="AF852" s="4"/>
      <c r="AG852" s="4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3"/>
      <c r="AT852" s="3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</row>
    <row r="853" spans="1:59" s="35" customFormat="1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4"/>
      <c r="N853" s="3">
        <v>848</v>
      </c>
      <c r="O853" s="3" t="str">
        <f t="shared" si="139"/>
        <v>NA</v>
      </c>
      <c r="P853" s="3" t="e">
        <f t="shared" si="135"/>
        <v>#VALUE!</v>
      </c>
      <c r="Q853" s="3" t="e">
        <f t="shared" si="136"/>
        <v>#VALUE!</v>
      </c>
      <c r="R853" s="3">
        <f t="shared" si="137"/>
        <v>6.1257422745431001E-17</v>
      </c>
      <c r="S853" s="3">
        <f t="shared" si="138"/>
        <v>1</v>
      </c>
      <c r="T853" s="4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4"/>
      <c r="AF853" s="4"/>
      <c r="AG853" s="4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3"/>
      <c r="AT853" s="3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</row>
    <row r="854" spans="1:59" s="35" customFormat="1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4"/>
      <c r="N854" s="3">
        <v>849</v>
      </c>
      <c r="O854" s="3" t="str">
        <f t="shared" si="139"/>
        <v>NA</v>
      </c>
      <c r="P854" s="3" t="e">
        <f t="shared" si="135"/>
        <v>#VALUE!</v>
      </c>
      <c r="Q854" s="3" t="e">
        <f t="shared" si="136"/>
        <v>#VALUE!</v>
      </c>
      <c r="R854" s="3">
        <f t="shared" si="137"/>
        <v>0.5</v>
      </c>
      <c r="S854" s="3">
        <f t="shared" si="138"/>
        <v>-0.5</v>
      </c>
      <c r="T854" s="4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4"/>
      <c r="AF854" s="4"/>
      <c r="AG854" s="4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3"/>
      <c r="AT854" s="3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</row>
    <row r="855" spans="1:59" s="35" customFormat="1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4"/>
      <c r="N855" s="3">
        <v>850</v>
      </c>
      <c r="O855" s="3" t="str">
        <f t="shared" si="139"/>
        <v>NA</v>
      </c>
      <c r="P855" s="3" t="e">
        <f t="shared" si="135"/>
        <v>#VALUE!</v>
      </c>
      <c r="Q855" s="3" t="e">
        <f t="shared" si="136"/>
        <v>#VALUE!</v>
      </c>
      <c r="R855" s="3">
        <f t="shared" si="137"/>
        <v>-1</v>
      </c>
      <c r="S855" s="3">
        <f t="shared" si="138"/>
        <v>-1.22514845490862E-16</v>
      </c>
      <c r="T855" s="4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4"/>
      <c r="AF855" s="4"/>
      <c r="AG855" s="4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3"/>
      <c r="AT855" s="3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</row>
    <row r="856" spans="1:59" s="35" customFormat="1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4"/>
      <c r="N856" s="3">
        <v>851</v>
      </c>
      <c r="O856" s="3" t="str">
        <f t="shared" si="139"/>
        <v>NA</v>
      </c>
      <c r="P856" s="3" t="e">
        <f t="shared" si="135"/>
        <v>#VALUE!</v>
      </c>
      <c r="Q856" s="3" t="e">
        <f t="shared" si="136"/>
        <v>#VALUE!</v>
      </c>
      <c r="R856" s="3">
        <f t="shared" si="137"/>
        <v>0.5</v>
      </c>
      <c r="S856" s="3">
        <f t="shared" si="138"/>
        <v>0.5</v>
      </c>
      <c r="T856" s="4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4"/>
      <c r="AF856" s="4"/>
      <c r="AG856" s="4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3"/>
      <c r="AT856" s="3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</row>
    <row r="857" spans="1:59" s="35" customFormat="1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4"/>
      <c r="N857" s="3">
        <v>852</v>
      </c>
      <c r="O857" s="3" t="str">
        <f t="shared" si="139"/>
        <v>NA</v>
      </c>
      <c r="P857" s="3" t="e">
        <f t="shared" si="135"/>
        <v>#VALUE!</v>
      </c>
      <c r="Q857" s="3" t="e">
        <f t="shared" si="136"/>
        <v>#VALUE!</v>
      </c>
      <c r="R857" s="3">
        <f t="shared" si="137"/>
        <v>6.1257422745431001E-17</v>
      </c>
      <c r="S857" s="3">
        <f t="shared" si="138"/>
        <v>-1</v>
      </c>
      <c r="T857" s="4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4"/>
      <c r="AF857" s="4"/>
      <c r="AG857" s="4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3"/>
      <c r="AT857" s="3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</row>
    <row r="858" spans="1:59" s="35" customFormat="1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4"/>
      <c r="N858" s="3">
        <v>853</v>
      </c>
      <c r="O858" s="3" t="str">
        <f t="shared" si="139"/>
        <v>NA</v>
      </c>
      <c r="P858" s="3" t="e">
        <f t="shared" si="135"/>
        <v>#VALUE!</v>
      </c>
      <c r="Q858" s="3" t="e">
        <f t="shared" si="136"/>
        <v>#VALUE!</v>
      </c>
      <c r="R858" s="3">
        <f t="shared" si="137"/>
        <v>-0.49999999999999994</v>
      </c>
      <c r="S858" s="3">
        <f t="shared" si="138"/>
        <v>0.49999999999999994</v>
      </c>
      <c r="T858" s="4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4"/>
      <c r="AF858" s="4"/>
      <c r="AG858" s="4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3"/>
      <c r="AT858" s="3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</row>
    <row r="859" spans="1:59" s="35" customFormat="1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4"/>
      <c r="N859" s="3">
        <v>854</v>
      </c>
      <c r="O859" s="3" t="str">
        <f t="shared" si="139"/>
        <v>NA</v>
      </c>
      <c r="P859" s="3" t="e">
        <f t="shared" si="135"/>
        <v>#VALUE!</v>
      </c>
      <c r="Q859" s="3" t="e">
        <f t="shared" si="136"/>
        <v>#VALUE!</v>
      </c>
      <c r="R859" s="3">
        <f t="shared" si="137"/>
        <v>1</v>
      </c>
      <c r="S859" s="3">
        <f t="shared" si="138"/>
        <v>0</v>
      </c>
      <c r="T859" s="4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4"/>
      <c r="AF859" s="4"/>
      <c r="AG859" s="4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3"/>
      <c r="AT859" s="3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</row>
    <row r="860" spans="1:59" s="35" customFormat="1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4"/>
      <c r="N860" s="3">
        <v>855</v>
      </c>
      <c r="O860" s="3" t="str">
        <f t="shared" si="139"/>
        <v>NA</v>
      </c>
      <c r="P860" s="3" t="e">
        <f t="shared" si="135"/>
        <v>#VALUE!</v>
      </c>
      <c r="Q860" s="3" t="e">
        <f t="shared" si="136"/>
        <v>#VALUE!</v>
      </c>
      <c r="R860" s="3">
        <f t="shared" si="137"/>
        <v>-0.49999999999999994</v>
      </c>
      <c r="S860" s="3">
        <f t="shared" si="138"/>
        <v>-0.50000000000000011</v>
      </c>
      <c r="T860" s="4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4"/>
      <c r="AF860" s="4"/>
      <c r="AG860" s="4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3"/>
      <c r="AT860" s="3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</row>
    <row r="861" spans="1:59" s="35" customFormat="1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4"/>
      <c r="N861" s="3">
        <v>856</v>
      </c>
      <c r="O861" s="3" t="str">
        <f t="shared" si="139"/>
        <v>NA</v>
      </c>
      <c r="P861" s="3" t="e">
        <f t="shared" si="135"/>
        <v>#VALUE!</v>
      </c>
      <c r="Q861" s="3" t="e">
        <f t="shared" si="136"/>
        <v>#VALUE!</v>
      </c>
      <c r="R861" s="3">
        <f t="shared" si="137"/>
        <v>6.1257422745431001E-17</v>
      </c>
      <c r="S861" s="3">
        <f t="shared" si="138"/>
        <v>1</v>
      </c>
      <c r="T861" s="4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4"/>
      <c r="AF861" s="4"/>
      <c r="AG861" s="4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3"/>
      <c r="AT861" s="3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</row>
    <row r="862" spans="1:59" s="35" customFormat="1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4"/>
      <c r="N862" s="3">
        <v>857</v>
      </c>
      <c r="O862" s="3" t="str">
        <f t="shared" si="139"/>
        <v>NA</v>
      </c>
      <c r="P862" s="3" t="e">
        <f t="shared" si="135"/>
        <v>#VALUE!</v>
      </c>
      <c r="Q862" s="3" t="e">
        <f t="shared" si="136"/>
        <v>#VALUE!</v>
      </c>
      <c r="R862" s="3">
        <f t="shared" si="137"/>
        <v>0.5</v>
      </c>
      <c r="S862" s="3">
        <f t="shared" si="138"/>
        <v>-0.5</v>
      </c>
      <c r="T862" s="4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4"/>
      <c r="AF862" s="4"/>
      <c r="AG862" s="4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3"/>
      <c r="AT862" s="3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</row>
    <row r="863" spans="1:59" s="35" customFormat="1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4"/>
      <c r="N863" s="3">
        <v>858</v>
      </c>
      <c r="O863" s="3" t="str">
        <f t="shared" si="139"/>
        <v>NA</v>
      </c>
      <c r="P863" s="3" t="e">
        <f t="shared" si="135"/>
        <v>#VALUE!</v>
      </c>
      <c r="Q863" s="3" t="e">
        <f t="shared" si="136"/>
        <v>#VALUE!</v>
      </c>
      <c r="R863" s="3">
        <f t="shared" si="137"/>
        <v>-1</v>
      </c>
      <c r="S863" s="3">
        <f t="shared" si="138"/>
        <v>-1.22514845490862E-16</v>
      </c>
      <c r="T863" s="4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4"/>
      <c r="AF863" s="4"/>
      <c r="AG863" s="4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3"/>
      <c r="AT863" s="3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</row>
    <row r="864" spans="1:59" s="35" customFormat="1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4"/>
      <c r="N864" s="3">
        <v>859</v>
      </c>
      <c r="O864" s="3" t="str">
        <f t="shared" si="139"/>
        <v>NA</v>
      </c>
      <c r="P864" s="3" t="e">
        <f t="shared" si="135"/>
        <v>#VALUE!</v>
      </c>
      <c r="Q864" s="3" t="e">
        <f t="shared" si="136"/>
        <v>#VALUE!</v>
      </c>
      <c r="R864" s="3">
        <f t="shared" si="137"/>
        <v>0.5</v>
      </c>
      <c r="S864" s="3">
        <f t="shared" si="138"/>
        <v>0.5</v>
      </c>
      <c r="T864" s="4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4"/>
      <c r="AF864" s="4"/>
      <c r="AG864" s="4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3"/>
      <c r="AT864" s="3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</row>
    <row r="865" spans="1:59" s="35" customFormat="1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4"/>
      <c r="N865" s="3">
        <v>860</v>
      </c>
      <c r="O865" s="3" t="str">
        <f t="shared" si="139"/>
        <v>NA</v>
      </c>
      <c r="P865" s="3" t="e">
        <f t="shared" si="135"/>
        <v>#VALUE!</v>
      </c>
      <c r="Q865" s="3" t="e">
        <f t="shared" si="136"/>
        <v>#VALUE!</v>
      </c>
      <c r="R865" s="3">
        <f t="shared" si="137"/>
        <v>6.1257422745431001E-17</v>
      </c>
      <c r="S865" s="3">
        <f t="shared" si="138"/>
        <v>-1</v>
      </c>
      <c r="T865" s="4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4"/>
      <c r="AF865" s="4"/>
      <c r="AG865" s="4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3"/>
      <c r="AT865" s="3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</row>
    <row r="866" spans="1:59" s="35" customFormat="1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4"/>
      <c r="N866" s="3">
        <v>861</v>
      </c>
      <c r="O866" s="3" t="str">
        <f t="shared" si="139"/>
        <v>NA</v>
      </c>
      <c r="P866" s="3" t="e">
        <f t="shared" si="135"/>
        <v>#VALUE!</v>
      </c>
      <c r="Q866" s="3" t="e">
        <f t="shared" si="136"/>
        <v>#VALUE!</v>
      </c>
      <c r="R866" s="3">
        <f t="shared" si="137"/>
        <v>-0.49999999999999994</v>
      </c>
      <c r="S866" s="3">
        <f t="shared" si="138"/>
        <v>0.49999999999999994</v>
      </c>
      <c r="T866" s="4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4"/>
      <c r="AF866" s="4"/>
      <c r="AG866" s="4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3"/>
      <c r="AT866" s="3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</row>
    <row r="867" spans="1:59" s="35" customFormat="1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4"/>
      <c r="N867" s="3">
        <v>862</v>
      </c>
      <c r="O867" s="3" t="str">
        <f t="shared" si="139"/>
        <v>NA</v>
      </c>
      <c r="P867" s="3" t="e">
        <f t="shared" si="135"/>
        <v>#VALUE!</v>
      </c>
      <c r="Q867" s="3" t="e">
        <f t="shared" si="136"/>
        <v>#VALUE!</v>
      </c>
      <c r="R867" s="3">
        <f t="shared" si="137"/>
        <v>1</v>
      </c>
      <c r="S867" s="3">
        <f t="shared" si="138"/>
        <v>0</v>
      </c>
      <c r="T867" s="4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4"/>
      <c r="AF867" s="4"/>
      <c r="AG867" s="4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3"/>
      <c r="AT867" s="3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</row>
    <row r="868" spans="1:59" s="35" customFormat="1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4"/>
      <c r="N868" s="3">
        <v>863</v>
      </c>
      <c r="O868" s="3" t="str">
        <f t="shared" si="139"/>
        <v>NA</v>
      </c>
      <c r="P868" s="3" t="e">
        <f t="shared" si="135"/>
        <v>#VALUE!</v>
      </c>
      <c r="Q868" s="3" t="e">
        <f t="shared" si="136"/>
        <v>#VALUE!</v>
      </c>
      <c r="R868" s="3">
        <f t="shared" si="137"/>
        <v>-0.49999999999999994</v>
      </c>
      <c r="S868" s="3">
        <f t="shared" si="138"/>
        <v>-0.50000000000000011</v>
      </c>
      <c r="T868" s="4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4"/>
      <c r="AF868" s="4"/>
      <c r="AG868" s="4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3"/>
      <c r="AT868" s="3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</row>
    <row r="869" spans="1:59" s="35" customFormat="1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4"/>
      <c r="N869" s="3">
        <v>864</v>
      </c>
      <c r="O869" s="3" t="str">
        <f t="shared" si="139"/>
        <v>NA</v>
      </c>
      <c r="P869" s="3" t="e">
        <f t="shared" si="135"/>
        <v>#VALUE!</v>
      </c>
      <c r="Q869" s="3" t="e">
        <f t="shared" si="136"/>
        <v>#VALUE!</v>
      </c>
      <c r="R869" s="3">
        <f t="shared" si="137"/>
        <v>6.1257422745431001E-17</v>
      </c>
      <c r="S869" s="3">
        <f t="shared" si="138"/>
        <v>1</v>
      </c>
      <c r="T869" s="4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4"/>
      <c r="AF869" s="4"/>
      <c r="AG869" s="4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3"/>
      <c r="AT869" s="3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</row>
    <row r="870" spans="1:59" s="35" customFormat="1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4"/>
      <c r="N870" s="3">
        <v>865</v>
      </c>
      <c r="O870" s="3" t="str">
        <f t="shared" si="139"/>
        <v>NA</v>
      </c>
      <c r="P870" s="3" t="e">
        <f t="shared" si="135"/>
        <v>#VALUE!</v>
      </c>
      <c r="Q870" s="3" t="e">
        <f t="shared" si="136"/>
        <v>#VALUE!</v>
      </c>
      <c r="R870" s="3">
        <f t="shared" si="137"/>
        <v>0.5</v>
      </c>
      <c r="S870" s="3">
        <f t="shared" si="138"/>
        <v>-0.5</v>
      </c>
      <c r="T870" s="4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4"/>
      <c r="AF870" s="4"/>
      <c r="AG870" s="4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3"/>
      <c r="AT870" s="3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</row>
    <row r="871" spans="1:59" s="35" customFormat="1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4"/>
      <c r="N871" s="3">
        <v>866</v>
      </c>
      <c r="O871" s="3" t="str">
        <f t="shared" si="139"/>
        <v>NA</v>
      </c>
      <c r="P871" s="3" t="e">
        <f t="shared" si="135"/>
        <v>#VALUE!</v>
      </c>
      <c r="Q871" s="3" t="e">
        <f t="shared" si="136"/>
        <v>#VALUE!</v>
      </c>
      <c r="R871" s="3">
        <f t="shared" si="137"/>
        <v>-1</v>
      </c>
      <c r="S871" s="3">
        <f t="shared" si="138"/>
        <v>-1.22514845490862E-16</v>
      </c>
      <c r="T871" s="4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4"/>
      <c r="AF871" s="4"/>
      <c r="AG871" s="4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3"/>
      <c r="AT871" s="3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</row>
    <row r="872" spans="1:59" s="35" customFormat="1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4"/>
      <c r="N872" s="3">
        <v>867</v>
      </c>
      <c r="O872" s="3" t="str">
        <f t="shared" si="139"/>
        <v>NA</v>
      </c>
      <c r="P872" s="3" t="e">
        <f t="shared" si="135"/>
        <v>#VALUE!</v>
      </c>
      <c r="Q872" s="3" t="e">
        <f t="shared" si="136"/>
        <v>#VALUE!</v>
      </c>
      <c r="R872" s="3">
        <f t="shared" si="137"/>
        <v>0.5</v>
      </c>
      <c r="S872" s="3">
        <f t="shared" si="138"/>
        <v>0.5</v>
      </c>
      <c r="T872" s="4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4"/>
      <c r="AF872" s="4"/>
      <c r="AG872" s="4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3"/>
      <c r="AT872" s="3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</row>
    <row r="873" spans="1:59" s="35" customFormat="1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4"/>
      <c r="N873" s="3">
        <v>868</v>
      </c>
      <c r="O873" s="3" t="str">
        <f t="shared" si="139"/>
        <v>NA</v>
      </c>
      <c r="P873" s="3" t="e">
        <f t="shared" si="135"/>
        <v>#VALUE!</v>
      </c>
      <c r="Q873" s="3" t="e">
        <f t="shared" si="136"/>
        <v>#VALUE!</v>
      </c>
      <c r="R873" s="3">
        <f t="shared" si="137"/>
        <v>6.1257422745431001E-17</v>
      </c>
      <c r="S873" s="3">
        <f t="shared" si="138"/>
        <v>-1</v>
      </c>
      <c r="T873" s="4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4"/>
      <c r="AF873" s="4"/>
      <c r="AG873" s="4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3"/>
      <c r="AT873" s="3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</row>
    <row r="874" spans="1:59" s="35" customFormat="1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4"/>
      <c r="N874" s="3">
        <v>869</v>
      </c>
      <c r="O874" s="3" t="str">
        <f t="shared" si="139"/>
        <v>NA</v>
      </c>
      <c r="P874" s="3" t="e">
        <f t="shared" si="135"/>
        <v>#VALUE!</v>
      </c>
      <c r="Q874" s="3" t="e">
        <f t="shared" si="136"/>
        <v>#VALUE!</v>
      </c>
      <c r="R874" s="3">
        <f t="shared" si="137"/>
        <v>-0.49999999999999994</v>
      </c>
      <c r="S874" s="3">
        <f t="shared" si="138"/>
        <v>0.49999999999999994</v>
      </c>
      <c r="T874" s="4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4"/>
      <c r="AF874" s="4"/>
      <c r="AG874" s="4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3"/>
      <c r="AT874" s="3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</row>
    <row r="875" spans="1:59" s="35" customFormat="1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4"/>
      <c r="N875" s="3">
        <v>870</v>
      </c>
      <c r="O875" s="3" t="str">
        <f t="shared" si="139"/>
        <v>NA</v>
      </c>
      <c r="P875" s="3" t="e">
        <f t="shared" si="135"/>
        <v>#VALUE!</v>
      </c>
      <c r="Q875" s="3" t="e">
        <f t="shared" si="136"/>
        <v>#VALUE!</v>
      </c>
      <c r="R875" s="3">
        <f t="shared" si="137"/>
        <v>1</v>
      </c>
      <c r="S875" s="3">
        <f t="shared" si="138"/>
        <v>0</v>
      </c>
      <c r="T875" s="4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4"/>
      <c r="AF875" s="4"/>
      <c r="AG875" s="4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3"/>
      <c r="AT875" s="3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</row>
    <row r="876" spans="1:59" s="35" customFormat="1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4"/>
      <c r="N876" s="3">
        <v>871</v>
      </c>
      <c r="O876" s="3" t="str">
        <f t="shared" si="139"/>
        <v>NA</v>
      </c>
      <c r="P876" s="3" t="e">
        <f t="shared" si="135"/>
        <v>#VALUE!</v>
      </c>
      <c r="Q876" s="3" t="e">
        <f t="shared" si="136"/>
        <v>#VALUE!</v>
      </c>
      <c r="R876" s="3">
        <f t="shared" si="137"/>
        <v>-0.49999999999999994</v>
      </c>
      <c r="S876" s="3">
        <f t="shared" si="138"/>
        <v>-0.50000000000000011</v>
      </c>
      <c r="T876" s="4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4"/>
      <c r="AF876" s="4"/>
      <c r="AG876" s="4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3"/>
      <c r="AT876" s="3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</row>
    <row r="877" spans="1:59" s="35" customFormat="1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4"/>
      <c r="N877" s="3">
        <v>872</v>
      </c>
      <c r="O877" s="3" t="str">
        <f t="shared" si="139"/>
        <v>NA</v>
      </c>
      <c r="P877" s="3" t="e">
        <f t="shared" si="135"/>
        <v>#VALUE!</v>
      </c>
      <c r="Q877" s="3" t="e">
        <f t="shared" si="136"/>
        <v>#VALUE!</v>
      </c>
      <c r="R877" s="3">
        <f t="shared" si="137"/>
        <v>6.1257422745431001E-17</v>
      </c>
      <c r="S877" s="3">
        <f t="shared" si="138"/>
        <v>1</v>
      </c>
      <c r="T877" s="4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4"/>
      <c r="AF877" s="4"/>
      <c r="AG877" s="4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3"/>
      <c r="AT877" s="3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</row>
    <row r="878" spans="1:59" s="35" customFormat="1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4"/>
      <c r="N878" s="3">
        <v>873</v>
      </c>
      <c r="O878" s="3" t="str">
        <f t="shared" si="139"/>
        <v>NA</v>
      </c>
      <c r="P878" s="3" t="e">
        <f t="shared" si="135"/>
        <v>#VALUE!</v>
      </c>
      <c r="Q878" s="3" t="e">
        <f t="shared" si="136"/>
        <v>#VALUE!</v>
      </c>
      <c r="R878" s="3">
        <f t="shared" si="137"/>
        <v>0.5</v>
      </c>
      <c r="S878" s="3">
        <f t="shared" si="138"/>
        <v>-0.5</v>
      </c>
      <c r="T878" s="4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4"/>
      <c r="AF878" s="4"/>
      <c r="AG878" s="4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3"/>
      <c r="AT878" s="3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</row>
    <row r="879" spans="1:59" s="35" customFormat="1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4"/>
      <c r="N879" s="3">
        <v>874</v>
      </c>
      <c r="O879" s="3" t="str">
        <f t="shared" si="139"/>
        <v>NA</v>
      </c>
      <c r="P879" s="3" t="e">
        <f t="shared" si="135"/>
        <v>#VALUE!</v>
      </c>
      <c r="Q879" s="3" t="e">
        <f t="shared" si="136"/>
        <v>#VALUE!</v>
      </c>
      <c r="R879" s="3">
        <f t="shared" si="137"/>
        <v>-1</v>
      </c>
      <c r="S879" s="3">
        <f t="shared" si="138"/>
        <v>-1.22514845490862E-16</v>
      </c>
      <c r="T879" s="4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4"/>
      <c r="AF879" s="4"/>
      <c r="AG879" s="4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3"/>
      <c r="AT879" s="3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</row>
    <row r="880" spans="1:59" s="35" customFormat="1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4"/>
      <c r="N880" s="3">
        <v>875</v>
      </c>
      <c r="O880" s="3" t="str">
        <f t="shared" si="139"/>
        <v>NA</v>
      </c>
      <c r="P880" s="3" t="e">
        <f t="shared" si="135"/>
        <v>#VALUE!</v>
      </c>
      <c r="Q880" s="3" t="e">
        <f t="shared" si="136"/>
        <v>#VALUE!</v>
      </c>
      <c r="R880" s="3">
        <f t="shared" si="137"/>
        <v>0.5</v>
      </c>
      <c r="S880" s="3">
        <f t="shared" si="138"/>
        <v>0.5</v>
      </c>
      <c r="T880" s="4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4"/>
      <c r="AF880" s="4"/>
      <c r="AG880" s="4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3"/>
      <c r="AT880" s="3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</row>
    <row r="881" spans="1:59" s="35" customFormat="1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4"/>
      <c r="N881" s="3">
        <v>876</v>
      </c>
      <c r="O881" s="3" t="str">
        <f t="shared" si="139"/>
        <v>NA</v>
      </c>
      <c r="P881" s="3" t="e">
        <f t="shared" si="135"/>
        <v>#VALUE!</v>
      </c>
      <c r="Q881" s="3" t="e">
        <f t="shared" si="136"/>
        <v>#VALUE!</v>
      </c>
      <c r="R881" s="3">
        <f t="shared" si="137"/>
        <v>6.1257422745431001E-17</v>
      </c>
      <c r="S881" s="3">
        <f t="shared" si="138"/>
        <v>-1</v>
      </c>
      <c r="T881" s="4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4"/>
      <c r="AF881" s="4"/>
      <c r="AG881" s="4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3"/>
      <c r="AT881" s="3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</row>
    <row r="882" spans="1:59" s="35" customFormat="1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4"/>
      <c r="N882" s="3">
        <v>877</v>
      </c>
      <c r="O882" s="3" t="str">
        <f t="shared" si="139"/>
        <v>NA</v>
      </c>
      <c r="P882" s="3" t="e">
        <f t="shared" si="135"/>
        <v>#VALUE!</v>
      </c>
      <c r="Q882" s="3" t="e">
        <f t="shared" si="136"/>
        <v>#VALUE!</v>
      </c>
      <c r="R882" s="3">
        <f t="shared" si="137"/>
        <v>-0.49999999999999994</v>
      </c>
      <c r="S882" s="3">
        <f t="shared" si="138"/>
        <v>0.49999999999999994</v>
      </c>
      <c r="T882" s="4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4"/>
      <c r="AF882" s="4"/>
      <c r="AG882" s="4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3"/>
      <c r="AT882" s="3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</row>
    <row r="883" spans="1:59" s="35" customFormat="1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4"/>
      <c r="N883" s="3">
        <v>878</v>
      </c>
      <c r="O883" s="3" t="str">
        <f t="shared" si="139"/>
        <v>NA</v>
      </c>
      <c r="P883" s="3" t="e">
        <f t="shared" si="135"/>
        <v>#VALUE!</v>
      </c>
      <c r="Q883" s="3" t="e">
        <f t="shared" si="136"/>
        <v>#VALUE!</v>
      </c>
      <c r="R883" s="3">
        <f t="shared" si="137"/>
        <v>1</v>
      </c>
      <c r="S883" s="3">
        <f t="shared" si="138"/>
        <v>0</v>
      </c>
      <c r="T883" s="4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4"/>
      <c r="AF883" s="4"/>
      <c r="AG883" s="4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3"/>
      <c r="AT883" s="3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</row>
    <row r="884" spans="1:59" s="35" customFormat="1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4"/>
      <c r="N884" s="3">
        <v>879</v>
      </c>
      <c r="O884" s="3" t="str">
        <f t="shared" si="139"/>
        <v>NA</v>
      </c>
      <c r="P884" s="3" t="e">
        <f t="shared" si="135"/>
        <v>#VALUE!</v>
      </c>
      <c r="Q884" s="3" t="e">
        <f t="shared" si="136"/>
        <v>#VALUE!</v>
      </c>
      <c r="R884" s="3">
        <f t="shared" si="137"/>
        <v>-0.49999999999999994</v>
      </c>
      <c r="S884" s="3">
        <f t="shared" si="138"/>
        <v>-0.50000000000000011</v>
      </c>
      <c r="T884" s="4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4"/>
      <c r="AF884" s="4"/>
      <c r="AG884" s="4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3"/>
      <c r="AT884" s="3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</row>
    <row r="885" spans="1:59" s="35" customFormat="1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4"/>
      <c r="N885" s="3">
        <v>880</v>
      </c>
      <c r="O885" s="3" t="str">
        <f t="shared" si="139"/>
        <v>NA</v>
      </c>
      <c r="P885" s="3" t="e">
        <f t="shared" si="135"/>
        <v>#VALUE!</v>
      </c>
      <c r="Q885" s="3" t="e">
        <f t="shared" si="136"/>
        <v>#VALUE!</v>
      </c>
      <c r="R885" s="3">
        <f t="shared" si="137"/>
        <v>6.1257422745431001E-17</v>
      </c>
      <c r="S885" s="3">
        <f t="shared" si="138"/>
        <v>1</v>
      </c>
      <c r="T885" s="4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4"/>
      <c r="AF885" s="4"/>
      <c r="AG885" s="4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3"/>
      <c r="AT885" s="3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</row>
    <row r="886" spans="1:59" s="35" customFormat="1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4"/>
      <c r="N886" s="3">
        <v>881</v>
      </c>
      <c r="O886" s="3" t="str">
        <f t="shared" si="139"/>
        <v>NA</v>
      </c>
      <c r="P886" s="3" t="e">
        <f t="shared" si="135"/>
        <v>#VALUE!</v>
      </c>
      <c r="Q886" s="3" t="e">
        <f t="shared" si="136"/>
        <v>#VALUE!</v>
      </c>
      <c r="R886" s="3">
        <f t="shared" si="137"/>
        <v>0.5</v>
      </c>
      <c r="S886" s="3">
        <f t="shared" si="138"/>
        <v>-0.5</v>
      </c>
      <c r="T886" s="4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4"/>
      <c r="AF886" s="4"/>
      <c r="AG886" s="4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3"/>
      <c r="AT886" s="3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</row>
    <row r="887" spans="1:59" s="35" customFormat="1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4"/>
      <c r="N887" s="3">
        <v>882</v>
      </c>
      <c r="O887" s="3" t="str">
        <f t="shared" si="139"/>
        <v>NA</v>
      </c>
      <c r="P887" s="3" t="e">
        <f t="shared" si="135"/>
        <v>#VALUE!</v>
      </c>
      <c r="Q887" s="3" t="e">
        <f t="shared" si="136"/>
        <v>#VALUE!</v>
      </c>
      <c r="R887" s="3">
        <f t="shared" si="137"/>
        <v>-1</v>
      </c>
      <c r="S887" s="3">
        <f t="shared" si="138"/>
        <v>-1.22514845490862E-16</v>
      </c>
      <c r="T887" s="4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4"/>
      <c r="AF887" s="4"/>
      <c r="AG887" s="4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3"/>
      <c r="AT887" s="3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</row>
    <row r="888" spans="1:59" s="35" customFormat="1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4"/>
      <c r="N888" s="3">
        <v>883</v>
      </c>
      <c r="O888" s="3" t="str">
        <f t="shared" si="139"/>
        <v>NA</v>
      </c>
      <c r="P888" s="3" t="e">
        <f t="shared" si="135"/>
        <v>#VALUE!</v>
      </c>
      <c r="Q888" s="3" t="e">
        <f t="shared" si="136"/>
        <v>#VALUE!</v>
      </c>
      <c r="R888" s="3">
        <f t="shared" si="137"/>
        <v>0.5</v>
      </c>
      <c r="S888" s="3">
        <f t="shared" si="138"/>
        <v>0.5</v>
      </c>
      <c r="T888" s="4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4"/>
      <c r="AF888" s="4"/>
      <c r="AG888" s="4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3"/>
      <c r="AT888" s="3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</row>
    <row r="889" spans="1:59" s="35" customFormat="1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4"/>
      <c r="N889" s="3">
        <v>884</v>
      </c>
      <c r="O889" s="3" t="str">
        <f t="shared" si="139"/>
        <v>NA</v>
      </c>
      <c r="P889" s="3" t="e">
        <f t="shared" si="135"/>
        <v>#VALUE!</v>
      </c>
      <c r="Q889" s="3" t="e">
        <f t="shared" si="136"/>
        <v>#VALUE!</v>
      </c>
      <c r="R889" s="3">
        <f t="shared" si="137"/>
        <v>6.1257422745431001E-17</v>
      </c>
      <c r="S889" s="3">
        <f t="shared" si="138"/>
        <v>-1</v>
      </c>
      <c r="T889" s="4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4"/>
      <c r="AF889" s="4"/>
      <c r="AG889" s="4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3"/>
      <c r="AT889" s="3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</row>
    <row r="890" spans="1:59" s="35" customFormat="1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4"/>
      <c r="N890" s="3">
        <v>885</v>
      </c>
      <c r="O890" s="3" t="str">
        <f t="shared" si="139"/>
        <v>NA</v>
      </c>
      <c r="P890" s="3" t="e">
        <f t="shared" si="135"/>
        <v>#VALUE!</v>
      </c>
      <c r="Q890" s="3" t="e">
        <f t="shared" si="136"/>
        <v>#VALUE!</v>
      </c>
      <c r="R890" s="3">
        <f t="shared" si="137"/>
        <v>-0.49999999999999994</v>
      </c>
      <c r="S890" s="3">
        <f t="shared" si="138"/>
        <v>0.49999999999999994</v>
      </c>
      <c r="T890" s="4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4"/>
      <c r="AF890" s="4"/>
      <c r="AG890" s="4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3"/>
      <c r="AT890" s="3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</row>
    <row r="891" spans="1:59" s="35" customFormat="1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4"/>
      <c r="N891" s="3">
        <v>886</v>
      </c>
      <c r="O891" s="3" t="str">
        <f t="shared" si="139"/>
        <v>NA</v>
      </c>
      <c r="P891" s="3" t="e">
        <f t="shared" si="135"/>
        <v>#VALUE!</v>
      </c>
      <c r="Q891" s="3" t="e">
        <f t="shared" si="136"/>
        <v>#VALUE!</v>
      </c>
      <c r="R891" s="3">
        <f t="shared" si="137"/>
        <v>1</v>
      </c>
      <c r="S891" s="3">
        <f t="shared" si="138"/>
        <v>0</v>
      </c>
      <c r="T891" s="4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4"/>
      <c r="AF891" s="4"/>
      <c r="AG891" s="4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3"/>
      <c r="AT891" s="3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</row>
    <row r="892" spans="1:59" s="35" customFormat="1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4"/>
      <c r="N892" s="3">
        <v>887</v>
      </c>
      <c r="O892" s="3" t="str">
        <f t="shared" si="139"/>
        <v>NA</v>
      </c>
      <c r="P892" s="3" t="e">
        <f t="shared" si="135"/>
        <v>#VALUE!</v>
      </c>
      <c r="Q892" s="3" t="e">
        <f t="shared" si="136"/>
        <v>#VALUE!</v>
      </c>
      <c r="R892" s="3">
        <f t="shared" si="137"/>
        <v>-0.49999999999999994</v>
      </c>
      <c r="S892" s="3">
        <f t="shared" si="138"/>
        <v>-0.50000000000000011</v>
      </c>
      <c r="T892" s="4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4"/>
      <c r="AF892" s="4"/>
      <c r="AG892" s="4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3"/>
      <c r="AT892" s="3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</row>
    <row r="893" spans="1:59" s="35" customFormat="1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4"/>
      <c r="N893" s="3">
        <v>888</v>
      </c>
      <c r="O893" s="3" t="str">
        <f t="shared" si="139"/>
        <v>NA</v>
      </c>
      <c r="P893" s="3" t="e">
        <f t="shared" si="135"/>
        <v>#VALUE!</v>
      </c>
      <c r="Q893" s="3" t="e">
        <f t="shared" si="136"/>
        <v>#VALUE!</v>
      </c>
      <c r="R893" s="3">
        <f t="shared" si="137"/>
        <v>6.1257422745431001E-17</v>
      </c>
      <c r="S893" s="3">
        <f t="shared" si="138"/>
        <v>1</v>
      </c>
      <c r="T893" s="4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4"/>
      <c r="AF893" s="4"/>
      <c r="AG893" s="4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3"/>
      <c r="AT893" s="3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</row>
    <row r="894" spans="1:59" s="35" customFormat="1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4"/>
      <c r="N894" s="3">
        <v>889</v>
      </c>
      <c r="O894" s="3" t="str">
        <f t="shared" si="139"/>
        <v>NA</v>
      </c>
      <c r="P894" s="3" t="e">
        <f t="shared" si="135"/>
        <v>#VALUE!</v>
      </c>
      <c r="Q894" s="3" t="e">
        <f t="shared" si="136"/>
        <v>#VALUE!</v>
      </c>
      <c r="R894" s="3">
        <f t="shared" si="137"/>
        <v>0.5</v>
      </c>
      <c r="S894" s="3">
        <f t="shared" si="138"/>
        <v>-0.5</v>
      </c>
      <c r="T894" s="4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4"/>
      <c r="AF894" s="4"/>
      <c r="AG894" s="4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3"/>
      <c r="AT894" s="3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</row>
    <row r="895" spans="1:59" s="35" customFormat="1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4"/>
      <c r="N895" s="3">
        <v>890</v>
      </c>
      <c r="O895" s="3" t="str">
        <f t="shared" si="139"/>
        <v>NA</v>
      </c>
      <c r="P895" s="3" t="e">
        <f t="shared" si="135"/>
        <v>#VALUE!</v>
      </c>
      <c r="Q895" s="3" t="e">
        <f t="shared" si="136"/>
        <v>#VALUE!</v>
      </c>
      <c r="R895" s="3">
        <f t="shared" si="137"/>
        <v>-1</v>
      </c>
      <c r="S895" s="3">
        <f t="shared" si="138"/>
        <v>-1.22514845490862E-16</v>
      </c>
      <c r="T895" s="4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4"/>
      <c r="AF895" s="4"/>
      <c r="AG895" s="4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3"/>
      <c r="AT895" s="3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</row>
    <row r="896" spans="1:59" s="35" customFormat="1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4"/>
      <c r="N896" s="3">
        <v>891</v>
      </c>
      <c r="O896" s="3" t="str">
        <f t="shared" si="139"/>
        <v>NA</v>
      </c>
      <c r="P896" s="3" t="e">
        <f t="shared" si="135"/>
        <v>#VALUE!</v>
      </c>
      <c r="Q896" s="3" t="e">
        <f t="shared" si="136"/>
        <v>#VALUE!</v>
      </c>
      <c r="R896" s="3">
        <f t="shared" si="137"/>
        <v>0.5</v>
      </c>
      <c r="S896" s="3">
        <f t="shared" si="138"/>
        <v>0.5</v>
      </c>
      <c r="T896" s="4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4"/>
      <c r="AF896" s="4"/>
      <c r="AG896" s="4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3"/>
      <c r="AT896" s="3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</row>
    <row r="897" spans="1:59" s="35" customFormat="1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4"/>
      <c r="N897" s="3">
        <v>892</v>
      </c>
      <c r="O897" s="3" t="str">
        <f t="shared" si="139"/>
        <v>NA</v>
      </c>
      <c r="P897" s="3" t="e">
        <f t="shared" si="135"/>
        <v>#VALUE!</v>
      </c>
      <c r="Q897" s="3" t="e">
        <f t="shared" si="136"/>
        <v>#VALUE!</v>
      </c>
      <c r="R897" s="3">
        <f t="shared" si="137"/>
        <v>6.1257422745431001E-17</v>
      </c>
      <c r="S897" s="3">
        <f t="shared" si="138"/>
        <v>-1</v>
      </c>
      <c r="T897" s="4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4"/>
      <c r="AF897" s="4"/>
      <c r="AG897" s="4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3"/>
      <c r="AT897" s="3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</row>
    <row r="898" spans="1:59" s="35" customFormat="1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4"/>
      <c r="N898" s="3">
        <v>893</v>
      </c>
      <c r="O898" s="3" t="str">
        <f t="shared" si="139"/>
        <v>NA</v>
      </c>
      <c r="P898" s="3" t="e">
        <f t="shared" si="135"/>
        <v>#VALUE!</v>
      </c>
      <c r="Q898" s="3" t="e">
        <f t="shared" si="136"/>
        <v>#VALUE!</v>
      </c>
      <c r="R898" s="3">
        <f t="shared" si="137"/>
        <v>-0.49999999999999994</v>
      </c>
      <c r="S898" s="3">
        <f t="shared" si="138"/>
        <v>0.49999999999999994</v>
      </c>
      <c r="T898" s="4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4"/>
      <c r="AF898" s="4"/>
      <c r="AG898" s="4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3"/>
      <c r="AT898" s="3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</row>
    <row r="899" spans="1:59" s="35" customFormat="1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4"/>
      <c r="N899" s="3">
        <v>894</v>
      </c>
      <c r="O899" s="3" t="str">
        <f t="shared" si="139"/>
        <v>NA</v>
      </c>
      <c r="P899" s="3" t="e">
        <f t="shared" si="135"/>
        <v>#VALUE!</v>
      </c>
      <c r="Q899" s="3" t="e">
        <f t="shared" si="136"/>
        <v>#VALUE!</v>
      </c>
      <c r="R899" s="3">
        <f t="shared" si="137"/>
        <v>1</v>
      </c>
      <c r="S899" s="3">
        <f t="shared" si="138"/>
        <v>0</v>
      </c>
      <c r="T899" s="4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4"/>
      <c r="AF899" s="4"/>
      <c r="AG899" s="4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3"/>
      <c r="AT899" s="3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</row>
    <row r="900" spans="1:59" s="35" customFormat="1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4"/>
      <c r="N900" s="3">
        <v>895</v>
      </c>
      <c r="O900" s="3" t="str">
        <f t="shared" si="139"/>
        <v>NA</v>
      </c>
      <c r="P900" s="3" t="e">
        <f t="shared" si="135"/>
        <v>#VALUE!</v>
      </c>
      <c r="Q900" s="3" t="e">
        <f t="shared" si="136"/>
        <v>#VALUE!</v>
      </c>
      <c r="R900" s="3">
        <f t="shared" si="137"/>
        <v>-0.49999999999999994</v>
      </c>
      <c r="S900" s="3">
        <f t="shared" si="138"/>
        <v>-0.50000000000000011</v>
      </c>
      <c r="T900" s="4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4"/>
      <c r="AF900" s="4"/>
      <c r="AG900" s="4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3"/>
      <c r="AT900" s="3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</row>
    <row r="901" spans="1:59" s="35" customFormat="1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4"/>
      <c r="N901" s="3">
        <v>896</v>
      </c>
      <c r="O901" s="3" t="str">
        <f t="shared" si="139"/>
        <v>NA</v>
      </c>
      <c r="P901" s="3" t="e">
        <f t="shared" ref="P901:P964" si="140">(1-MOD(O901-1,$C$1)/$C$1)*VLOOKUP(IF(INT((O901-1)/$C$1)=$A$1,1,INT((O901-1)/$C$1)+1),$A$7:$C$57,2)+MOD(O901-1,$C$1)/$C$1*VLOOKUP(IF(INT((O901-1)/$C$1)+1=$A$1,1,(INT((O901-1)/$C$1)+2)),$A$7:$C$57,2)</f>
        <v>#VALUE!</v>
      </c>
      <c r="Q901" s="3" t="e">
        <f t="shared" ref="Q901:Q964" si="141">(1-MOD(O901-1,$C$1)/$C$1)*VLOOKUP(IF(INT((O901-1)/$C$1)=$A$1,1,INT((O901-1)/$C$1)+1),$A$7:$C$57,3)+MOD(O901-1,$C$1)/$C$1*VLOOKUP(IF(INT((O901-1)/$C$1)+1=$A$1,1,(INT((O901-1)/$C$1)+2)),$A$7:$C$57,3)</f>
        <v>#VALUE!</v>
      </c>
      <c r="R901" s="3">
        <f t="shared" ref="R901:R964" si="142">VLOOKUP(MOD(N901*$E$1,$A$1*$C$1),$N$5:$Q$2019,3)</f>
        <v>6.1257422745431001E-17</v>
      </c>
      <c r="S901" s="3">
        <f t="shared" ref="S901:S964" si="143">VLOOKUP(MOD(N901*$E$1,$A$1*$C$1),$N$5:$Q$2019,4)</f>
        <v>1</v>
      </c>
      <c r="T901" s="4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4"/>
      <c r="AF901" s="4"/>
      <c r="AG901" s="4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3"/>
      <c r="AT901" s="3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</row>
    <row r="902" spans="1:59" s="35" customFormat="1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4"/>
      <c r="N902" s="3">
        <v>897</v>
      </c>
      <c r="O902" s="3" t="str">
        <f t="shared" ref="O902:O965" si="144">IF($N$4&gt;=O901,O901+1,"NA")</f>
        <v>NA</v>
      </c>
      <c r="P902" s="3" t="e">
        <f t="shared" si="140"/>
        <v>#VALUE!</v>
      </c>
      <c r="Q902" s="3" t="e">
        <f t="shared" si="141"/>
        <v>#VALUE!</v>
      </c>
      <c r="R902" s="3">
        <f t="shared" si="142"/>
        <v>0.5</v>
      </c>
      <c r="S902" s="3">
        <f t="shared" si="143"/>
        <v>-0.5</v>
      </c>
      <c r="T902" s="4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4"/>
      <c r="AF902" s="4"/>
      <c r="AG902" s="4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3"/>
      <c r="AT902" s="3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</row>
    <row r="903" spans="1:59" s="35" customFormat="1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4"/>
      <c r="N903" s="3">
        <v>898</v>
      </c>
      <c r="O903" s="3" t="str">
        <f t="shared" si="144"/>
        <v>NA</v>
      </c>
      <c r="P903" s="3" t="e">
        <f t="shared" si="140"/>
        <v>#VALUE!</v>
      </c>
      <c r="Q903" s="3" t="e">
        <f t="shared" si="141"/>
        <v>#VALUE!</v>
      </c>
      <c r="R903" s="3">
        <f t="shared" si="142"/>
        <v>-1</v>
      </c>
      <c r="S903" s="3">
        <f t="shared" si="143"/>
        <v>-1.22514845490862E-16</v>
      </c>
      <c r="T903" s="4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4"/>
      <c r="AF903" s="4"/>
      <c r="AG903" s="4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3"/>
      <c r="AT903" s="3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</row>
    <row r="904" spans="1:59" s="35" customFormat="1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4"/>
      <c r="N904" s="3">
        <v>899</v>
      </c>
      <c r="O904" s="3" t="str">
        <f t="shared" si="144"/>
        <v>NA</v>
      </c>
      <c r="P904" s="3" t="e">
        <f t="shared" si="140"/>
        <v>#VALUE!</v>
      </c>
      <c r="Q904" s="3" t="e">
        <f t="shared" si="141"/>
        <v>#VALUE!</v>
      </c>
      <c r="R904" s="3">
        <f t="shared" si="142"/>
        <v>0.5</v>
      </c>
      <c r="S904" s="3">
        <f t="shared" si="143"/>
        <v>0.5</v>
      </c>
      <c r="T904" s="4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4"/>
      <c r="AF904" s="4"/>
      <c r="AG904" s="4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3"/>
      <c r="AT904" s="3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</row>
    <row r="905" spans="1:59" s="35" customFormat="1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4"/>
      <c r="N905" s="3">
        <v>900</v>
      </c>
      <c r="O905" s="3" t="str">
        <f t="shared" si="144"/>
        <v>NA</v>
      </c>
      <c r="P905" s="3" t="e">
        <f t="shared" si="140"/>
        <v>#VALUE!</v>
      </c>
      <c r="Q905" s="3" t="e">
        <f t="shared" si="141"/>
        <v>#VALUE!</v>
      </c>
      <c r="R905" s="3">
        <f t="shared" si="142"/>
        <v>6.1257422745431001E-17</v>
      </c>
      <c r="S905" s="3">
        <f t="shared" si="143"/>
        <v>-1</v>
      </c>
      <c r="T905" s="4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4"/>
      <c r="AF905" s="4"/>
      <c r="AG905" s="4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3"/>
      <c r="AT905" s="3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</row>
    <row r="906" spans="1:59" s="35" customFormat="1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4"/>
      <c r="N906" s="3">
        <v>901</v>
      </c>
      <c r="O906" s="3" t="str">
        <f t="shared" si="144"/>
        <v>NA</v>
      </c>
      <c r="P906" s="3" t="e">
        <f t="shared" si="140"/>
        <v>#VALUE!</v>
      </c>
      <c r="Q906" s="3" t="e">
        <f t="shared" si="141"/>
        <v>#VALUE!</v>
      </c>
      <c r="R906" s="3">
        <f t="shared" si="142"/>
        <v>-0.49999999999999994</v>
      </c>
      <c r="S906" s="3">
        <f t="shared" si="143"/>
        <v>0.49999999999999994</v>
      </c>
      <c r="T906" s="4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4"/>
      <c r="AF906" s="4"/>
      <c r="AG906" s="4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3"/>
      <c r="AT906" s="3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</row>
    <row r="907" spans="1:59" s="35" customFormat="1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4"/>
      <c r="N907" s="3">
        <v>902</v>
      </c>
      <c r="O907" s="3" t="str">
        <f t="shared" si="144"/>
        <v>NA</v>
      </c>
      <c r="P907" s="3" t="e">
        <f t="shared" si="140"/>
        <v>#VALUE!</v>
      </c>
      <c r="Q907" s="3" t="e">
        <f t="shared" si="141"/>
        <v>#VALUE!</v>
      </c>
      <c r="R907" s="3">
        <f t="shared" si="142"/>
        <v>1</v>
      </c>
      <c r="S907" s="3">
        <f t="shared" si="143"/>
        <v>0</v>
      </c>
      <c r="T907" s="4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4"/>
      <c r="AF907" s="4"/>
      <c r="AG907" s="4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3"/>
      <c r="AT907" s="3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</row>
    <row r="908" spans="1:59" s="35" customFormat="1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4"/>
      <c r="N908" s="3">
        <v>903</v>
      </c>
      <c r="O908" s="3" t="str">
        <f t="shared" si="144"/>
        <v>NA</v>
      </c>
      <c r="P908" s="3" t="e">
        <f t="shared" si="140"/>
        <v>#VALUE!</v>
      </c>
      <c r="Q908" s="3" t="e">
        <f t="shared" si="141"/>
        <v>#VALUE!</v>
      </c>
      <c r="R908" s="3">
        <f t="shared" si="142"/>
        <v>-0.49999999999999994</v>
      </c>
      <c r="S908" s="3">
        <f t="shared" si="143"/>
        <v>-0.50000000000000011</v>
      </c>
      <c r="T908" s="4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4"/>
      <c r="AF908" s="4"/>
      <c r="AG908" s="4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3"/>
      <c r="AT908" s="3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</row>
    <row r="909" spans="1:59" s="35" customFormat="1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4"/>
      <c r="N909" s="3">
        <v>904</v>
      </c>
      <c r="O909" s="3" t="str">
        <f t="shared" si="144"/>
        <v>NA</v>
      </c>
      <c r="P909" s="3" t="e">
        <f t="shared" si="140"/>
        <v>#VALUE!</v>
      </c>
      <c r="Q909" s="3" t="e">
        <f t="shared" si="141"/>
        <v>#VALUE!</v>
      </c>
      <c r="R909" s="3">
        <f t="shared" si="142"/>
        <v>6.1257422745431001E-17</v>
      </c>
      <c r="S909" s="3">
        <f t="shared" si="143"/>
        <v>1</v>
      </c>
      <c r="T909" s="4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4"/>
      <c r="AF909" s="4"/>
      <c r="AG909" s="4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3"/>
      <c r="AT909" s="3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</row>
    <row r="910" spans="1:59" s="35" customFormat="1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4"/>
      <c r="N910" s="3">
        <v>905</v>
      </c>
      <c r="O910" s="3" t="str">
        <f t="shared" si="144"/>
        <v>NA</v>
      </c>
      <c r="P910" s="3" t="e">
        <f t="shared" si="140"/>
        <v>#VALUE!</v>
      </c>
      <c r="Q910" s="3" t="e">
        <f t="shared" si="141"/>
        <v>#VALUE!</v>
      </c>
      <c r="R910" s="3">
        <f t="shared" si="142"/>
        <v>0.5</v>
      </c>
      <c r="S910" s="3">
        <f t="shared" si="143"/>
        <v>-0.5</v>
      </c>
      <c r="T910" s="4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4"/>
      <c r="AF910" s="4"/>
      <c r="AG910" s="4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3"/>
      <c r="AT910" s="3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</row>
    <row r="911" spans="1:59" s="35" customFormat="1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4"/>
      <c r="N911" s="3">
        <v>906</v>
      </c>
      <c r="O911" s="3" t="str">
        <f t="shared" si="144"/>
        <v>NA</v>
      </c>
      <c r="P911" s="3" t="e">
        <f t="shared" si="140"/>
        <v>#VALUE!</v>
      </c>
      <c r="Q911" s="3" t="e">
        <f t="shared" si="141"/>
        <v>#VALUE!</v>
      </c>
      <c r="R911" s="3">
        <f t="shared" si="142"/>
        <v>-1</v>
      </c>
      <c r="S911" s="3">
        <f t="shared" si="143"/>
        <v>-1.22514845490862E-16</v>
      </c>
      <c r="T911" s="4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4"/>
      <c r="AF911" s="4"/>
      <c r="AG911" s="4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3"/>
      <c r="AT911" s="3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</row>
    <row r="912" spans="1:59" s="35" customFormat="1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4"/>
      <c r="N912" s="3">
        <v>907</v>
      </c>
      <c r="O912" s="3" t="str">
        <f t="shared" si="144"/>
        <v>NA</v>
      </c>
      <c r="P912" s="3" t="e">
        <f t="shared" si="140"/>
        <v>#VALUE!</v>
      </c>
      <c r="Q912" s="3" t="e">
        <f t="shared" si="141"/>
        <v>#VALUE!</v>
      </c>
      <c r="R912" s="3">
        <f t="shared" si="142"/>
        <v>0.5</v>
      </c>
      <c r="S912" s="3">
        <f t="shared" si="143"/>
        <v>0.5</v>
      </c>
      <c r="T912" s="4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4"/>
      <c r="AF912" s="4"/>
      <c r="AG912" s="4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3"/>
      <c r="AT912" s="3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</row>
    <row r="913" spans="1:59" s="35" customFormat="1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4"/>
      <c r="N913" s="3">
        <v>908</v>
      </c>
      <c r="O913" s="3" t="str">
        <f t="shared" si="144"/>
        <v>NA</v>
      </c>
      <c r="P913" s="3" t="e">
        <f t="shared" si="140"/>
        <v>#VALUE!</v>
      </c>
      <c r="Q913" s="3" t="e">
        <f t="shared" si="141"/>
        <v>#VALUE!</v>
      </c>
      <c r="R913" s="3">
        <f t="shared" si="142"/>
        <v>6.1257422745431001E-17</v>
      </c>
      <c r="S913" s="3">
        <f t="shared" si="143"/>
        <v>-1</v>
      </c>
      <c r="T913" s="4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4"/>
      <c r="AF913" s="4"/>
      <c r="AG913" s="4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3"/>
      <c r="AT913" s="3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</row>
    <row r="914" spans="1:59" s="35" customFormat="1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4"/>
      <c r="N914" s="3">
        <v>909</v>
      </c>
      <c r="O914" s="3" t="str">
        <f t="shared" si="144"/>
        <v>NA</v>
      </c>
      <c r="P914" s="3" t="e">
        <f t="shared" si="140"/>
        <v>#VALUE!</v>
      </c>
      <c r="Q914" s="3" t="e">
        <f t="shared" si="141"/>
        <v>#VALUE!</v>
      </c>
      <c r="R914" s="3">
        <f t="shared" si="142"/>
        <v>-0.49999999999999994</v>
      </c>
      <c r="S914" s="3">
        <f t="shared" si="143"/>
        <v>0.49999999999999994</v>
      </c>
      <c r="T914" s="4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4"/>
      <c r="AF914" s="4"/>
      <c r="AG914" s="4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3"/>
      <c r="AT914" s="3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</row>
    <row r="915" spans="1:59" s="35" customFormat="1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4"/>
      <c r="N915" s="3">
        <v>910</v>
      </c>
      <c r="O915" s="3" t="str">
        <f t="shared" si="144"/>
        <v>NA</v>
      </c>
      <c r="P915" s="3" t="e">
        <f t="shared" si="140"/>
        <v>#VALUE!</v>
      </c>
      <c r="Q915" s="3" t="e">
        <f t="shared" si="141"/>
        <v>#VALUE!</v>
      </c>
      <c r="R915" s="3">
        <f t="shared" si="142"/>
        <v>1</v>
      </c>
      <c r="S915" s="3">
        <f t="shared" si="143"/>
        <v>0</v>
      </c>
      <c r="T915" s="4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4"/>
      <c r="AF915" s="4"/>
      <c r="AG915" s="4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3"/>
      <c r="AT915" s="3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</row>
    <row r="916" spans="1:59" s="35" customFormat="1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4"/>
      <c r="N916" s="3">
        <v>911</v>
      </c>
      <c r="O916" s="3" t="str">
        <f t="shared" si="144"/>
        <v>NA</v>
      </c>
      <c r="P916" s="3" t="e">
        <f t="shared" si="140"/>
        <v>#VALUE!</v>
      </c>
      <c r="Q916" s="3" t="e">
        <f t="shared" si="141"/>
        <v>#VALUE!</v>
      </c>
      <c r="R916" s="3">
        <f t="shared" si="142"/>
        <v>-0.49999999999999994</v>
      </c>
      <c r="S916" s="3">
        <f t="shared" si="143"/>
        <v>-0.50000000000000011</v>
      </c>
      <c r="T916" s="4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4"/>
      <c r="AF916" s="4"/>
      <c r="AG916" s="4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3"/>
      <c r="AT916" s="3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</row>
    <row r="917" spans="1:59" s="35" customFormat="1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4"/>
      <c r="N917" s="3">
        <v>912</v>
      </c>
      <c r="O917" s="3" t="str">
        <f t="shared" si="144"/>
        <v>NA</v>
      </c>
      <c r="P917" s="3" t="e">
        <f t="shared" si="140"/>
        <v>#VALUE!</v>
      </c>
      <c r="Q917" s="3" t="e">
        <f t="shared" si="141"/>
        <v>#VALUE!</v>
      </c>
      <c r="R917" s="3">
        <f t="shared" si="142"/>
        <v>6.1257422745431001E-17</v>
      </c>
      <c r="S917" s="3">
        <f t="shared" si="143"/>
        <v>1</v>
      </c>
      <c r="T917" s="4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4"/>
      <c r="AF917" s="4"/>
      <c r="AG917" s="4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3"/>
      <c r="AT917" s="3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</row>
    <row r="918" spans="1:59" s="35" customFormat="1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4"/>
      <c r="N918" s="3">
        <v>913</v>
      </c>
      <c r="O918" s="3" t="str">
        <f t="shared" si="144"/>
        <v>NA</v>
      </c>
      <c r="P918" s="3" t="e">
        <f t="shared" si="140"/>
        <v>#VALUE!</v>
      </c>
      <c r="Q918" s="3" t="e">
        <f t="shared" si="141"/>
        <v>#VALUE!</v>
      </c>
      <c r="R918" s="3">
        <f t="shared" si="142"/>
        <v>0.5</v>
      </c>
      <c r="S918" s="3">
        <f t="shared" si="143"/>
        <v>-0.5</v>
      </c>
      <c r="T918" s="4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4"/>
      <c r="AF918" s="4"/>
      <c r="AG918" s="4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3"/>
      <c r="AT918" s="3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</row>
    <row r="919" spans="1:59" s="35" customFormat="1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4"/>
      <c r="N919" s="3">
        <v>914</v>
      </c>
      <c r="O919" s="3" t="str">
        <f t="shared" si="144"/>
        <v>NA</v>
      </c>
      <c r="P919" s="3" t="e">
        <f t="shared" si="140"/>
        <v>#VALUE!</v>
      </c>
      <c r="Q919" s="3" t="e">
        <f t="shared" si="141"/>
        <v>#VALUE!</v>
      </c>
      <c r="R919" s="3">
        <f t="shared" si="142"/>
        <v>-1</v>
      </c>
      <c r="S919" s="3">
        <f t="shared" si="143"/>
        <v>-1.22514845490862E-16</v>
      </c>
      <c r="T919" s="4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4"/>
      <c r="AF919" s="4"/>
      <c r="AG919" s="4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3"/>
      <c r="AT919" s="3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</row>
    <row r="920" spans="1:59" s="35" customFormat="1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4"/>
      <c r="N920" s="3">
        <v>915</v>
      </c>
      <c r="O920" s="3" t="str">
        <f t="shared" si="144"/>
        <v>NA</v>
      </c>
      <c r="P920" s="3" t="e">
        <f t="shared" si="140"/>
        <v>#VALUE!</v>
      </c>
      <c r="Q920" s="3" t="e">
        <f t="shared" si="141"/>
        <v>#VALUE!</v>
      </c>
      <c r="R920" s="3">
        <f t="shared" si="142"/>
        <v>0.5</v>
      </c>
      <c r="S920" s="3">
        <f t="shared" si="143"/>
        <v>0.5</v>
      </c>
      <c r="T920" s="4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4"/>
      <c r="AF920" s="4"/>
      <c r="AG920" s="4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3"/>
      <c r="AT920" s="3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</row>
    <row r="921" spans="1:59" s="35" customFormat="1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4"/>
      <c r="N921" s="3">
        <v>916</v>
      </c>
      <c r="O921" s="3" t="str">
        <f t="shared" si="144"/>
        <v>NA</v>
      </c>
      <c r="P921" s="3" t="e">
        <f t="shared" si="140"/>
        <v>#VALUE!</v>
      </c>
      <c r="Q921" s="3" t="e">
        <f t="shared" si="141"/>
        <v>#VALUE!</v>
      </c>
      <c r="R921" s="3">
        <f t="shared" si="142"/>
        <v>6.1257422745431001E-17</v>
      </c>
      <c r="S921" s="3">
        <f t="shared" si="143"/>
        <v>-1</v>
      </c>
      <c r="T921" s="4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4"/>
      <c r="AF921" s="4"/>
      <c r="AG921" s="4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3"/>
      <c r="AT921" s="3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</row>
    <row r="922" spans="1:59" s="35" customFormat="1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4"/>
      <c r="N922" s="3">
        <v>917</v>
      </c>
      <c r="O922" s="3" t="str">
        <f t="shared" si="144"/>
        <v>NA</v>
      </c>
      <c r="P922" s="3" t="e">
        <f t="shared" si="140"/>
        <v>#VALUE!</v>
      </c>
      <c r="Q922" s="3" t="e">
        <f t="shared" si="141"/>
        <v>#VALUE!</v>
      </c>
      <c r="R922" s="3">
        <f t="shared" si="142"/>
        <v>-0.49999999999999994</v>
      </c>
      <c r="S922" s="3">
        <f t="shared" si="143"/>
        <v>0.49999999999999994</v>
      </c>
      <c r="T922" s="4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4"/>
      <c r="AF922" s="4"/>
      <c r="AG922" s="4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3"/>
      <c r="AT922" s="3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</row>
    <row r="923" spans="1:59" s="35" customFormat="1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4"/>
      <c r="N923" s="3">
        <v>918</v>
      </c>
      <c r="O923" s="3" t="str">
        <f t="shared" si="144"/>
        <v>NA</v>
      </c>
      <c r="P923" s="3" t="e">
        <f t="shared" si="140"/>
        <v>#VALUE!</v>
      </c>
      <c r="Q923" s="3" t="e">
        <f t="shared" si="141"/>
        <v>#VALUE!</v>
      </c>
      <c r="R923" s="3">
        <f t="shared" si="142"/>
        <v>1</v>
      </c>
      <c r="S923" s="3">
        <f t="shared" si="143"/>
        <v>0</v>
      </c>
      <c r="T923" s="4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4"/>
      <c r="AF923" s="4"/>
      <c r="AG923" s="4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3"/>
      <c r="AT923" s="3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</row>
    <row r="924" spans="1:59" s="35" customFormat="1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4"/>
      <c r="N924" s="3">
        <v>919</v>
      </c>
      <c r="O924" s="3" t="str">
        <f t="shared" si="144"/>
        <v>NA</v>
      </c>
      <c r="P924" s="3" t="e">
        <f t="shared" si="140"/>
        <v>#VALUE!</v>
      </c>
      <c r="Q924" s="3" t="e">
        <f t="shared" si="141"/>
        <v>#VALUE!</v>
      </c>
      <c r="R924" s="3">
        <f t="shared" si="142"/>
        <v>-0.49999999999999994</v>
      </c>
      <c r="S924" s="3">
        <f t="shared" si="143"/>
        <v>-0.50000000000000011</v>
      </c>
      <c r="T924" s="4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4"/>
      <c r="AF924" s="4"/>
      <c r="AG924" s="4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3"/>
      <c r="AT924" s="3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</row>
    <row r="925" spans="1:59" s="35" customFormat="1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4"/>
      <c r="N925" s="3">
        <v>920</v>
      </c>
      <c r="O925" s="3" t="str">
        <f t="shared" si="144"/>
        <v>NA</v>
      </c>
      <c r="P925" s="3" t="e">
        <f t="shared" si="140"/>
        <v>#VALUE!</v>
      </c>
      <c r="Q925" s="3" t="e">
        <f t="shared" si="141"/>
        <v>#VALUE!</v>
      </c>
      <c r="R925" s="3">
        <f t="shared" si="142"/>
        <v>6.1257422745431001E-17</v>
      </c>
      <c r="S925" s="3">
        <f t="shared" si="143"/>
        <v>1</v>
      </c>
      <c r="T925" s="4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4"/>
      <c r="AF925" s="4"/>
      <c r="AG925" s="4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3"/>
      <c r="AT925" s="3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</row>
    <row r="926" spans="1:59" s="35" customFormat="1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4"/>
      <c r="N926" s="3">
        <v>921</v>
      </c>
      <c r="O926" s="3" t="str">
        <f t="shared" si="144"/>
        <v>NA</v>
      </c>
      <c r="P926" s="3" t="e">
        <f t="shared" si="140"/>
        <v>#VALUE!</v>
      </c>
      <c r="Q926" s="3" t="e">
        <f t="shared" si="141"/>
        <v>#VALUE!</v>
      </c>
      <c r="R926" s="3">
        <f t="shared" si="142"/>
        <v>0.5</v>
      </c>
      <c r="S926" s="3">
        <f t="shared" si="143"/>
        <v>-0.5</v>
      </c>
      <c r="T926" s="4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4"/>
      <c r="AF926" s="4"/>
      <c r="AG926" s="4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3"/>
      <c r="AT926" s="3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</row>
    <row r="927" spans="1:59" s="35" customFormat="1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4"/>
      <c r="N927" s="3">
        <v>922</v>
      </c>
      <c r="O927" s="3" t="str">
        <f t="shared" si="144"/>
        <v>NA</v>
      </c>
      <c r="P927" s="3" t="e">
        <f t="shared" si="140"/>
        <v>#VALUE!</v>
      </c>
      <c r="Q927" s="3" t="e">
        <f t="shared" si="141"/>
        <v>#VALUE!</v>
      </c>
      <c r="R927" s="3">
        <f t="shared" si="142"/>
        <v>-1</v>
      </c>
      <c r="S927" s="3">
        <f t="shared" si="143"/>
        <v>-1.22514845490862E-16</v>
      </c>
      <c r="T927" s="4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4"/>
      <c r="AF927" s="4"/>
      <c r="AG927" s="4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3"/>
      <c r="AT927" s="3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</row>
    <row r="928" spans="1:59" s="35" customFormat="1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4"/>
      <c r="N928" s="3">
        <v>923</v>
      </c>
      <c r="O928" s="3" t="str">
        <f t="shared" si="144"/>
        <v>NA</v>
      </c>
      <c r="P928" s="3" t="e">
        <f t="shared" si="140"/>
        <v>#VALUE!</v>
      </c>
      <c r="Q928" s="3" t="e">
        <f t="shared" si="141"/>
        <v>#VALUE!</v>
      </c>
      <c r="R928" s="3">
        <f t="shared" si="142"/>
        <v>0.5</v>
      </c>
      <c r="S928" s="3">
        <f t="shared" si="143"/>
        <v>0.5</v>
      </c>
      <c r="T928" s="4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4"/>
      <c r="AF928" s="4"/>
      <c r="AG928" s="4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3"/>
      <c r="AT928" s="3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</row>
    <row r="929" spans="1:59" s="35" customFormat="1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4"/>
      <c r="N929" s="3">
        <v>924</v>
      </c>
      <c r="O929" s="3" t="str">
        <f t="shared" si="144"/>
        <v>NA</v>
      </c>
      <c r="P929" s="3" t="e">
        <f t="shared" si="140"/>
        <v>#VALUE!</v>
      </c>
      <c r="Q929" s="3" t="e">
        <f t="shared" si="141"/>
        <v>#VALUE!</v>
      </c>
      <c r="R929" s="3">
        <f t="shared" si="142"/>
        <v>6.1257422745431001E-17</v>
      </c>
      <c r="S929" s="3">
        <f t="shared" si="143"/>
        <v>-1</v>
      </c>
      <c r="T929" s="4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4"/>
      <c r="AF929" s="4"/>
      <c r="AG929" s="4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3"/>
      <c r="AT929" s="3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</row>
    <row r="930" spans="1:59" s="35" customFormat="1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4"/>
      <c r="N930" s="3">
        <v>925</v>
      </c>
      <c r="O930" s="3" t="str">
        <f t="shared" si="144"/>
        <v>NA</v>
      </c>
      <c r="P930" s="3" t="e">
        <f t="shared" si="140"/>
        <v>#VALUE!</v>
      </c>
      <c r="Q930" s="3" t="e">
        <f t="shared" si="141"/>
        <v>#VALUE!</v>
      </c>
      <c r="R930" s="3">
        <f t="shared" si="142"/>
        <v>-0.49999999999999994</v>
      </c>
      <c r="S930" s="3">
        <f t="shared" si="143"/>
        <v>0.49999999999999994</v>
      </c>
      <c r="T930" s="4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4"/>
      <c r="AF930" s="4"/>
      <c r="AG930" s="4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3"/>
      <c r="AT930" s="3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</row>
    <row r="931" spans="1:59" s="35" customFormat="1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4"/>
      <c r="N931" s="3">
        <v>926</v>
      </c>
      <c r="O931" s="3" t="str">
        <f t="shared" si="144"/>
        <v>NA</v>
      </c>
      <c r="P931" s="3" t="e">
        <f t="shared" si="140"/>
        <v>#VALUE!</v>
      </c>
      <c r="Q931" s="3" t="e">
        <f t="shared" si="141"/>
        <v>#VALUE!</v>
      </c>
      <c r="R931" s="3">
        <f t="shared" si="142"/>
        <v>1</v>
      </c>
      <c r="S931" s="3">
        <f t="shared" si="143"/>
        <v>0</v>
      </c>
      <c r="T931" s="4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4"/>
      <c r="AF931" s="4"/>
      <c r="AG931" s="4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3"/>
      <c r="AT931" s="3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</row>
    <row r="932" spans="1:59" s="35" customFormat="1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4"/>
      <c r="N932" s="3">
        <v>927</v>
      </c>
      <c r="O932" s="3" t="str">
        <f t="shared" si="144"/>
        <v>NA</v>
      </c>
      <c r="P932" s="3" t="e">
        <f t="shared" si="140"/>
        <v>#VALUE!</v>
      </c>
      <c r="Q932" s="3" t="e">
        <f t="shared" si="141"/>
        <v>#VALUE!</v>
      </c>
      <c r="R932" s="3">
        <f t="shared" si="142"/>
        <v>-0.49999999999999994</v>
      </c>
      <c r="S932" s="3">
        <f t="shared" si="143"/>
        <v>-0.50000000000000011</v>
      </c>
      <c r="T932" s="4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4"/>
      <c r="AF932" s="4"/>
      <c r="AG932" s="4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3"/>
      <c r="AT932" s="3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</row>
    <row r="933" spans="1:59" s="35" customFormat="1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4"/>
      <c r="N933" s="3">
        <v>928</v>
      </c>
      <c r="O933" s="3" t="str">
        <f t="shared" si="144"/>
        <v>NA</v>
      </c>
      <c r="P933" s="3" t="e">
        <f t="shared" si="140"/>
        <v>#VALUE!</v>
      </c>
      <c r="Q933" s="3" t="e">
        <f t="shared" si="141"/>
        <v>#VALUE!</v>
      </c>
      <c r="R933" s="3">
        <f t="shared" si="142"/>
        <v>6.1257422745431001E-17</v>
      </c>
      <c r="S933" s="3">
        <f t="shared" si="143"/>
        <v>1</v>
      </c>
      <c r="T933" s="4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4"/>
      <c r="AF933" s="4"/>
      <c r="AG933" s="4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3"/>
      <c r="AT933" s="3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</row>
    <row r="934" spans="1:59" s="35" customFormat="1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4"/>
      <c r="N934" s="3">
        <v>929</v>
      </c>
      <c r="O934" s="3" t="str">
        <f t="shared" si="144"/>
        <v>NA</v>
      </c>
      <c r="P934" s="3" t="e">
        <f t="shared" si="140"/>
        <v>#VALUE!</v>
      </c>
      <c r="Q934" s="3" t="e">
        <f t="shared" si="141"/>
        <v>#VALUE!</v>
      </c>
      <c r="R934" s="3">
        <f t="shared" si="142"/>
        <v>0.5</v>
      </c>
      <c r="S934" s="3">
        <f t="shared" si="143"/>
        <v>-0.5</v>
      </c>
      <c r="T934" s="4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4"/>
      <c r="AF934" s="4"/>
      <c r="AG934" s="4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3"/>
      <c r="AT934" s="3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</row>
    <row r="935" spans="1:59" s="35" customFormat="1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4"/>
      <c r="N935" s="3">
        <v>930</v>
      </c>
      <c r="O935" s="3" t="str">
        <f t="shared" si="144"/>
        <v>NA</v>
      </c>
      <c r="P935" s="3" t="e">
        <f t="shared" si="140"/>
        <v>#VALUE!</v>
      </c>
      <c r="Q935" s="3" t="e">
        <f t="shared" si="141"/>
        <v>#VALUE!</v>
      </c>
      <c r="R935" s="3">
        <f t="shared" si="142"/>
        <v>-1</v>
      </c>
      <c r="S935" s="3">
        <f t="shared" si="143"/>
        <v>-1.22514845490862E-16</v>
      </c>
      <c r="T935" s="4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4"/>
      <c r="AF935" s="4"/>
      <c r="AG935" s="4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3"/>
      <c r="AT935" s="3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</row>
    <row r="936" spans="1:59" s="35" customFormat="1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4"/>
      <c r="N936" s="3">
        <v>931</v>
      </c>
      <c r="O936" s="3" t="str">
        <f t="shared" si="144"/>
        <v>NA</v>
      </c>
      <c r="P936" s="3" t="e">
        <f t="shared" si="140"/>
        <v>#VALUE!</v>
      </c>
      <c r="Q936" s="3" t="e">
        <f t="shared" si="141"/>
        <v>#VALUE!</v>
      </c>
      <c r="R936" s="3">
        <f t="shared" si="142"/>
        <v>0.5</v>
      </c>
      <c r="S936" s="3">
        <f t="shared" si="143"/>
        <v>0.5</v>
      </c>
      <c r="T936" s="4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4"/>
      <c r="AF936" s="4"/>
      <c r="AG936" s="4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3"/>
      <c r="AT936" s="3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</row>
    <row r="937" spans="1:59" s="35" customFormat="1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4"/>
      <c r="N937" s="3">
        <v>932</v>
      </c>
      <c r="O937" s="3" t="str">
        <f t="shared" si="144"/>
        <v>NA</v>
      </c>
      <c r="P937" s="3" t="e">
        <f t="shared" si="140"/>
        <v>#VALUE!</v>
      </c>
      <c r="Q937" s="3" t="e">
        <f t="shared" si="141"/>
        <v>#VALUE!</v>
      </c>
      <c r="R937" s="3">
        <f t="shared" si="142"/>
        <v>6.1257422745431001E-17</v>
      </c>
      <c r="S937" s="3">
        <f t="shared" si="143"/>
        <v>-1</v>
      </c>
      <c r="T937" s="4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4"/>
      <c r="AF937" s="4"/>
      <c r="AG937" s="4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3"/>
      <c r="AT937" s="3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</row>
    <row r="938" spans="1:59" s="35" customFormat="1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4"/>
      <c r="N938" s="3">
        <v>933</v>
      </c>
      <c r="O938" s="3" t="str">
        <f t="shared" si="144"/>
        <v>NA</v>
      </c>
      <c r="P938" s="3" t="e">
        <f t="shared" si="140"/>
        <v>#VALUE!</v>
      </c>
      <c r="Q938" s="3" t="e">
        <f t="shared" si="141"/>
        <v>#VALUE!</v>
      </c>
      <c r="R938" s="3">
        <f t="shared" si="142"/>
        <v>-0.49999999999999994</v>
      </c>
      <c r="S938" s="3">
        <f t="shared" si="143"/>
        <v>0.49999999999999994</v>
      </c>
      <c r="T938" s="4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4"/>
      <c r="AF938" s="4"/>
      <c r="AG938" s="4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3"/>
      <c r="AT938" s="3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</row>
    <row r="939" spans="1:59" s="35" customFormat="1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4"/>
      <c r="N939" s="3">
        <v>934</v>
      </c>
      <c r="O939" s="3" t="str">
        <f t="shared" si="144"/>
        <v>NA</v>
      </c>
      <c r="P939" s="3" t="e">
        <f t="shared" si="140"/>
        <v>#VALUE!</v>
      </c>
      <c r="Q939" s="3" t="e">
        <f t="shared" si="141"/>
        <v>#VALUE!</v>
      </c>
      <c r="R939" s="3">
        <f t="shared" si="142"/>
        <v>1</v>
      </c>
      <c r="S939" s="3">
        <f t="shared" si="143"/>
        <v>0</v>
      </c>
      <c r="T939" s="4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4"/>
      <c r="AF939" s="4"/>
      <c r="AG939" s="4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3"/>
      <c r="AT939" s="3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</row>
    <row r="940" spans="1:59" s="35" customFormat="1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4"/>
      <c r="N940" s="3">
        <v>935</v>
      </c>
      <c r="O940" s="3" t="str">
        <f t="shared" si="144"/>
        <v>NA</v>
      </c>
      <c r="P940" s="3" t="e">
        <f t="shared" si="140"/>
        <v>#VALUE!</v>
      </c>
      <c r="Q940" s="3" t="e">
        <f t="shared" si="141"/>
        <v>#VALUE!</v>
      </c>
      <c r="R940" s="3">
        <f t="shared" si="142"/>
        <v>-0.49999999999999994</v>
      </c>
      <c r="S940" s="3">
        <f t="shared" si="143"/>
        <v>-0.50000000000000011</v>
      </c>
      <c r="T940" s="4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4"/>
      <c r="AF940" s="4"/>
      <c r="AG940" s="4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3"/>
      <c r="AT940" s="3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</row>
    <row r="941" spans="1:59" s="35" customFormat="1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4"/>
      <c r="N941" s="3">
        <v>936</v>
      </c>
      <c r="O941" s="3" t="str">
        <f t="shared" si="144"/>
        <v>NA</v>
      </c>
      <c r="P941" s="3" t="e">
        <f t="shared" si="140"/>
        <v>#VALUE!</v>
      </c>
      <c r="Q941" s="3" t="e">
        <f t="shared" si="141"/>
        <v>#VALUE!</v>
      </c>
      <c r="R941" s="3">
        <f t="shared" si="142"/>
        <v>6.1257422745431001E-17</v>
      </c>
      <c r="S941" s="3">
        <f t="shared" si="143"/>
        <v>1</v>
      </c>
      <c r="T941" s="4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4"/>
      <c r="AF941" s="4"/>
      <c r="AG941" s="4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3"/>
      <c r="AT941" s="3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</row>
    <row r="942" spans="1:59" s="35" customFormat="1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4"/>
      <c r="N942" s="3">
        <v>937</v>
      </c>
      <c r="O942" s="3" t="str">
        <f t="shared" si="144"/>
        <v>NA</v>
      </c>
      <c r="P942" s="3" t="e">
        <f t="shared" si="140"/>
        <v>#VALUE!</v>
      </c>
      <c r="Q942" s="3" t="e">
        <f t="shared" si="141"/>
        <v>#VALUE!</v>
      </c>
      <c r="R942" s="3">
        <f t="shared" si="142"/>
        <v>0.5</v>
      </c>
      <c r="S942" s="3">
        <f t="shared" si="143"/>
        <v>-0.5</v>
      </c>
      <c r="T942" s="4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4"/>
      <c r="AF942" s="4"/>
      <c r="AG942" s="4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3"/>
      <c r="AT942" s="3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</row>
    <row r="943" spans="1:59" s="35" customFormat="1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4"/>
      <c r="N943" s="3">
        <v>938</v>
      </c>
      <c r="O943" s="3" t="str">
        <f t="shared" si="144"/>
        <v>NA</v>
      </c>
      <c r="P943" s="3" t="e">
        <f t="shared" si="140"/>
        <v>#VALUE!</v>
      </c>
      <c r="Q943" s="3" t="e">
        <f t="shared" si="141"/>
        <v>#VALUE!</v>
      </c>
      <c r="R943" s="3">
        <f t="shared" si="142"/>
        <v>-1</v>
      </c>
      <c r="S943" s="3">
        <f t="shared" si="143"/>
        <v>-1.22514845490862E-16</v>
      </c>
      <c r="T943" s="4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4"/>
      <c r="AF943" s="4"/>
      <c r="AG943" s="4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3"/>
      <c r="AT943" s="3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</row>
    <row r="944" spans="1:59" s="35" customFormat="1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4"/>
      <c r="N944" s="3">
        <v>939</v>
      </c>
      <c r="O944" s="3" t="str">
        <f t="shared" si="144"/>
        <v>NA</v>
      </c>
      <c r="P944" s="3" t="e">
        <f t="shared" si="140"/>
        <v>#VALUE!</v>
      </c>
      <c r="Q944" s="3" t="e">
        <f t="shared" si="141"/>
        <v>#VALUE!</v>
      </c>
      <c r="R944" s="3">
        <f t="shared" si="142"/>
        <v>0.5</v>
      </c>
      <c r="S944" s="3">
        <f t="shared" si="143"/>
        <v>0.5</v>
      </c>
      <c r="T944" s="4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4"/>
      <c r="AF944" s="4"/>
      <c r="AG944" s="4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3"/>
      <c r="AT944" s="3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</row>
    <row r="945" spans="1:59" s="35" customFormat="1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4"/>
      <c r="N945" s="3">
        <v>940</v>
      </c>
      <c r="O945" s="3" t="str">
        <f t="shared" si="144"/>
        <v>NA</v>
      </c>
      <c r="P945" s="3" t="e">
        <f t="shared" si="140"/>
        <v>#VALUE!</v>
      </c>
      <c r="Q945" s="3" t="e">
        <f t="shared" si="141"/>
        <v>#VALUE!</v>
      </c>
      <c r="R945" s="3">
        <f t="shared" si="142"/>
        <v>6.1257422745431001E-17</v>
      </c>
      <c r="S945" s="3">
        <f t="shared" si="143"/>
        <v>-1</v>
      </c>
      <c r="T945" s="4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4"/>
      <c r="AF945" s="4"/>
      <c r="AG945" s="4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3"/>
      <c r="AT945" s="3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</row>
    <row r="946" spans="1:59" s="35" customFormat="1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4"/>
      <c r="N946" s="3">
        <v>941</v>
      </c>
      <c r="O946" s="3" t="str">
        <f t="shared" si="144"/>
        <v>NA</v>
      </c>
      <c r="P946" s="3" t="e">
        <f t="shared" si="140"/>
        <v>#VALUE!</v>
      </c>
      <c r="Q946" s="3" t="e">
        <f t="shared" si="141"/>
        <v>#VALUE!</v>
      </c>
      <c r="R946" s="3">
        <f t="shared" si="142"/>
        <v>-0.49999999999999994</v>
      </c>
      <c r="S946" s="3">
        <f t="shared" si="143"/>
        <v>0.49999999999999994</v>
      </c>
      <c r="T946" s="4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4"/>
      <c r="AF946" s="4"/>
      <c r="AG946" s="4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3"/>
      <c r="AT946" s="3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</row>
    <row r="947" spans="1:59" s="35" customFormat="1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4"/>
      <c r="N947" s="3">
        <v>942</v>
      </c>
      <c r="O947" s="3" t="str">
        <f t="shared" si="144"/>
        <v>NA</v>
      </c>
      <c r="P947" s="3" t="e">
        <f t="shared" si="140"/>
        <v>#VALUE!</v>
      </c>
      <c r="Q947" s="3" t="e">
        <f t="shared" si="141"/>
        <v>#VALUE!</v>
      </c>
      <c r="R947" s="3">
        <f t="shared" si="142"/>
        <v>1</v>
      </c>
      <c r="S947" s="3">
        <f t="shared" si="143"/>
        <v>0</v>
      </c>
      <c r="T947" s="4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4"/>
      <c r="AF947" s="4"/>
      <c r="AG947" s="4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3"/>
      <c r="AT947" s="3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</row>
    <row r="948" spans="1:59" s="35" customFormat="1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4"/>
      <c r="N948" s="3">
        <v>943</v>
      </c>
      <c r="O948" s="3" t="str">
        <f t="shared" si="144"/>
        <v>NA</v>
      </c>
      <c r="P948" s="3" t="e">
        <f t="shared" si="140"/>
        <v>#VALUE!</v>
      </c>
      <c r="Q948" s="3" t="e">
        <f t="shared" si="141"/>
        <v>#VALUE!</v>
      </c>
      <c r="R948" s="3">
        <f t="shared" si="142"/>
        <v>-0.49999999999999994</v>
      </c>
      <c r="S948" s="3">
        <f t="shared" si="143"/>
        <v>-0.50000000000000011</v>
      </c>
      <c r="T948" s="4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4"/>
      <c r="AF948" s="4"/>
      <c r="AG948" s="4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3"/>
      <c r="AT948" s="3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</row>
    <row r="949" spans="1:59" s="35" customFormat="1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4"/>
      <c r="N949" s="3">
        <v>944</v>
      </c>
      <c r="O949" s="3" t="str">
        <f t="shared" si="144"/>
        <v>NA</v>
      </c>
      <c r="P949" s="3" t="e">
        <f t="shared" si="140"/>
        <v>#VALUE!</v>
      </c>
      <c r="Q949" s="3" t="e">
        <f t="shared" si="141"/>
        <v>#VALUE!</v>
      </c>
      <c r="R949" s="3">
        <f t="shared" si="142"/>
        <v>6.1257422745431001E-17</v>
      </c>
      <c r="S949" s="3">
        <f t="shared" si="143"/>
        <v>1</v>
      </c>
      <c r="T949" s="4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4"/>
      <c r="AF949" s="4"/>
      <c r="AG949" s="4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3"/>
      <c r="AT949" s="3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</row>
    <row r="950" spans="1:59" s="35" customFormat="1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4"/>
      <c r="N950" s="3">
        <v>945</v>
      </c>
      <c r="O950" s="3" t="str">
        <f t="shared" si="144"/>
        <v>NA</v>
      </c>
      <c r="P950" s="3" t="e">
        <f t="shared" si="140"/>
        <v>#VALUE!</v>
      </c>
      <c r="Q950" s="3" t="e">
        <f t="shared" si="141"/>
        <v>#VALUE!</v>
      </c>
      <c r="R950" s="3">
        <f t="shared" si="142"/>
        <v>0.5</v>
      </c>
      <c r="S950" s="3">
        <f t="shared" si="143"/>
        <v>-0.5</v>
      </c>
      <c r="T950" s="4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4"/>
      <c r="AF950" s="4"/>
      <c r="AG950" s="4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3"/>
      <c r="AT950" s="3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</row>
    <row r="951" spans="1:59" s="35" customFormat="1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4"/>
      <c r="N951" s="3">
        <v>946</v>
      </c>
      <c r="O951" s="3" t="str">
        <f t="shared" si="144"/>
        <v>NA</v>
      </c>
      <c r="P951" s="3" t="e">
        <f t="shared" si="140"/>
        <v>#VALUE!</v>
      </c>
      <c r="Q951" s="3" t="e">
        <f t="shared" si="141"/>
        <v>#VALUE!</v>
      </c>
      <c r="R951" s="3">
        <f t="shared" si="142"/>
        <v>-1</v>
      </c>
      <c r="S951" s="3">
        <f t="shared" si="143"/>
        <v>-1.22514845490862E-16</v>
      </c>
      <c r="T951" s="4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4"/>
      <c r="AF951" s="4"/>
      <c r="AG951" s="4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3"/>
      <c r="AT951" s="3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</row>
    <row r="952" spans="1:59" s="35" customFormat="1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4"/>
      <c r="N952" s="3">
        <v>947</v>
      </c>
      <c r="O952" s="3" t="str">
        <f t="shared" si="144"/>
        <v>NA</v>
      </c>
      <c r="P952" s="3" t="e">
        <f t="shared" si="140"/>
        <v>#VALUE!</v>
      </c>
      <c r="Q952" s="3" t="e">
        <f t="shared" si="141"/>
        <v>#VALUE!</v>
      </c>
      <c r="R952" s="3">
        <f t="shared" si="142"/>
        <v>0.5</v>
      </c>
      <c r="S952" s="3">
        <f t="shared" si="143"/>
        <v>0.5</v>
      </c>
      <c r="T952" s="4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4"/>
      <c r="AF952" s="4"/>
      <c r="AG952" s="4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3"/>
      <c r="AT952" s="3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</row>
    <row r="953" spans="1:59" s="35" customFormat="1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4"/>
      <c r="N953" s="3">
        <v>948</v>
      </c>
      <c r="O953" s="3" t="str">
        <f t="shared" si="144"/>
        <v>NA</v>
      </c>
      <c r="P953" s="3" t="e">
        <f t="shared" si="140"/>
        <v>#VALUE!</v>
      </c>
      <c r="Q953" s="3" t="e">
        <f t="shared" si="141"/>
        <v>#VALUE!</v>
      </c>
      <c r="R953" s="3">
        <f t="shared" si="142"/>
        <v>6.1257422745431001E-17</v>
      </c>
      <c r="S953" s="3">
        <f t="shared" si="143"/>
        <v>-1</v>
      </c>
      <c r="T953" s="4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4"/>
      <c r="AF953" s="4"/>
      <c r="AG953" s="4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3"/>
      <c r="AT953" s="3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</row>
    <row r="954" spans="1:59" s="35" customFormat="1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4"/>
      <c r="N954" s="3">
        <v>949</v>
      </c>
      <c r="O954" s="3" t="str">
        <f t="shared" si="144"/>
        <v>NA</v>
      </c>
      <c r="P954" s="3" t="e">
        <f t="shared" si="140"/>
        <v>#VALUE!</v>
      </c>
      <c r="Q954" s="3" t="e">
        <f t="shared" si="141"/>
        <v>#VALUE!</v>
      </c>
      <c r="R954" s="3">
        <f t="shared" si="142"/>
        <v>-0.49999999999999994</v>
      </c>
      <c r="S954" s="3">
        <f t="shared" si="143"/>
        <v>0.49999999999999994</v>
      </c>
      <c r="T954" s="4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4"/>
      <c r="AF954" s="4"/>
      <c r="AG954" s="4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3"/>
      <c r="AT954" s="3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</row>
    <row r="955" spans="1:59" s="35" customFormat="1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4"/>
      <c r="N955" s="3">
        <v>950</v>
      </c>
      <c r="O955" s="3" t="str">
        <f t="shared" si="144"/>
        <v>NA</v>
      </c>
      <c r="P955" s="3" t="e">
        <f t="shared" si="140"/>
        <v>#VALUE!</v>
      </c>
      <c r="Q955" s="3" t="e">
        <f t="shared" si="141"/>
        <v>#VALUE!</v>
      </c>
      <c r="R955" s="3">
        <f t="shared" si="142"/>
        <v>1</v>
      </c>
      <c r="S955" s="3">
        <f t="shared" si="143"/>
        <v>0</v>
      </c>
      <c r="T955" s="4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4"/>
      <c r="AF955" s="4"/>
      <c r="AG955" s="4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3"/>
      <c r="AT955" s="3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</row>
    <row r="956" spans="1:59" s="35" customFormat="1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4"/>
      <c r="N956" s="3">
        <v>951</v>
      </c>
      <c r="O956" s="3" t="str">
        <f t="shared" si="144"/>
        <v>NA</v>
      </c>
      <c r="P956" s="3" t="e">
        <f t="shared" si="140"/>
        <v>#VALUE!</v>
      </c>
      <c r="Q956" s="3" t="e">
        <f t="shared" si="141"/>
        <v>#VALUE!</v>
      </c>
      <c r="R956" s="3">
        <f t="shared" si="142"/>
        <v>-0.49999999999999994</v>
      </c>
      <c r="S956" s="3">
        <f t="shared" si="143"/>
        <v>-0.50000000000000011</v>
      </c>
      <c r="T956" s="4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4"/>
      <c r="AF956" s="4"/>
      <c r="AG956" s="4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3"/>
      <c r="AT956" s="3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</row>
    <row r="957" spans="1:59" s="35" customFormat="1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4"/>
      <c r="N957" s="3">
        <v>952</v>
      </c>
      <c r="O957" s="3" t="str">
        <f t="shared" si="144"/>
        <v>NA</v>
      </c>
      <c r="P957" s="3" t="e">
        <f t="shared" si="140"/>
        <v>#VALUE!</v>
      </c>
      <c r="Q957" s="3" t="e">
        <f t="shared" si="141"/>
        <v>#VALUE!</v>
      </c>
      <c r="R957" s="3">
        <f t="shared" si="142"/>
        <v>6.1257422745431001E-17</v>
      </c>
      <c r="S957" s="3">
        <f t="shared" si="143"/>
        <v>1</v>
      </c>
      <c r="T957" s="4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4"/>
      <c r="AF957" s="4"/>
      <c r="AG957" s="4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3"/>
      <c r="AT957" s="3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</row>
    <row r="958" spans="1:59" s="35" customFormat="1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4"/>
      <c r="N958" s="3">
        <v>953</v>
      </c>
      <c r="O958" s="3" t="str">
        <f t="shared" si="144"/>
        <v>NA</v>
      </c>
      <c r="P958" s="3" t="e">
        <f t="shared" si="140"/>
        <v>#VALUE!</v>
      </c>
      <c r="Q958" s="3" t="e">
        <f t="shared" si="141"/>
        <v>#VALUE!</v>
      </c>
      <c r="R958" s="3">
        <f t="shared" si="142"/>
        <v>0.5</v>
      </c>
      <c r="S958" s="3">
        <f t="shared" si="143"/>
        <v>-0.5</v>
      </c>
      <c r="T958" s="4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4"/>
      <c r="AF958" s="4"/>
      <c r="AG958" s="4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3"/>
      <c r="AT958" s="3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</row>
    <row r="959" spans="1:59" s="35" customFormat="1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4"/>
      <c r="N959" s="3">
        <v>954</v>
      </c>
      <c r="O959" s="3" t="str">
        <f t="shared" si="144"/>
        <v>NA</v>
      </c>
      <c r="P959" s="3" t="e">
        <f t="shared" si="140"/>
        <v>#VALUE!</v>
      </c>
      <c r="Q959" s="3" t="e">
        <f t="shared" si="141"/>
        <v>#VALUE!</v>
      </c>
      <c r="R959" s="3">
        <f t="shared" si="142"/>
        <v>-1</v>
      </c>
      <c r="S959" s="3">
        <f t="shared" si="143"/>
        <v>-1.22514845490862E-16</v>
      </c>
      <c r="T959" s="4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4"/>
      <c r="AF959" s="4"/>
      <c r="AG959" s="4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3"/>
      <c r="AT959" s="3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</row>
    <row r="960" spans="1:59" s="35" customFormat="1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4"/>
      <c r="N960" s="3">
        <v>955</v>
      </c>
      <c r="O960" s="3" t="str">
        <f t="shared" si="144"/>
        <v>NA</v>
      </c>
      <c r="P960" s="3" t="e">
        <f t="shared" si="140"/>
        <v>#VALUE!</v>
      </c>
      <c r="Q960" s="3" t="e">
        <f t="shared" si="141"/>
        <v>#VALUE!</v>
      </c>
      <c r="R960" s="3">
        <f t="shared" si="142"/>
        <v>0.5</v>
      </c>
      <c r="S960" s="3">
        <f t="shared" si="143"/>
        <v>0.5</v>
      </c>
      <c r="T960" s="4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4"/>
      <c r="AF960" s="4"/>
      <c r="AG960" s="4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3"/>
      <c r="AT960" s="3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</row>
    <row r="961" spans="1:59" s="35" customFormat="1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4"/>
      <c r="N961" s="3">
        <v>956</v>
      </c>
      <c r="O961" s="3" t="str">
        <f t="shared" si="144"/>
        <v>NA</v>
      </c>
      <c r="P961" s="3" t="e">
        <f t="shared" si="140"/>
        <v>#VALUE!</v>
      </c>
      <c r="Q961" s="3" t="e">
        <f t="shared" si="141"/>
        <v>#VALUE!</v>
      </c>
      <c r="R961" s="3">
        <f t="shared" si="142"/>
        <v>6.1257422745431001E-17</v>
      </c>
      <c r="S961" s="3">
        <f t="shared" si="143"/>
        <v>-1</v>
      </c>
      <c r="T961" s="4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4"/>
      <c r="AF961" s="4"/>
      <c r="AG961" s="4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3"/>
      <c r="AT961" s="3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</row>
    <row r="962" spans="1:59" s="35" customFormat="1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4"/>
      <c r="N962" s="3">
        <v>957</v>
      </c>
      <c r="O962" s="3" t="str">
        <f t="shared" si="144"/>
        <v>NA</v>
      </c>
      <c r="P962" s="3" t="e">
        <f t="shared" si="140"/>
        <v>#VALUE!</v>
      </c>
      <c r="Q962" s="3" t="e">
        <f t="shared" si="141"/>
        <v>#VALUE!</v>
      </c>
      <c r="R962" s="3">
        <f t="shared" si="142"/>
        <v>-0.49999999999999994</v>
      </c>
      <c r="S962" s="3">
        <f t="shared" si="143"/>
        <v>0.49999999999999994</v>
      </c>
      <c r="T962" s="4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4"/>
      <c r="AF962" s="4"/>
      <c r="AG962" s="4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3"/>
      <c r="AT962" s="3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</row>
    <row r="963" spans="1:59" s="35" customFormat="1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4"/>
      <c r="N963" s="3">
        <v>958</v>
      </c>
      <c r="O963" s="3" t="str">
        <f t="shared" si="144"/>
        <v>NA</v>
      </c>
      <c r="P963" s="3" t="e">
        <f t="shared" si="140"/>
        <v>#VALUE!</v>
      </c>
      <c r="Q963" s="3" t="e">
        <f t="shared" si="141"/>
        <v>#VALUE!</v>
      </c>
      <c r="R963" s="3">
        <f t="shared" si="142"/>
        <v>1</v>
      </c>
      <c r="S963" s="3">
        <f t="shared" si="143"/>
        <v>0</v>
      </c>
      <c r="T963" s="4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4"/>
      <c r="AF963" s="4"/>
      <c r="AG963" s="4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3"/>
      <c r="AT963" s="3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</row>
    <row r="964" spans="1:59" s="35" customFormat="1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4"/>
      <c r="N964" s="3">
        <v>959</v>
      </c>
      <c r="O964" s="3" t="str">
        <f t="shared" si="144"/>
        <v>NA</v>
      </c>
      <c r="P964" s="3" t="e">
        <f t="shared" si="140"/>
        <v>#VALUE!</v>
      </c>
      <c r="Q964" s="3" t="e">
        <f t="shared" si="141"/>
        <v>#VALUE!</v>
      </c>
      <c r="R964" s="3">
        <f t="shared" si="142"/>
        <v>-0.49999999999999994</v>
      </c>
      <c r="S964" s="3">
        <f t="shared" si="143"/>
        <v>-0.50000000000000011</v>
      </c>
      <c r="T964" s="4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4"/>
      <c r="AF964" s="4"/>
      <c r="AG964" s="4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3"/>
      <c r="AT964" s="3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</row>
    <row r="965" spans="1:59" s="35" customFormat="1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4"/>
      <c r="N965" s="3">
        <v>960</v>
      </c>
      <c r="O965" s="3" t="str">
        <f t="shared" si="144"/>
        <v>NA</v>
      </c>
      <c r="P965" s="3" t="e">
        <f t="shared" ref="P965:P1028" si="145">(1-MOD(O965-1,$C$1)/$C$1)*VLOOKUP(IF(INT((O965-1)/$C$1)=$A$1,1,INT((O965-1)/$C$1)+1),$A$7:$C$57,2)+MOD(O965-1,$C$1)/$C$1*VLOOKUP(IF(INT((O965-1)/$C$1)+1=$A$1,1,(INT((O965-1)/$C$1)+2)),$A$7:$C$57,2)</f>
        <v>#VALUE!</v>
      </c>
      <c r="Q965" s="3" t="e">
        <f t="shared" ref="Q965:Q1028" si="146">(1-MOD(O965-1,$C$1)/$C$1)*VLOOKUP(IF(INT((O965-1)/$C$1)=$A$1,1,INT((O965-1)/$C$1)+1),$A$7:$C$57,3)+MOD(O965-1,$C$1)/$C$1*VLOOKUP(IF(INT((O965-1)/$C$1)+1=$A$1,1,(INT((O965-1)/$C$1)+2)),$A$7:$C$57,3)</f>
        <v>#VALUE!</v>
      </c>
      <c r="R965" s="3">
        <f t="shared" ref="R965:R1028" si="147">VLOOKUP(MOD(N965*$E$1,$A$1*$C$1),$N$5:$Q$2019,3)</f>
        <v>6.1257422745431001E-17</v>
      </c>
      <c r="S965" s="3">
        <f t="shared" ref="S965:S1028" si="148">VLOOKUP(MOD(N965*$E$1,$A$1*$C$1),$N$5:$Q$2019,4)</f>
        <v>1</v>
      </c>
      <c r="T965" s="4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4"/>
      <c r="AF965" s="4"/>
      <c r="AG965" s="4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3"/>
      <c r="AT965" s="3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</row>
    <row r="966" spans="1:59" s="35" customFormat="1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4"/>
      <c r="N966" s="3">
        <v>961</v>
      </c>
      <c r="O966" s="3" t="str">
        <f t="shared" ref="O966:O1029" si="149">IF($N$4&gt;=O965,O965+1,"NA")</f>
        <v>NA</v>
      </c>
      <c r="P966" s="3" t="e">
        <f t="shared" si="145"/>
        <v>#VALUE!</v>
      </c>
      <c r="Q966" s="3" t="e">
        <f t="shared" si="146"/>
        <v>#VALUE!</v>
      </c>
      <c r="R966" s="3">
        <f t="shared" si="147"/>
        <v>0.5</v>
      </c>
      <c r="S966" s="3">
        <f t="shared" si="148"/>
        <v>-0.5</v>
      </c>
      <c r="T966" s="4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4"/>
      <c r="AF966" s="4"/>
      <c r="AG966" s="4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3"/>
      <c r="AT966" s="3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</row>
    <row r="967" spans="1:59" s="35" customFormat="1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4"/>
      <c r="N967" s="3">
        <v>962</v>
      </c>
      <c r="O967" s="3" t="str">
        <f t="shared" si="149"/>
        <v>NA</v>
      </c>
      <c r="P967" s="3" t="e">
        <f t="shared" si="145"/>
        <v>#VALUE!</v>
      </c>
      <c r="Q967" s="3" t="e">
        <f t="shared" si="146"/>
        <v>#VALUE!</v>
      </c>
      <c r="R967" s="3">
        <f t="shared" si="147"/>
        <v>-1</v>
      </c>
      <c r="S967" s="3">
        <f t="shared" si="148"/>
        <v>-1.22514845490862E-16</v>
      </c>
      <c r="T967" s="4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4"/>
      <c r="AF967" s="4"/>
      <c r="AG967" s="4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3"/>
      <c r="AT967" s="3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</row>
    <row r="968" spans="1:59" s="35" customFormat="1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4"/>
      <c r="N968" s="3">
        <v>963</v>
      </c>
      <c r="O968" s="3" t="str">
        <f t="shared" si="149"/>
        <v>NA</v>
      </c>
      <c r="P968" s="3" t="e">
        <f t="shared" si="145"/>
        <v>#VALUE!</v>
      </c>
      <c r="Q968" s="3" t="e">
        <f t="shared" si="146"/>
        <v>#VALUE!</v>
      </c>
      <c r="R968" s="3">
        <f t="shared" si="147"/>
        <v>0.5</v>
      </c>
      <c r="S968" s="3">
        <f t="shared" si="148"/>
        <v>0.5</v>
      </c>
      <c r="T968" s="4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4"/>
      <c r="AF968" s="4"/>
      <c r="AG968" s="4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3"/>
      <c r="AT968" s="3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</row>
    <row r="969" spans="1:59" s="35" customFormat="1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4"/>
      <c r="N969" s="3">
        <v>964</v>
      </c>
      <c r="O969" s="3" t="str">
        <f t="shared" si="149"/>
        <v>NA</v>
      </c>
      <c r="P969" s="3" t="e">
        <f t="shared" si="145"/>
        <v>#VALUE!</v>
      </c>
      <c r="Q969" s="3" t="e">
        <f t="shared" si="146"/>
        <v>#VALUE!</v>
      </c>
      <c r="R969" s="3">
        <f t="shared" si="147"/>
        <v>6.1257422745431001E-17</v>
      </c>
      <c r="S969" s="3">
        <f t="shared" si="148"/>
        <v>-1</v>
      </c>
      <c r="T969" s="4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4"/>
      <c r="AF969" s="4"/>
      <c r="AG969" s="4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3"/>
      <c r="AT969" s="3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</row>
    <row r="970" spans="1:59" s="35" customFormat="1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4"/>
      <c r="N970" s="3">
        <v>965</v>
      </c>
      <c r="O970" s="3" t="str">
        <f t="shared" si="149"/>
        <v>NA</v>
      </c>
      <c r="P970" s="3" t="e">
        <f t="shared" si="145"/>
        <v>#VALUE!</v>
      </c>
      <c r="Q970" s="3" t="e">
        <f t="shared" si="146"/>
        <v>#VALUE!</v>
      </c>
      <c r="R970" s="3">
        <f t="shared" si="147"/>
        <v>-0.49999999999999994</v>
      </c>
      <c r="S970" s="3">
        <f t="shared" si="148"/>
        <v>0.49999999999999994</v>
      </c>
      <c r="T970" s="4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4"/>
      <c r="AF970" s="4"/>
      <c r="AG970" s="4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3"/>
      <c r="AT970" s="3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</row>
    <row r="971" spans="1:59" s="35" customFormat="1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4"/>
      <c r="N971" s="3">
        <v>966</v>
      </c>
      <c r="O971" s="3" t="str">
        <f t="shared" si="149"/>
        <v>NA</v>
      </c>
      <c r="P971" s="3" t="e">
        <f t="shared" si="145"/>
        <v>#VALUE!</v>
      </c>
      <c r="Q971" s="3" t="e">
        <f t="shared" si="146"/>
        <v>#VALUE!</v>
      </c>
      <c r="R971" s="3">
        <f t="shared" si="147"/>
        <v>1</v>
      </c>
      <c r="S971" s="3">
        <f t="shared" si="148"/>
        <v>0</v>
      </c>
      <c r="T971" s="4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4"/>
      <c r="AF971" s="4"/>
      <c r="AG971" s="4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3"/>
      <c r="AT971" s="3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</row>
    <row r="972" spans="1:59" s="35" customFormat="1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4"/>
      <c r="N972" s="3">
        <v>967</v>
      </c>
      <c r="O972" s="3" t="str">
        <f t="shared" si="149"/>
        <v>NA</v>
      </c>
      <c r="P972" s="3" t="e">
        <f t="shared" si="145"/>
        <v>#VALUE!</v>
      </c>
      <c r="Q972" s="3" t="e">
        <f t="shared" si="146"/>
        <v>#VALUE!</v>
      </c>
      <c r="R972" s="3">
        <f t="shared" si="147"/>
        <v>-0.49999999999999994</v>
      </c>
      <c r="S972" s="3">
        <f t="shared" si="148"/>
        <v>-0.50000000000000011</v>
      </c>
      <c r="T972" s="4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4"/>
      <c r="AF972" s="4"/>
      <c r="AG972" s="4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3"/>
      <c r="AT972" s="3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</row>
    <row r="973" spans="1:59" s="35" customFormat="1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4"/>
      <c r="N973" s="3">
        <v>968</v>
      </c>
      <c r="O973" s="3" t="str">
        <f t="shared" si="149"/>
        <v>NA</v>
      </c>
      <c r="P973" s="3" t="e">
        <f t="shared" si="145"/>
        <v>#VALUE!</v>
      </c>
      <c r="Q973" s="3" t="e">
        <f t="shared" si="146"/>
        <v>#VALUE!</v>
      </c>
      <c r="R973" s="3">
        <f t="shared" si="147"/>
        <v>6.1257422745431001E-17</v>
      </c>
      <c r="S973" s="3">
        <f t="shared" si="148"/>
        <v>1</v>
      </c>
      <c r="T973" s="4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4"/>
      <c r="AF973" s="4"/>
      <c r="AG973" s="4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3"/>
      <c r="AT973" s="3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</row>
    <row r="974" spans="1:59" s="35" customFormat="1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4"/>
      <c r="N974" s="3">
        <v>969</v>
      </c>
      <c r="O974" s="3" t="str">
        <f t="shared" si="149"/>
        <v>NA</v>
      </c>
      <c r="P974" s="3" t="e">
        <f t="shared" si="145"/>
        <v>#VALUE!</v>
      </c>
      <c r="Q974" s="3" t="e">
        <f t="shared" si="146"/>
        <v>#VALUE!</v>
      </c>
      <c r="R974" s="3">
        <f t="shared" si="147"/>
        <v>0.5</v>
      </c>
      <c r="S974" s="3">
        <f t="shared" si="148"/>
        <v>-0.5</v>
      </c>
      <c r="T974" s="4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4"/>
      <c r="AF974" s="4"/>
      <c r="AG974" s="4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3"/>
      <c r="AT974" s="3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</row>
    <row r="975" spans="1:59" s="35" customFormat="1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4"/>
      <c r="N975" s="3">
        <v>970</v>
      </c>
      <c r="O975" s="3" t="str">
        <f t="shared" si="149"/>
        <v>NA</v>
      </c>
      <c r="P975" s="3" t="e">
        <f t="shared" si="145"/>
        <v>#VALUE!</v>
      </c>
      <c r="Q975" s="3" t="e">
        <f t="shared" si="146"/>
        <v>#VALUE!</v>
      </c>
      <c r="R975" s="3">
        <f t="shared" si="147"/>
        <v>-1</v>
      </c>
      <c r="S975" s="3">
        <f t="shared" si="148"/>
        <v>-1.22514845490862E-16</v>
      </c>
      <c r="T975" s="4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4"/>
      <c r="AF975" s="4"/>
      <c r="AG975" s="4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3"/>
      <c r="AT975" s="3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</row>
    <row r="976" spans="1:59" s="35" customFormat="1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4"/>
      <c r="N976" s="3">
        <v>971</v>
      </c>
      <c r="O976" s="3" t="str">
        <f t="shared" si="149"/>
        <v>NA</v>
      </c>
      <c r="P976" s="3" t="e">
        <f t="shared" si="145"/>
        <v>#VALUE!</v>
      </c>
      <c r="Q976" s="3" t="e">
        <f t="shared" si="146"/>
        <v>#VALUE!</v>
      </c>
      <c r="R976" s="3">
        <f t="shared" si="147"/>
        <v>0.5</v>
      </c>
      <c r="S976" s="3">
        <f t="shared" si="148"/>
        <v>0.5</v>
      </c>
      <c r="T976" s="4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4"/>
      <c r="AF976" s="4"/>
      <c r="AG976" s="4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3"/>
      <c r="AT976" s="3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</row>
    <row r="977" spans="1:59" s="35" customFormat="1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4"/>
      <c r="N977" s="3">
        <v>972</v>
      </c>
      <c r="O977" s="3" t="str">
        <f t="shared" si="149"/>
        <v>NA</v>
      </c>
      <c r="P977" s="3" t="e">
        <f t="shared" si="145"/>
        <v>#VALUE!</v>
      </c>
      <c r="Q977" s="3" t="e">
        <f t="shared" si="146"/>
        <v>#VALUE!</v>
      </c>
      <c r="R977" s="3">
        <f t="shared" si="147"/>
        <v>6.1257422745431001E-17</v>
      </c>
      <c r="S977" s="3">
        <f t="shared" si="148"/>
        <v>-1</v>
      </c>
      <c r="T977" s="4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4"/>
      <c r="AF977" s="4"/>
      <c r="AG977" s="4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3"/>
      <c r="AT977" s="3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</row>
    <row r="978" spans="1:59" s="35" customFormat="1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4"/>
      <c r="N978" s="3">
        <v>973</v>
      </c>
      <c r="O978" s="3" t="str">
        <f t="shared" si="149"/>
        <v>NA</v>
      </c>
      <c r="P978" s="3" t="e">
        <f t="shared" si="145"/>
        <v>#VALUE!</v>
      </c>
      <c r="Q978" s="3" t="e">
        <f t="shared" si="146"/>
        <v>#VALUE!</v>
      </c>
      <c r="R978" s="3">
        <f t="shared" si="147"/>
        <v>-0.49999999999999994</v>
      </c>
      <c r="S978" s="3">
        <f t="shared" si="148"/>
        <v>0.49999999999999994</v>
      </c>
      <c r="T978" s="4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4"/>
      <c r="AF978" s="4"/>
      <c r="AG978" s="4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3"/>
      <c r="AT978" s="3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</row>
    <row r="979" spans="1:59" s="35" customFormat="1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4"/>
      <c r="N979" s="3">
        <v>974</v>
      </c>
      <c r="O979" s="3" t="str">
        <f t="shared" si="149"/>
        <v>NA</v>
      </c>
      <c r="P979" s="3" t="e">
        <f t="shared" si="145"/>
        <v>#VALUE!</v>
      </c>
      <c r="Q979" s="3" t="e">
        <f t="shared" si="146"/>
        <v>#VALUE!</v>
      </c>
      <c r="R979" s="3">
        <f t="shared" si="147"/>
        <v>1</v>
      </c>
      <c r="S979" s="3">
        <f t="shared" si="148"/>
        <v>0</v>
      </c>
      <c r="T979" s="4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4"/>
      <c r="AF979" s="4"/>
      <c r="AG979" s="4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3"/>
      <c r="AT979" s="3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</row>
    <row r="980" spans="1:59" s="35" customFormat="1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4"/>
      <c r="N980" s="3">
        <v>975</v>
      </c>
      <c r="O980" s="3" t="str">
        <f t="shared" si="149"/>
        <v>NA</v>
      </c>
      <c r="P980" s="3" t="e">
        <f t="shared" si="145"/>
        <v>#VALUE!</v>
      </c>
      <c r="Q980" s="3" t="e">
        <f t="shared" si="146"/>
        <v>#VALUE!</v>
      </c>
      <c r="R980" s="3">
        <f t="shared" si="147"/>
        <v>-0.49999999999999994</v>
      </c>
      <c r="S980" s="3">
        <f t="shared" si="148"/>
        <v>-0.50000000000000011</v>
      </c>
      <c r="T980" s="4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4"/>
      <c r="AF980" s="4"/>
      <c r="AG980" s="4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3"/>
      <c r="AT980" s="3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</row>
    <row r="981" spans="1:59" s="35" customFormat="1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4"/>
      <c r="N981" s="3">
        <v>976</v>
      </c>
      <c r="O981" s="3" t="str">
        <f t="shared" si="149"/>
        <v>NA</v>
      </c>
      <c r="P981" s="3" t="e">
        <f t="shared" si="145"/>
        <v>#VALUE!</v>
      </c>
      <c r="Q981" s="3" t="e">
        <f t="shared" si="146"/>
        <v>#VALUE!</v>
      </c>
      <c r="R981" s="3">
        <f t="shared" si="147"/>
        <v>6.1257422745431001E-17</v>
      </c>
      <c r="S981" s="3">
        <f t="shared" si="148"/>
        <v>1</v>
      </c>
      <c r="T981" s="4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4"/>
      <c r="AF981" s="4"/>
      <c r="AG981" s="4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3"/>
      <c r="AT981" s="3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</row>
    <row r="982" spans="1:59" s="35" customFormat="1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4"/>
      <c r="N982" s="3">
        <v>977</v>
      </c>
      <c r="O982" s="3" t="str">
        <f t="shared" si="149"/>
        <v>NA</v>
      </c>
      <c r="P982" s="3" t="e">
        <f t="shared" si="145"/>
        <v>#VALUE!</v>
      </c>
      <c r="Q982" s="3" t="e">
        <f t="shared" si="146"/>
        <v>#VALUE!</v>
      </c>
      <c r="R982" s="3">
        <f t="shared" si="147"/>
        <v>0.5</v>
      </c>
      <c r="S982" s="3">
        <f t="shared" si="148"/>
        <v>-0.5</v>
      </c>
      <c r="T982" s="4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4"/>
      <c r="AF982" s="4"/>
      <c r="AG982" s="4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3"/>
      <c r="AT982" s="3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</row>
    <row r="983" spans="1:59" s="35" customFormat="1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4"/>
      <c r="N983" s="3">
        <v>978</v>
      </c>
      <c r="O983" s="3" t="str">
        <f t="shared" si="149"/>
        <v>NA</v>
      </c>
      <c r="P983" s="3" t="e">
        <f t="shared" si="145"/>
        <v>#VALUE!</v>
      </c>
      <c r="Q983" s="3" t="e">
        <f t="shared" si="146"/>
        <v>#VALUE!</v>
      </c>
      <c r="R983" s="3">
        <f t="shared" si="147"/>
        <v>-1</v>
      </c>
      <c r="S983" s="3">
        <f t="shared" si="148"/>
        <v>-1.22514845490862E-16</v>
      </c>
      <c r="T983" s="4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4"/>
      <c r="AF983" s="4"/>
      <c r="AG983" s="4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3"/>
      <c r="AT983" s="3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</row>
    <row r="984" spans="1:59" s="35" customFormat="1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4"/>
      <c r="N984" s="3">
        <v>979</v>
      </c>
      <c r="O984" s="3" t="str">
        <f t="shared" si="149"/>
        <v>NA</v>
      </c>
      <c r="P984" s="3" t="e">
        <f t="shared" si="145"/>
        <v>#VALUE!</v>
      </c>
      <c r="Q984" s="3" t="e">
        <f t="shared" si="146"/>
        <v>#VALUE!</v>
      </c>
      <c r="R984" s="3">
        <f t="shared" si="147"/>
        <v>0.5</v>
      </c>
      <c r="S984" s="3">
        <f t="shared" si="148"/>
        <v>0.5</v>
      </c>
      <c r="T984" s="4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4"/>
      <c r="AF984" s="4"/>
      <c r="AG984" s="4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3"/>
      <c r="AT984" s="3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</row>
    <row r="985" spans="1:59" s="35" customFormat="1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4"/>
      <c r="N985" s="3">
        <v>980</v>
      </c>
      <c r="O985" s="3" t="str">
        <f t="shared" si="149"/>
        <v>NA</v>
      </c>
      <c r="P985" s="3" t="e">
        <f t="shared" si="145"/>
        <v>#VALUE!</v>
      </c>
      <c r="Q985" s="3" t="e">
        <f t="shared" si="146"/>
        <v>#VALUE!</v>
      </c>
      <c r="R985" s="3">
        <f t="shared" si="147"/>
        <v>6.1257422745431001E-17</v>
      </c>
      <c r="S985" s="3">
        <f t="shared" si="148"/>
        <v>-1</v>
      </c>
      <c r="T985" s="4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4"/>
      <c r="AF985" s="4"/>
      <c r="AG985" s="4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3"/>
      <c r="AT985" s="3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</row>
    <row r="986" spans="1:59" s="35" customFormat="1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4"/>
      <c r="N986" s="3">
        <v>981</v>
      </c>
      <c r="O986" s="3" t="str">
        <f t="shared" si="149"/>
        <v>NA</v>
      </c>
      <c r="P986" s="3" t="e">
        <f t="shared" si="145"/>
        <v>#VALUE!</v>
      </c>
      <c r="Q986" s="3" t="e">
        <f t="shared" si="146"/>
        <v>#VALUE!</v>
      </c>
      <c r="R986" s="3">
        <f t="shared" si="147"/>
        <v>-0.49999999999999994</v>
      </c>
      <c r="S986" s="3">
        <f t="shared" si="148"/>
        <v>0.49999999999999994</v>
      </c>
      <c r="T986" s="4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4"/>
      <c r="AF986" s="4"/>
      <c r="AG986" s="4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3"/>
      <c r="AT986" s="3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</row>
    <row r="987" spans="1:59" s="35" customFormat="1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4"/>
      <c r="N987" s="3">
        <v>982</v>
      </c>
      <c r="O987" s="3" t="str">
        <f t="shared" si="149"/>
        <v>NA</v>
      </c>
      <c r="P987" s="3" t="e">
        <f t="shared" si="145"/>
        <v>#VALUE!</v>
      </c>
      <c r="Q987" s="3" t="e">
        <f t="shared" si="146"/>
        <v>#VALUE!</v>
      </c>
      <c r="R987" s="3">
        <f t="shared" si="147"/>
        <v>1</v>
      </c>
      <c r="S987" s="3">
        <f t="shared" si="148"/>
        <v>0</v>
      </c>
      <c r="T987" s="4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4"/>
      <c r="AF987" s="4"/>
      <c r="AG987" s="4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3"/>
      <c r="AT987" s="3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</row>
    <row r="988" spans="1:59" s="35" customFormat="1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4"/>
      <c r="N988" s="3">
        <v>983</v>
      </c>
      <c r="O988" s="3" t="str">
        <f t="shared" si="149"/>
        <v>NA</v>
      </c>
      <c r="P988" s="3" t="e">
        <f t="shared" si="145"/>
        <v>#VALUE!</v>
      </c>
      <c r="Q988" s="3" t="e">
        <f t="shared" si="146"/>
        <v>#VALUE!</v>
      </c>
      <c r="R988" s="3">
        <f t="shared" si="147"/>
        <v>-0.49999999999999994</v>
      </c>
      <c r="S988" s="3">
        <f t="shared" si="148"/>
        <v>-0.50000000000000011</v>
      </c>
      <c r="T988" s="4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4"/>
      <c r="AF988" s="4"/>
      <c r="AG988" s="4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3"/>
      <c r="AT988" s="3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</row>
    <row r="989" spans="1:59" s="35" customFormat="1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4"/>
      <c r="N989" s="3">
        <v>984</v>
      </c>
      <c r="O989" s="3" t="str">
        <f t="shared" si="149"/>
        <v>NA</v>
      </c>
      <c r="P989" s="3" t="e">
        <f t="shared" si="145"/>
        <v>#VALUE!</v>
      </c>
      <c r="Q989" s="3" t="e">
        <f t="shared" si="146"/>
        <v>#VALUE!</v>
      </c>
      <c r="R989" s="3">
        <f t="shared" si="147"/>
        <v>6.1257422745431001E-17</v>
      </c>
      <c r="S989" s="3">
        <f t="shared" si="148"/>
        <v>1</v>
      </c>
      <c r="T989" s="4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4"/>
      <c r="AF989" s="4"/>
      <c r="AG989" s="4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3"/>
      <c r="AT989" s="3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</row>
    <row r="990" spans="1:59" s="35" customFormat="1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4"/>
      <c r="N990" s="3">
        <v>985</v>
      </c>
      <c r="O990" s="3" t="str">
        <f t="shared" si="149"/>
        <v>NA</v>
      </c>
      <c r="P990" s="3" t="e">
        <f t="shared" si="145"/>
        <v>#VALUE!</v>
      </c>
      <c r="Q990" s="3" t="e">
        <f t="shared" si="146"/>
        <v>#VALUE!</v>
      </c>
      <c r="R990" s="3">
        <f t="shared" si="147"/>
        <v>0.5</v>
      </c>
      <c r="S990" s="3">
        <f t="shared" si="148"/>
        <v>-0.5</v>
      </c>
      <c r="T990" s="4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4"/>
      <c r="AF990" s="4"/>
      <c r="AG990" s="4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3"/>
      <c r="AT990" s="3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</row>
    <row r="991" spans="1:59" s="35" customFormat="1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4"/>
      <c r="N991" s="3">
        <v>986</v>
      </c>
      <c r="O991" s="3" t="str">
        <f t="shared" si="149"/>
        <v>NA</v>
      </c>
      <c r="P991" s="3" t="e">
        <f t="shared" si="145"/>
        <v>#VALUE!</v>
      </c>
      <c r="Q991" s="3" t="e">
        <f t="shared" si="146"/>
        <v>#VALUE!</v>
      </c>
      <c r="R991" s="3">
        <f t="shared" si="147"/>
        <v>-1</v>
      </c>
      <c r="S991" s="3">
        <f t="shared" si="148"/>
        <v>-1.22514845490862E-16</v>
      </c>
      <c r="T991" s="4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4"/>
      <c r="AF991" s="4"/>
      <c r="AG991" s="4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3"/>
      <c r="AT991" s="3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</row>
    <row r="992" spans="1:59" s="35" customFormat="1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4"/>
      <c r="N992" s="3">
        <v>987</v>
      </c>
      <c r="O992" s="3" t="str">
        <f t="shared" si="149"/>
        <v>NA</v>
      </c>
      <c r="P992" s="3" t="e">
        <f t="shared" si="145"/>
        <v>#VALUE!</v>
      </c>
      <c r="Q992" s="3" t="e">
        <f t="shared" si="146"/>
        <v>#VALUE!</v>
      </c>
      <c r="R992" s="3">
        <f t="shared" si="147"/>
        <v>0.5</v>
      </c>
      <c r="S992" s="3">
        <f t="shared" si="148"/>
        <v>0.5</v>
      </c>
      <c r="T992" s="4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4"/>
      <c r="AF992" s="4"/>
      <c r="AG992" s="4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3"/>
      <c r="AT992" s="3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</row>
    <row r="993" spans="1:59" s="35" customFormat="1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4"/>
      <c r="N993" s="3">
        <v>988</v>
      </c>
      <c r="O993" s="3" t="str">
        <f t="shared" si="149"/>
        <v>NA</v>
      </c>
      <c r="P993" s="3" t="e">
        <f t="shared" si="145"/>
        <v>#VALUE!</v>
      </c>
      <c r="Q993" s="3" t="e">
        <f t="shared" si="146"/>
        <v>#VALUE!</v>
      </c>
      <c r="R993" s="3">
        <f t="shared" si="147"/>
        <v>6.1257422745431001E-17</v>
      </c>
      <c r="S993" s="3">
        <f t="shared" si="148"/>
        <v>-1</v>
      </c>
      <c r="T993" s="4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4"/>
      <c r="AF993" s="4"/>
      <c r="AG993" s="4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3"/>
      <c r="AT993" s="3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</row>
    <row r="994" spans="1:59" s="35" customFormat="1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4"/>
      <c r="N994" s="3">
        <v>989</v>
      </c>
      <c r="O994" s="3" t="str">
        <f t="shared" si="149"/>
        <v>NA</v>
      </c>
      <c r="P994" s="3" t="e">
        <f t="shared" si="145"/>
        <v>#VALUE!</v>
      </c>
      <c r="Q994" s="3" t="e">
        <f t="shared" si="146"/>
        <v>#VALUE!</v>
      </c>
      <c r="R994" s="3">
        <f t="shared" si="147"/>
        <v>-0.49999999999999994</v>
      </c>
      <c r="S994" s="3">
        <f t="shared" si="148"/>
        <v>0.49999999999999994</v>
      </c>
      <c r="T994" s="4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4"/>
      <c r="AF994" s="4"/>
      <c r="AG994" s="4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3"/>
      <c r="AT994" s="3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</row>
    <row r="995" spans="1:59" s="35" customFormat="1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4"/>
      <c r="N995" s="3">
        <v>990</v>
      </c>
      <c r="O995" s="3" t="str">
        <f t="shared" si="149"/>
        <v>NA</v>
      </c>
      <c r="P995" s="3" t="e">
        <f t="shared" si="145"/>
        <v>#VALUE!</v>
      </c>
      <c r="Q995" s="3" t="e">
        <f t="shared" si="146"/>
        <v>#VALUE!</v>
      </c>
      <c r="R995" s="3">
        <f t="shared" si="147"/>
        <v>1</v>
      </c>
      <c r="S995" s="3">
        <f t="shared" si="148"/>
        <v>0</v>
      </c>
      <c r="T995" s="4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4"/>
      <c r="AF995" s="4"/>
      <c r="AG995" s="4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3"/>
      <c r="AT995" s="3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</row>
    <row r="996" spans="1:59" s="35" customFormat="1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4"/>
      <c r="N996" s="3">
        <v>991</v>
      </c>
      <c r="O996" s="3" t="str">
        <f t="shared" si="149"/>
        <v>NA</v>
      </c>
      <c r="P996" s="3" t="e">
        <f t="shared" si="145"/>
        <v>#VALUE!</v>
      </c>
      <c r="Q996" s="3" t="e">
        <f t="shared" si="146"/>
        <v>#VALUE!</v>
      </c>
      <c r="R996" s="3">
        <f t="shared" si="147"/>
        <v>-0.49999999999999994</v>
      </c>
      <c r="S996" s="3">
        <f t="shared" si="148"/>
        <v>-0.50000000000000011</v>
      </c>
      <c r="T996" s="4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4"/>
      <c r="AF996" s="4"/>
      <c r="AG996" s="4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3"/>
      <c r="AT996" s="3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</row>
    <row r="997" spans="1:59" s="35" customFormat="1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4"/>
      <c r="N997" s="3">
        <v>992</v>
      </c>
      <c r="O997" s="3" t="str">
        <f t="shared" si="149"/>
        <v>NA</v>
      </c>
      <c r="P997" s="3" t="e">
        <f t="shared" si="145"/>
        <v>#VALUE!</v>
      </c>
      <c r="Q997" s="3" t="e">
        <f t="shared" si="146"/>
        <v>#VALUE!</v>
      </c>
      <c r="R997" s="3">
        <f t="shared" si="147"/>
        <v>6.1257422745431001E-17</v>
      </c>
      <c r="S997" s="3">
        <f t="shared" si="148"/>
        <v>1</v>
      </c>
      <c r="T997" s="4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4"/>
      <c r="AF997" s="4"/>
      <c r="AG997" s="4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3"/>
      <c r="AT997" s="3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</row>
    <row r="998" spans="1:59" s="35" customFormat="1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4"/>
      <c r="N998" s="3">
        <v>993</v>
      </c>
      <c r="O998" s="3" t="str">
        <f t="shared" si="149"/>
        <v>NA</v>
      </c>
      <c r="P998" s="3" t="e">
        <f t="shared" si="145"/>
        <v>#VALUE!</v>
      </c>
      <c r="Q998" s="3" t="e">
        <f t="shared" si="146"/>
        <v>#VALUE!</v>
      </c>
      <c r="R998" s="3">
        <f t="shared" si="147"/>
        <v>0.5</v>
      </c>
      <c r="S998" s="3">
        <f t="shared" si="148"/>
        <v>-0.5</v>
      </c>
      <c r="T998" s="4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4"/>
      <c r="AF998" s="4"/>
      <c r="AG998" s="4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3"/>
      <c r="AT998" s="3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</row>
    <row r="999" spans="1:59" s="35" customFormat="1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4"/>
      <c r="N999" s="3">
        <v>994</v>
      </c>
      <c r="O999" s="3" t="str">
        <f t="shared" si="149"/>
        <v>NA</v>
      </c>
      <c r="P999" s="3" t="e">
        <f t="shared" si="145"/>
        <v>#VALUE!</v>
      </c>
      <c r="Q999" s="3" t="e">
        <f t="shared" si="146"/>
        <v>#VALUE!</v>
      </c>
      <c r="R999" s="3">
        <f t="shared" si="147"/>
        <v>-1</v>
      </c>
      <c r="S999" s="3">
        <f t="shared" si="148"/>
        <v>-1.22514845490862E-16</v>
      </c>
      <c r="T999" s="4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4"/>
      <c r="AF999" s="4"/>
      <c r="AG999" s="4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3"/>
      <c r="AT999" s="3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</row>
    <row r="1000" spans="1:59" s="35" customFormat="1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4"/>
      <c r="N1000" s="3">
        <v>995</v>
      </c>
      <c r="O1000" s="3" t="str">
        <f t="shared" si="149"/>
        <v>NA</v>
      </c>
      <c r="P1000" s="3" t="e">
        <f t="shared" si="145"/>
        <v>#VALUE!</v>
      </c>
      <c r="Q1000" s="3" t="e">
        <f t="shared" si="146"/>
        <v>#VALUE!</v>
      </c>
      <c r="R1000" s="3">
        <f t="shared" si="147"/>
        <v>0.5</v>
      </c>
      <c r="S1000" s="3">
        <f t="shared" si="148"/>
        <v>0.5</v>
      </c>
      <c r="T1000" s="4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4"/>
      <c r="AF1000" s="4"/>
      <c r="AG1000" s="4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3"/>
      <c r="AT1000" s="3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</row>
    <row r="1001" spans="1:59" s="35" customFormat="1" x14ac:dyDescent="0.2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4"/>
      <c r="N1001" s="3">
        <v>996</v>
      </c>
      <c r="O1001" s="3" t="str">
        <f t="shared" si="149"/>
        <v>NA</v>
      </c>
      <c r="P1001" s="3" t="e">
        <f t="shared" si="145"/>
        <v>#VALUE!</v>
      </c>
      <c r="Q1001" s="3" t="e">
        <f t="shared" si="146"/>
        <v>#VALUE!</v>
      </c>
      <c r="R1001" s="3">
        <f t="shared" si="147"/>
        <v>6.1257422745431001E-17</v>
      </c>
      <c r="S1001" s="3">
        <f t="shared" si="148"/>
        <v>-1</v>
      </c>
      <c r="T1001" s="4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4"/>
      <c r="AF1001" s="4"/>
      <c r="AG1001" s="4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3"/>
      <c r="AT1001" s="3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</row>
    <row r="1002" spans="1:59" s="35" customFormat="1" x14ac:dyDescent="0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4"/>
      <c r="N1002" s="3">
        <v>997</v>
      </c>
      <c r="O1002" s="3" t="str">
        <f t="shared" si="149"/>
        <v>NA</v>
      </c>
      <c r="P1002" s="3" t="e">
        <f t="shared" si="145"/>
        <v>#VALUE!</v>
      </c>
      <c r="Q1002" s="3" t="e">
        <f t="shared" si="146"/>
        <v>#VALUE!</v>
      </c>
      <c r="R1002" s="3">
        <f t="shared" si="147"/>
        <v>-0.49999999999999994</v>
      </c>
      <c r="S1002" s="3">
        <f t="shared" si="148"/>
        <v>0.49999999999999994</v>
      </c>
      <c r="T1002" s="4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4"/>
      <c r="AF1002" s="4"/>
      <c r="AG1002" s="4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3"/>
      <c r="AT1002" s="3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</row>
    <row r="1003" spans="1:59" s="35" customFormat="1" x14ac:dyDescent="0.2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4"/>
      <c r="N1003" s="3">
        <v>998</v>
      </c>
      <c r="O1003" s="3" t="str">
        <f t="shared" si="149"/>
        <v>NA</v>
      </c>
      <c r="P1003" s="3" t="e">
        <f t="shared" si="145"/>
        <v>#VALUE!</v>
      </c>
      <c r="Q1003" s="3" t="e">
        <f t="shared" si="146"/>
        <v>#VALUE!</v>
      </c>
      <c r="R1003" s="3">
        <f t="shared" si="147"/>
        <v>1</v>
      </c>
      <c r="S1003" s="3">
        <f t="shared" si="148"/>
        <v>0</v>
      </c>
      <c r="T1003" s="4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4"/>
      <c r="AF1003" s="4"/>
      <c r="AG1003" s="4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3"/>
      <c r="AT1003" s="3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</row>
    <row r="1004" spans="1:59" s="35" customFormat="1" x14ac:dyDescent="0.2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4"/>
      <c r="N1004" s="3">
        <v>999</v>
      </c>
      <c r="O1004" s="3" t="str">
        <f t="shared" si="149"/>
        <v>NA</v>
      </c>
      <c r="P1004" s="3" t="e">
        <f t="shared" si="145"/>
        <v>#VALUE!</v>
      </c>
      <c r="Q1004" s="3" t="e">
        <f t="shared" si="146"/>
        <v>#VALUE!</v>
      </c>
      <c r="R1004" s="3">
        <f t="shared" si="147"/>
        <v>-0.49999999999999994</v>
      </c>
      <c r="S1004" s="3">
        <f t="shared" si="148"/>
        <v>-0.50000000000000011</v>
      </c>
      <c r="T1004" s="4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4"/>
      <c r="AF1004" s="4"/>
      <c r="AG1004" s="4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3"/>
      <c r="AT1004" s="3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</row>
    <row r="1005" spans="1:59" s="35" customFormat="1" x14ac:dyDescent="0.2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4"/>
      <c r="N1005" s="3">
        <v>1000</v>
      </c>
      <c r="O1005" s="3" t="str">
        <f t="shared" si="149"/>
        <v>NA</v>
      </c>
      <c r="P1005" s="3" t="e">
        <f t="shared" si="145"/>
        <v>#VALUE!</v>
      </c>
      <c r="Q1005" s="3" t="e">
        <f t="shared" si="146"/>
        <v>#VALUE!</v>
      </c>
      <c r="R1005" s="3">
        <f t="shared" si="147"/>
        <v>6.1257422745431001E-17</v>
      </c>
      <c r="S1005" s="3">
        <f t="shared" si="148"/>
        <v>1</v>
      </c>
      <c r="T1005" s="4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4"/>
      <c r="AF1005" s="4"/>
      <c r="AG1005" s="4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3"/>
      <c r="AT1005" s="3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</row>
    <row r="1006" spans="1:59" s="35" customFormat="1" x14ac:dyDescent="0.2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4"/>
      <c r="N1006" s="3">
        <v>1001</v>
      </c>
      <c r="O1006" s="3" t="str">
        <f t="shared" si="149"/>
        <v>NA</v>
      </c>
      <c r="P1006" s="3" t="e">
        <f t="shared" si="145"/>
        <v>#VALUE!</v>
      </c>
      <c r="Q1006" s="3" t="e">
        <f t="shared" si="146"/>
        <v>#VALUE!</v>
      </c>
      <c r="R1006" s="3">
        <f t="shared" si="147"/>
        <v>0.5</v>
      </c>
      <c r="S1006" s="3">
        <f t="shared" si="148"/>
        <v>-0.5</v>
      </c>
      <c r="T1006" s="4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4"/>
      <c r="AF1006" s="4"/>
      <c r="AG1006" s="4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3"/>
      <c r="AT1006" s="3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</row>
    <row r="1007" spans="1:59" s="35" customFormat="1" x14ac:dyDescent="0.2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4"/>
      <c r="N1007" s="3">
        <v>1002</v>
      </c>
      <c r="O1007" s="3" t="str">
        <f t="shared" si="149"/>
        <v>NA</v>
      </c>
      <c r="P1007" s="3" t="e">
        <f t="shared" si="145"/>
        <v>#VALUE!</v>
      </c>
      <c r="Q1007" s="3" t="e">
        <f t="shared" si="146"/>
        <v>#VALUE!</v>
      </c>
      <c r="R1007" s="3">
        <f t="shared" si="147"/>
        <v>-1</v>
      </c>
      <c r="S1007" s="3">
        <f t="shared" si="148"/>
        <v>-1.22514845490862E-16</v>
      </c>
      <c r="T1007" s="4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4"/>
      <c r="AF1007" s="4"/>
      <c r="AG1007" s="4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3"/>
      <c r="AT1007" s="3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</row>
    <row r="1008" spans="1:59" s="35" customFormat="1" x14ac:dyDescent="0.2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4"/>
      <c r="N1008" s="3">
        <v>1003</v>
      </c>
      <c r="O1008" s="3" t="str">
        <f t="shared" si="149"/>
        <v>NA</v>
      </c>
      <c r="P1008" s="3" t="e">
        <f t="shared" si="145"/>
        <v>#VALUE!</v>
      </c>
      <c r="Q1008" s="3" t="e">
        <f t="shared" si="146"/>
        <v>#VALUE!</v>
      </c>
      <c r="R1008" s="3">
        <f t="shared" si="147"/>
        <v>0.5</v>
      </c>
      <c r="S1008" s="3">
        <f t="shared" si="148"/>
        <v>0.5</v>
      </c>
      <c r="T1008" s="4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4"/>
      <c r="AF1008" s="4"/>
      <c r="AG1008" s="4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3"/>
      <c r="AT1008" s="3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</row>
    <row r="1009" spans="1:59" s="35" customFormat="1" x14ac:dyDescent="0.2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4"/>
      <c r="N1009" s="3">
        <v>1004</v>
      </c>
      <c r="O1009" s="3" t="str">
        <f t="shared" si="149"/>
        <v>NA</v>
      </c>
      <c r="P1009" s="3" t="e">
        <f t="shared" si="145"/>
        <v>#VALUE!</v>
      </c>
      <c r="Q1009" s="3" t="e">
        <f t="shared" si="146"/>
        <v>#VALUE!</v>
      </c>
      <c r="R1009" s="3">
        <f t="shared" si="147"/>
        <v>6.1257422745431001E-17</v>
      </c>
      <c r="S1009" s="3">
        <f t="shared" si="148"/>
        <v>-1</v>
      </c>
      <c r="T1009" s="4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4"/>
      <c r="AF1009" s="4"/>
      <c r="AG1009" s="4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3"/>
      <c r="AT1009" s="3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</row>
    <row r="1010" spans="1:59" s="35" customFormat="1" x14ac:dyDescent="0.2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4"/>
      <c r="N1010" s="3">
        <v>1005</v>
      </c>
      <c r="O1010" s="3" t="str">
        <f t="shared" si="149"/>
        <v>NA</v>
      </c>
      <c r="P1010" s="3" t="e">
        <f t="shared" si="145"/>
        <v>#VALUE!</v>
      </c>
      <c r="Q1010" s="3" t="e">
        <f t="shared" si="146"/>
        <v>#VALUE!</v>
      </c>
      <c r="R1010" s="3">
        <f t="shared" si="147"/>
        <v>-0.49999999999999994</v>
      </c>
      <c r="S1010" s="3">
        <f t="shared" si="148"/>
        <v>0.49999999999999994</v>
      </c>
      <c r="T1010" s="4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4"/>
      <c r="AF1010" s="4"/>
      <c r="AG1010" s="4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3"/>
      <c r="AT1010" s="3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</row>
    <row r="1011" spans="1:59" s="35" customFormat="1" x14ac:dyDescent="0.2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4"/>
      <c r="N1011" s="3">
        <v>1006</v>
      </c>
      <c r="O1011" s="3" t="str">
        <f t="shared" si="149"/>
        <v>NA</v>
      </c>
      <c r="P1011" s="3" t="e">
        <f t="shared" si="145"/>
        <v>#VALUE!</v>
      </c>
      <c r="Q1011" s="3" t="e">
        <f t="shared" si="146"/>
        <v>#VALUE!</v>
      </c>
      <c r="R1011" s="3">
        <f t="shared" si="147"/>
        <v>1</v>
      </c>
      <c r="S1011" s="3">
        <f t="shared" si="148"/>
        <v>0</v>
      </c>
      <c r="T1011" s="4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4"/>
      <c r="AF1011" s="4"/>
      <c r="AG1011" s="4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3"/>
      <c r="AT1011" s="3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</row>
    <row r="1012" spans="1:59" s="35" customFormat="1" x14ac:dyDescent="0.2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4"/>
      <c r="N1012" s="3">
        <v>1007</v>
      </c>
      <c r="O1012" s="3" t="str">
        <f t="shared" si="149"/>
        <v>NA</v>
      </c>
      <c r="P1012" s="3" t="e">
        <f t="shared" si="145"/>
        <v>#VALUE!</v>
      </c>
      <c r="Q1012" s="3" t="e">
        <f t="shared" si="146"/>
        <v>#VALUE!</v>
      </c>
      <c r="R1012" s="3">
        <f t="shared" si="147"/>
        <v>-0.49999999999999994</v>
      </c>
      <c r="S1012" s="3">
        <f t="shared" si="148"/>
        <v>-0.50000000000000011</v>
      </c>
      <c r="T1012" s="4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4"/>
      <c r="AF1012" s="4"/>
      <c r="AG1012" s="4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3"/>
      <c r="AT1012" s="3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</row>
    <row r="1013" spans="1:59" s="35" customFormat="1" x14ac:dyDescent="0.2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4"/>
      <c r="N1013" s="3">
        <v>1008</v>
      </c>
      <c r="O1013" s="3" t="str">
        <f t="shared" si="149"/>
        <v>NA</v>
      </c>
      <c r="P1013" s="3" t="e">
        <f t="shared" si="145"/>
        <v>#VALUE!</v>
      </c>
      <c r="Q1013" s="3" t="e">
        <f t="shared" si="146"/>
        <v>#VALUE!</v>
      </c>
      <c r="R1013" s="3">
        <f t="shared" si="147"/>
        <v>6.1257422745431001E-17</v>
      </c>
      <c r="S1013" s="3">
        <f t="shared" si="148"/>
        <v>1</v>
      </c>
      <c r="T1013" s="4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4"/>
      <c r="AF1013" s="4"/>
      <c r="AG1013" s="4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3"/>
      <c r="AT1013" s="3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</row>
    <row r="1014" spans="1:59" s="35" customFormat="1" x14ac:dyDescent="0.2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4"/>
      <c r="N1014" s="3">
        <v>1009</v>
      </c>
      <c r="O1014" s="3" t="str">
        <f t="shared" si="149"/>
        <v>NA</v>
      </c>
      <c r="P1014" s="3" t="e">
        <f t="shared" si="145"/>
        <v>#VALUE!</v>
      </c>
      <c r="Q1014" s="3" t="e">
        <f t="shared" si="146"/>
        <v>#VALUE!</v>
      </c>
      <c r="R1014" s="3">
        <f t="shared" si="147"/>
        <v>0.5</v>
      </c>
      <c r="S1014" s="3">
        <f t="shared" si="148"/>
        <v>-0.5</v>
      </c>
      <c r="T1014" s="4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4"/>
      <c r="AF1014" s="4"/>
      <c r="AG1014" s="4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3"/>
      <c r="AT1014" s="3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</row>
    <row r="1015" spans="1:59" s="35" customFormat="1" x14ac:dyDescent="0.2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4"/>
      <c r="N1015" s="3">
        <v>1010</v>
      </c>
      <c r="O1015" s="3" t="str">
        <f t="shared" si="149"/>
        <v>NA</v>
      </c>
      <c r="P1015" s="3" t="e">
        <f t="shared" si="145"/>
        <v>#VALUE!</v>
      </c>
      <c r="Q1015" s="3" t="e">
        <f t="shared" si="146"/>
        <v>#VALUE!</v>
      </c>
      <c r="R1015" s="3">
        <f t="shared" si="147"/>
        <v>-1</v>
      </c>
      <c r="S1015" s="3">
        <f t="shared" si="148"/>
        <v>-1.22514845490862E-16</v>
      </c>
      <c r="T1015" s="4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4"/>
      <c r="AF1015" s="4"/>
      <c r="AG1015" s="4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3"/>
      <c r="AT1015" s="3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</row>
    <row r="1016" spans="1:59" s="35" customFormat="1" x14ac:dyDescent="0.2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4"/>
      <c r="N1016" s="3">
        <v>1011</v>
      </c>
      <c r="O1016" s="3" t="str">
        <f t="shared" si="149"/>
        <v>NA</v>
      </c>
      <c r="P1016" s="3" t="e">
        <f t="shared" si="145"/>
        <v>#VALUE!</v>
      </c>
      <c r="Q1016" s="3" t="e">
        <f t="shared" si="146"/>
        <v>#VALUE!</v>
      </c>
      <c r="R1016" s="3">
        <f t="shared" si="147"/>
        <v>0.5</v>
      </c>
      <c r="S1016" s="3">
        <f t="shared" si="148"/>
        <v>0.5</v>
      </c>
      <c r="T1016" s="4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4"/>
      <c r="AF1016" s="4"/>
      <c r="AG1016" s="4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3"/>
      <c r="AT1016" s="3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</row>
    <row r="1017" spans="1:59" s="35" customFormat="1" x14ac:dyDescent="0.2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4"/>
      <c r="N1017" s="3">
        <v>1012</v>
      </c>
      <c r="O1017" s="3" t="str">
        <f t="shared" si="149"/>
        <v>NA</v>
      </c>
      <c r="P1017" s="3" t="e">
        <f t="shared" si="145"/>
        <v>#VALUE!</v>
      </c>
      <c r="Q1017" s="3" t="e">
        <f t="shared" si="146"/>
        <v>#VALUE!</v>
      </c>
      <c r="R1017" s="3">
        <f t="shared" si="147"/>
        <v>6.1257422745431001E-17</v>
      </c>
      <c r="S1017" s="3">
        <f t="shared" si="148"/>
        <v>-1</v>
      </c>
      <c r="T1017" s="4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4"/>
      <c r="AF1017" s="4"/>
      <c r="AG1017" s="4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3"/>
      <c r="AT1017" s="3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</row>
    <row r="1018" spans="1:59" s="35" customFormat="1" x14ac:dyDescent="0.2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4"/>
      <c r="N1018" s="3">
        <v>1013</v>
      </c>
      <c r="O1018" s="3" t="str">
        <f t="shared" si="149"/>
        <v>NA</v>
      </c>
      <c r="P1018" s="3" t="e">
        <f t="shared" si="145"/>
        <v>#VALUE!</v>
      </c>
      <c r="Q1018" s="3" t="e">
        <f t="shared" si="146"/>
        <v>#VALUE!</v>
      </c>
      <c r="R1018" s="3">
        <f t="shared" si="147"/>
        <v>-0.49999999999999994</v>
      </c>
      <c r="S1018" s="3">
        <f t="shared" si="148"/>
        <v>0.49999999999999994</v>
      </c>
      <c r="T1018" s="4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4"/>
      <c r="AF1018" s="4"/>
      <c r="AG1018" s="4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3"/>
      <c r="AT1018" s="3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</row>
    <row r="1019" spans="1:59" s="35" customFormat="1" x14ac:dyDescent="0.2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4"/>
      <c r="N1019" s="3">
        <v>1014</v>
      </c>
      <c r="O1019" s="3" t="str">
        <f t="shared" si="149"/>
        <v>NA</v>
      </c>
      <c r="P1019" s="3" t="e">
        <f t="shared" si="145"/>
        <v>#VALUE!</v>
      </c>
      <c r="Q1019" s="3" t="e">
        <f t="shared" si="146"/>
        <v>#VALUE!</v>
      </c>
      <c r="R1019" s="3">
        <f t="shared" si="147"/>
        <v>1</v>
      </c>
      <c r="S1019" s="3">
        <f t="shared" si="148"/>
        <v>0</v>
      </c>
      <c r="T1019" s="4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4"/>
      <c r="AF1019" s="4"/>
      <c r="AG1019" s="4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3"/>
      <c r="AT1019" s="3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</row>
    <row r="1020" spans="1:59" s="35" customFormat="1" x14ac:dyDescent="0.2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4"/>
      <c r="N1020" s="3">
        <v>1015</v>
      </c>
      <c r="O1020" s="3" t="str">
        <f t="shared" si="149"/>
        <v>NA</v>
      </c>
      <c r="P1020" s="3" t="e">
        <f t="shared" si="145"/>
        <v>#VALUE!</v>
      </c>
      <c r="Q1020" s="3" t="e">
        <f t="shared" si="146"/>
        <v>#VALUE!</v>
      </c>
      <c r="R1020" s="3">
        <f t="shared" si="147"/>
        <v>-0.49999999999999994</v>
      </c>
      <c r="S1020" s="3">
        <f t="shared" si="148"/>
        <v>-0.50000000000000011</v>
      </c>
      <c r="T1020" s="4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4"/>
      <c r="AF1020" s="4"/>
      <c r="AG1020" s="4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3"/>
      <c r="AT1020" s="3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</row>
    <row r="1021" spans="1:59" s="35" customFormat="1" x14ac:dyDescent="0.2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4"/>
      <c r="N1021" s="3">
        <v>1016</v>
      </c>
      <c r="O1021" s="3" t="str">
        <f t="shared" si="149"/>
        <v>NA</v>
      </c>
      <c r="P1021" s="3" t="e">
        <f t="shared" si="145"/>
        <v>#VALUE!</v>
      </c>
      <c r="Q1021" s="3" t="e">
        <f t="shared" si="146"/>
        <v>#VALUE!</v>
      </c>
      <c r="R1021" s="3">
        <f t="shared" si="147"/>
        <v>6.1257422745431001E-17</v>
      </c>
      <c r="S1021" s="3">
        <f t="shared" si="148"/>
        <v>1</v>
      </c>
      <c r="T1021" s="4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4"/>
      <c r="AF1021" s="4"/>
      <c r="AG1021" s="4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3"/>
      <c r="AT1021" s="3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</row>
    <row r="1022" spans="1:59" s="35" customFormat="1" x14ac:dyDescent="0.2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4"/>
      <c r="N1022" s="3">
        <v>1017</v>
      </c>
      <c r="O1022" s="3" t="str">
        <f t="shared" si="149"/>
        <v>NA</v>
      </c>
      <c r="P1022" s="3" t="e">
        <f t="shared" si="145"/>
        <v>#VALUE!</v>
      </c>
      <c r="Q1022" s="3" t="e">
        <f t="shared" si="146"/>
        <v>#VALUE!</v>
      </c>
      <c r="R1022" s="3">
        <f t="shared" si="147"/>
        <v>0.5</v>
      </c>
      <c r="S1022" s="3">
        <f t="shared" si="148"/>
        <v>-0.5</v>
      </c>
      <c r="T1022" s="4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4"/>
      <c r="AF1022" s="4"/>
      <c r="AG1022" s="4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3"/>
      <c r="AT1022" s="3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</row>
    <row r="1023" spans="1:59" s="35" customFormat="1" x14ac:dyDescent="0.2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4"/>
      <c r="N1023" s="3">
        <v>1018</v>
      </c>
      <c r="O1023" s="3" t="str">
        <f t="shared" si="149"/>
        <v>NA</v>
      </c>
      <c r="P1023" s="3" t="e">
        <f t="shared" si="145"/>
        <v>#VALUE!</v>
      </c>
      <c r="Q1023" s="3" t="e">
        <f t="shared" si="146"/>
        <v>#VALUE!</v>
      </c>
      <c r="R1023" s="3">
        <f t="shared" si="147"/>
        <v>-1</v>
      </c>
      <c r="S1023" s="3">
        <f t="shared" si="148"/>
        <v>-1.22514845490862E-16</v>
      </c>
      <c r="T1023" s="4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4"/>
      <c r="AF1023" s="4"/>
      <c r="AG1023" s="4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3"/>
      <c r="AT1023" s="3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</row>
    <row r="1024" spans="1:59" s="35" customFormat="1" x14ac:dyDescent="0.2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4"/>
      <c r="N1024" s="3">
        <v>1019</v>
      </c>
      <c r="O1024" s="3" t="str">
        <f t="shared" si="149"/>
        <v>NA</v>
      </c>
      <c r="P1024" s="3" t="e">
        <f t="shared" si="145"/>
        <v>#VALUE!</v>
      </c>
      <c r="Q1024" s="3" t="e">
        <f t="shared" si="146"/>
        <v>#VALUE!</v>
      </c>
      <c r="R1024" s="3">
        <f t="shared" si="147"/>
        <v>0.5</v>
      </c>
      <c r="S1024" s="3">
        <f t="shared" si="148"/>
        <v>0.5</v>
      </c>
      <c r="T1024" s="4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4"/>
      <c r="AF1024" s="4"/>
      <c r="AG1024" s="4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3"/>
      <c r="AT1024" s="3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</row>
    <row r="1025" spans="1:59" s="35" customFormat="1" x14ac:dyDescent="0.2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4"/>
      <c r="N1025" s="3">
        <v>1020</v>
      </c>
      <c r="O1025" s="3" t="str">
        <f t="shared" si="149"/>
        <v>NA</v>
      </c>
      <c r="P1025" s="3" t="e">
        <f t="shared" si="145"/>
        <v>#VALUE!</v>
      </c>
      <c r="Q1025" s="3" t="e">
        <f t="shared" si="146"/>
        <v>#VALUE!</v>
      </c>
      <c r="R1025" s="3">
        <f t="shared" si="147"/>
        <v>6.1257422745431001E-17</v>
      </c>
      <c r="S1025" s="3">
        <f t="shared" si="148"/>
        <v>-1</v>
      </c>
      <c r="T1025" s="4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4"/>
      <c r="AF1025" s="4"/>
      <c r="AG1025" s="4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3"/>
      <c r="AT1025" s="3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</row>
    <row r="1026" spans="1:59" s="35" customFormat="1" x14ac:dyDescent="0.2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4"/>
      <c r="N1026" s="3">
        <v>1021</v>
      </c>
      <c r="O1026" s="3" t="str">
        <f t="shared" si="149"/>
        <v>NA</v>
      </c>
      <c r="P1026" s="3" t="e">
        <f t="shared" si="145"/>
        <v>#VALUE!</v>
      </c>
      <c r="Q1026" s="3" t="e">
        <f t="shared" si="146"/>
        <v>#VALUE!</v>
      </c>
      <c r="R1026" s="3">
        <f t="shared" si="147"/>
        <v>-0.49999999999999994</v>
      </c>
      <c r="S1026" s="3">
        <f t="shared" si="148"/>
        <v>0.49999999999999994</v>
      </c>
      <c r="T1026" s="4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4"/>
      <c r="AF1026" s="4"/>
      <c r="AG1026" s="4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3"/>
      <c r="AT1026" s="3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</row>
    <row r="1027" spans="1:59" s="35" customFormat="1" x14ac:dyDescent="0.2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4"/>
      <c r="N1027" s="3">
        <v>1022</v>
      </c>
      <c r="O1027" s="3" t="str">
        <f t="shared" si="149"/>
        <v>NA</v>
      </c>
      <c r="P1027" s="3" t="e">
        <f t="shared" si="145"/>
        <v>#VALUE!</v>
      </c>
      <c r="Q1027" s="3" t="e">
        <f t="shared" si="146"/>
        <v>#VALUE!</v>
      </c>
      <c r="R1027" s="3">
        <f t="shared" si="147"/>
        <v>1</v>
      </c>
      <c r="S1027" s="3">
        <f t="shared" si="148"/>
        <v>0</v>
      </c>
      <c r="T1027" s="4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4"/>
      <c r="AF1027" s="4"/>
      <c r="AG1027" s="4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3"/>
      <c r="AT1027" s="3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</row>
    <row r="1028" spans="1:59" s="35" customFormat="1" x14ac:dyDescent="0.2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4"/>
      <c r="N1028" s="3">
        <v>1023</v>
      </c>
      <c r="O1028" s="3" t="str">
        <f t="shared" si="149"/>
        <v>NA</v>
      </c>
      <c r="P1028" s="3" t="e">
        <f t="shared" si="145"/>
        <v>#VALUE!</v>
      </c>
      <c r="Q1028" s="3" t="e">
        <f t="shared" si="146"/>
        <v>#VALUE!</v>
      </c>
      <c r="R1028" s="3">
        <f t="shared" si="147"/>
        <v>-0.49999999999999994</v>
      </c>
      <c r="S1028" s="3">
        <f t="shared" si="148"/>
        <v>-0.50000000000000011</v>
      </c>
      <c r="T1028" s="4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4"/>
      <c r="AF1028" s="4"/>
      <c r="AG1028" s="4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3"/>
      <c r="AT1028" s="3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</row>
    <row r="1029" spans="1:59" s="35" customFormat="1" x14ac:dyDescent="0.2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4"/>
      <c r="N1029" s="3">
        <v>1024</v>
      </c>
      <c r="O1029" s="3" t="str">
        <f t="shared" si="149"/>
        <v>NA</v>
      </c>
      <c r="P1029" s="3" t="e">
        <f t="shared" ref="P1029:P1092" si="150">(1-MOD(O1029-1,$C$1)/$C$1)*VLOOKUP(IF(INT((O1029-1)/$C$1)=$A$1,1,INT((O1029-1)/$C$1)+1),$A$7:$C$57,2)+MOD(O1029-1,$C$1)/$C$1*VLOOKUP(IF(INT((O1029-1)/$C$1)+1=$A$1,1,(INT((O1029-1)/$C$1)+2)),$A$7:$C$57,2)</f>
        <v>#VALUE!</v>
      </c>
      <c r="Q1029" s="3" t="e">
        <f t="shared" ref="Q1029:Q1092" si="151">(1-MOD(O1029-1,$C$1)/$C$1)*VLOOKUP(IF(INT((O1029-1)/$C$1)=$A$1,1,INT((O1029-1)/$C$1)+1),$A$7:$C$57,3)+MOD(O1029-1,$C$1)/$C$1*VLOOKUP(IF(INT((O1029-1)/$C$1)+1=$A$1,1,(INT((O1029-1)/$C$1)+2)),$A$7:$C$57,3)</f>
        <v>#VALUE!</v>
      </c>
      <c r="R1029" s="3">
        <f t="shared" ref="R1029:R1092" si="152">VLOOKUP(MOD(N1029*$E$1,$A$1*$C$1),$N$5:$Q$2019,3)</f>
        <v>6.1257422745431001E-17</v>
      </c>
      <c r="S1029" s="3">
        <f t="shared" ref="S1029:S1092" si="153">VLOOKUP(MOD(N1029*$E$1,$A$1*$C$1),$N$5:$Q$2019,4)</f>
        <v>1</v>
      </c>
      <c r="T1029" s="4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4"/>
      <c r="AF1029" s="4"/>
      <c r="AG1029" s="4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3"/>
      <c r="AT1029" s="3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</row>
    <row r="1030" spans="1:59" s="35" customFormat="1" x14ac:dyDescent="0.2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4"/>
      <c r="N1030" s="3">
        <v>1025</v>
      </c>
      <c r="O1030" s="3" t="str">
        <f t="shared" ref="O1030:O1093" si="154">IF($N$4&gt;=O1029,O1029+1,"NA")</f>
        <v>NA</v>
      </c>
      <c r="P1030" s="3" t="e">
        <f t="shared" si="150"/>
        <v>#VALUE!</v>
      </c>
      <c r="Q1030" s="3" t="e">
        <f t="shared" si="151"/>
        <v>#VALUE!</v>
      </c>
      <c r="R1030" s="3">
        <f t="shared" si="152"/>
        <v>0.5</v>
      </c>
      <c r="S1030" s="3">
        <f t="shared" si="153"/>
        <v>-0.5</v>
      </c>
      <c r="T1030" s="4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4"/>
      <c r="AF1030" s="4"/>
      <c r="AG1030" s="4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3"/>
      <c r="AT1030" s="3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</row>
    <row r="1031" spans="1:59" s="35" customFormat="1" x14ac:dyDescent="0.2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4"/>
      <c r="N1031" s="3">
        <v>1026</v>
      </c>
      <c r="O1031" s="3" t="str">
        <f t="shared" si="154"/>
        <v>NA</v>
      </c>
      <c r="P1031" s="3" t="e">
        <f t="shared" si="150"/>
        <v>#VALUE!</v>
      </c>
      <c r="Q1031" s="3" t="e">
        <f t="shared" si="151"/>
        <v>#VALUE!</v>
      </c>
      <c r="R1031" s="3">
        <f t="shared" si="152"/>
        <v>-1</v>
      </c>
      <c r="S1031" s="3">
        <f t="shared" si="153"/>
        <v>-1.22514845490862E-16</v>
      </c>
      <c r="T1031" s="4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4"/>
      <c r="AF1031" s="4"/>
      <c r="AG1031" s="4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3"/>
      <c r="AT1031" s="3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</row>
    <row r="1032" spans="1:59" s="35" customFormat="1" x14ac:dyDescent="0.2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4"/>
      <c r="N1032" s="3">
        <v>1027</v>
      </c>
      <c r="O1032" s="3" t="str">
        <f t="shared" si="154"/>
        <v>NA</v>
      </c>
      <c r="P1032" s="3" t="e">
        <f t="shared" si="150"/>
        <v>#VALUE!</v>
      </c>
      <c r="Q1032" s="3" t="e">
        <f t="shared" si="151"/>
        <v>#VALUE!</v>
      </c>
      <c r="R1032" s="3">
        <f t="shared" si="152"/>
        <v>0.5</v>
      </c>
      <c r="S1032" s="3">
        <f t="shared" si="153"/>
        <v>0.5</v>
      </c>
      <c r="T1032" s="4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4"/>
      <c r="AF1032" s="4"/>
      <c r="AG1032" s="4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3"/>
      <c r="AT1032" s="3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</row>
    <row r="1033" spans="1:59" s="35" customFormat="1" x14ac:dyDescent="0.2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4"/>
      <c r="N1033" s="3">
        <v>1028</v>
      </c>
      <c r="O1033" s="3" t="str">
        <f t="shared" si="154"/>
        <v>NA</v>
      </c>
      <c r="P1033" s="3" t="e">
        <f t="shared" si="150"/>
        <v>#VALUE!</v>
      </c>
      <c r="Q1033" s="3" t="e">
        <f t="shared" si="151"/>
        <v>#VALUE!</v>
      </c>
      <c r="R1033" s="3">
        <f t="shared" si="152"/>
        <v>6.1257422745431001E-17</v>
      </c>
      <c r="S1033" s="3">
        <f t="shared" si="153"/>
        <v>-1</v>
      </c>
      <c r="T1033" s="4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4"/>
      <c r="AF1033" s="4"/>
      <c r="AG1033" s="4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3"/>
      <c r="AT1033" s="3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</row>
    <row r="1034" spans="1:59" s="35" customFormat="1" x14ac:dyDescent="0.2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4"/>
      <c r="N1034" s="3">
        <v>1029</v>
      </c>
      <c r="O1034" s="3" t="str">
        <f t="shared" si="154"/>
        <v>NA</v>
      </c>
      <c r="P1034" s="3" t="e">
        <f t="shared" si="150"/>
        <v>#VALUE!</v>
      </c>
      <c r="Q1034" s="3" t="e">
        <f t="shared" si="151"/>
        <v>#VALUE!</v>
      </c>
      <c r="R1034" s="3">
        <f t="shared" si="152"/>
        <v>-0.49999999999999994</v>
      </c>
      <c r="S1034" s="3">
        <f t="shared" si="153"/>
        <v>0.49999999999999994</v>
      </c>
      <c r="T1034" s="4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4"/>
      <c r="AF1034" s="4"/>
      <c r="AG1034" s="4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3"/>
      <c r="AT1034" s="3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</row>
    <row r="1035" spans="1:59" s="35" customFormat="1" x14ac:dyDescent="0.2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4"/>
      <c r="N1035" s="3">
        <v>1030</v>
      </c>
      <c r="O1035" s="3" t="str">
        <f t="shared" si="154"/>
        <v>NA</v>
      </c>
      <c r="P1035" s="3" t="e">
        <f t="shared" si="150"/>
        <v>#VALUE!</v>
      </c>
      <c r="Q1035" s="3" t="e">
        <f t="shared" si="151"/>
        <v>#VALUE!</v>
      </c>
      <c r="R1035" s="3">
        <f t="shared" si="152"/>
        <v>1</v>
      </c>
      <c r="S1035" s="3">
        <f t="shared" si="153"/>
        <v>0</v>
      </c>
      <c r="T1035" s="4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4"/>
      <c r="AF1035" s="4"/>
      <c r="AG1035" s="4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3"/>
      <c r="AT1035" s="3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</row>
    <row r="1036" spans="1:59" s="35" customFormat="1" x14ac:dyDescent="0.2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4"/>
      <c r="N1036" s="3">
        <v>1031</v>
      </c>
      <c r="O1036" s="3" t="str">
        <f t="shared" si="154"/>
        <v>NA</v>
      </c>
      <c r="P1036" s="3" t="e">
        <f t="shared" si="150"/>
        <v>#VALUE!</v>
      </c>
      <c r="Q1036" s="3" t="e">
        <f t="shared" si="151"/>
        <v>#VALUE!</v>
      </c>
      <c r="R1036" s="3">
        <f t="shared" si="152"/>
        <v>-0.49999999999999994</v>
      </c>
      <c r="S1036" s="3">
        <f t="shared" si="153"/>
        <v>-0.50000000000000011</v>
      </c>
      <c r="T1036" s="4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4"/>
      <c r="AF1036" s="4"/>
      <c r="AG1036" s="4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3"/>
      <c r="AT1036" s="3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</row>
    <row r="1037" spans="1:59" s="35" customFormat="1" x14ac:dyDescent="0.2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4"/>
      <c r="N1037" s="3">
        <v>1032</v>
      </c>
      <c r="O1037" s="3" t="str">
        <f t="shared" si="154"/>
        <v>NA</v>
      </c>
      <c r="P1037" s="3" t="e">
        <f t="shared" si="150"/>
        <v>#VALUE!</v>
      </c>
      <c r="Q1037" s="3" t="e">
        <f t="shared" si="151"/>
        <v>#VALUE!</v>
      </c>
      <c r="R1037" s="3">
        <f t="shared" si="152"/>
        <v>6.1257422745431001E-17</v>
      </c>
      <c r="S1037" s="3">
        <f t="shared" si="153"/>
        <v>1</v>
      </c>
      <c r="T1037" s="4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4"/>
      <c r="AF1037" s="4"/>
      <c r="AG1037" s="4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3"/>
      <c r="AT1037" s="3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</row>
    <row r="1038" spans="1:59" s="35" customFormat="1" x14ac:dyDescent="0.2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4"/>
      <c r="N1038" s="3">
        <v>1033</v>
      </c>
      <c r="O1038" s="3" t="str">
        <f t="shared" si="154"/>
        <v>NA</v>
      </c>
      <c r="P1038" s="3" t="e">
        <f t="shared" si="150"/>
        <v>#VALUE!</v>
      </c>
      <c r="Q1038" s="3" t="e">
        <f t="shared" si="151"/>
        <v>#VALUE!</v>
      </c>
      <c r="R1038" s="3">
        <f t="shared" si="152"/>
        <v>0.5</v>
      </c>
      <c r="S1038" s="3">
        <f t="shared" si="153"/>
        <v>-0.5</v>
      </c>
      <c r="T1038" s="4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4"/>
      <c r="AF1038" s="4"/>
      <c r="AG1038" s="4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3"/>
      <c r="AT1038" s="3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</row>
    <row r="1039" spans="1:59" s="35" customFormat="1" x14ac:dyDescent="0.2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4"/>
      <c r="N1039" s="3">
        <v>1034</v>
      </c>
      <c r="O1039" s="3" t="str">
        <f t="shared" si="154"/>
        <v>NA</v>
      </c>
      <c r="P1039" s="3" t="e">
        <f t="shared" si="150"/>
        <v>#VALUE!</v>
      </c>
      <c r="Q1039" s="3" t="e">
        <f t="shared" si="151"/>
        <v>#VALUE!</v>
      </c>
      <c r="R1039" s="3">
        <f t="shared" si="152"/>
        <v>-1</v>
      </c>
      <c r="S1039" s="3">
        <f t="shared" si="153"/>
        <v>-1.22514845490862E-16</v>
      </c>
      <c r="T1039" s="4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4"/>
      <c r="AF1039" s="4"/>
      <c r="AG1039" s="4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3"/>
      <c r="AT1039" s="3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</row>
    <row r="1040" spans="1:59" s="35" customFormat="1" x14ac:dyDescent="0.2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4"/>
      <c r="N1040" s="3">
        <v>1035</v>
      </c>
      <c r="O1040" s="3" t="str">
        <f t="shared" si="154"/>
        <v>NA</v>
      </c>
      <c r="P1040" s="3" t="e">
        <f t="shared" si="150"/>
        <v>#VALUE!</v>
      </c>
      <c r="Q1040" s="3" t="e">
        <f t="shared" si="151"/>
        <v>#VALUE!</v>
      </c>
      <c r="R1040" s="3">
        <f t="shared" si="152"/>
        <v>0.5</v>
      </c>
      <c r="S1040" s="3">
        <f t="shared" si="153"/>
        <v>0.5</v>
      </c>
      <c r="T1040" s="4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4"/>
      <c r="AF1040" s="4"/>
      <c r="AG1040" s="4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3"/>
      <c r="AT1040" s="3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</row>
    <row r="1041" spans="1:59" s="35" customFormat="1" x14ac:dyDescent="0.2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4"/>
      <c r="N1041" s="3">
        <v>1036</v>
      </c>
      <c r="O1041" s="3" t="str">
        <f t="shared" si="154"/>
        <v>NA</v>
      </c>
      <c r="P1041" s="3" t="e">
        <f t="shared" si="150"/>
        <v>#VALUE!</v>
      </c>
      <c r="Q1041" s="3" t="e">
        <f t="shared" si="151"/>
        <v>#VALUE!</v>
      </c>
      <c r="R1041" s="3">
        <f t="shared" si="152"/>
        <v>6.1257422745431001E-17</v>
      </c>
      <c r="S1041" s="3">
        <f t="shared" si="153"/>
        <v>-1</v>
      </c>
      <c r="T1041" s="4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4"/>
      <c r="AF1041" s="4"/>
      <c r="AG1041" s="4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3"/>
      <c r="AT1041" s="3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</row>
    <row r="1042" spans="1:59" s="35" customFormat="1" x14ac:dyDescent="0.2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4"/>
      <c r="N1042" s="3">
        <v>1037</v>
      </c>
      <c r="O1042" s="3" t="str">
        <f t="shared" si="154"/>
        <v>NA</v>
      </c>
      <c r="P1042" s="3" t="e">
        <f t="shared" si="150"/>
        <v>#VALUE!</v>
      </c>
      <c r="Q1042" s="3" t="e">
        <f t="shared" si="151"/>
        <v>#VALUE!</v>
      </c>
      <c r="R1042" s="3">
        <f t="shared" si="152"/>
        <v>-0.49999999999999994</v>
      </c>
      <c r="S1042" s="3">
        <f t="shared" si="153"/>
        <v>0.49999999999999994</v>
      </c>
      <c r="T1042" s="4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4"/>
      <c r="AF1042" s="4"/>
      <c r="AG1042" s="4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3"/>
      <c r="AT1042" s="3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</row>
    <row r="1043" spans="1:59" s="35" customFormat="1" x14ac:dyDescent="0.2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4"/>
      <c r="N1043" s="3">
        <v>1038</v>
      </c>
      <c r="O1043" s="3" t="str">
        <f t="shared" si="154"/>
        <v>NA</v>
      </c>
      <c r="P1043" s="3" t="e">
        <f t="shared" si="150"/>
        <v>#VALUE!</v>
      </c>
      <c r="Q1043" s="3" t="e">
        <f t="shared" si="151"/>
        <v>#VALUE!</v>
      </c>
      <c r="R1043" s="3">
        <f t="shared" si="152"/>
        <v>1</v>
      </c>
      <c r="S1043" s="3">
        <f t="shared" si="153"/>
        <v>0</v>
      </c>
      <c r="T1043" s="4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4"/>
      <c r="AF1043" s="4"/>
      <c r="AG1043" s="4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3"/>
      <c r="AT1043" s="3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</row>
    <row r="1044" spans="1:59" s="35" customFormat="1" x14ac:dyDescent="0.2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4"/>
      <c r="N1044" s="3">
        <v>1039</v>
      </c>
      <c r="O1044" s="3" t="str">
        <f t="shared" si="154"/>
        <v>NA</v>
      </c>
      <c r="P1044" s="3" t="e">
        <f t="shared" si="150"/>
        <v>#VALUE!</v>
      </c>
      <c r="Q1044" s="3" t="e">
        <f t="shared" si="151"/>
        <v>#VALUE!</v>
      </c>
      <c r="R1044" s="3">
        <f t="shared" si="152"/>
        <v>-0.49999999999999994</v>
      </c>
      <c r="S1044" s="3">
        <f t="shared" si="153"/>
        <v>-0.50000000000000011</v>
      </c>
      <c r="T1044" s="4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4"/>
      <c r="AF1044" s="4"/>
      <c r="AG1044" s="4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3"/>
      <c r="AT1044" s="3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</row>
    <row r="1045" spans="1:59" s="35" customFormat="1" x14ac:dyDescent="0.2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4"/>
      <c r="N1045" s="3">
        <v>1040</v>
      </c>
      <c r="O1045" s="3" t="str">
        <f t="shared" si="154"/>
        <v>NA</v>
      </c>
      <c r="P1045" s="3" t="e">
        <f t="shared" si="150"/>
        <v>#VALUE!</v>
      </c>
      <c r="Q1045" s="3" t="e">
        <f t="shared" si="151"/>
        <v>#VALUE!</v>
      </c>
      <c r="R1045" s="3">
        <f t="shared" si="152"/>
        <v>6.1257422745431001E-17</v>
      </c>
      <c r="S1045" s="3">
        <f t="shared" si="153"/>
        <v>1</v>
      </c>
      <c r="T1045" s="4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4"/>
      <c r="AF1045" s="4"/>
      <c r="AG1045" s="4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3"/>
      <c r="AT1045" s="3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</row>
    <row r="1046" spans="1:59" s="35" customFormat="1" x14ac:dyDescent="0.2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4"/>
      <c r="N1046" s="3">
        <v>1041</v>
      </c>
      <c r="O1046" s="3" t="str">
        <f t="shared" si="154"/>
        <v>NA</v>
      </c>
      <c r="P1046" s="3" t="e">
        <f t="shared" si="150"/>
        <v>#VALUE!</v>
      </c>
      <c r="Q1046" s="3" t="e">
        <f t="shared" si="151"/>
        <v>#VALUE!</v>
      </c>
      <c r="R1046" s="3">
        <f t="shared" si="152"/>
        <v>0.5</v>
      </c>
      <c r="S1046" s="3">
        <f t="shared" si="153"/>
        <v>-0.5</v>
      </c>
      <c r="T1046" s="4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4"/>
      <c r="AF1046" s="4"/>
      <c r="AG1046" s="4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3"/>
      <c r="AT1046" s="3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</row>
    <row r="1047" spans="1:59" s="35" customFormat="1" x14ac:dyDescent="0.2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4"/>
      <c r="N1047" s="3">
        <v>1042</v>
      </c>
      <c r="O1047" s="3" t="str">
        <f t="shared" si="154"/>
        <v>NA</v>
      </c>
      <c r="P1047" s="3" t="e">
        <f t="shared" si="150"/>
        <v>#VALUE!</v>
      </c>
      <c r="Q1047" s="3" t="e">
        <f t="shared" si="151"/>
        <v>#VALUE!</v>
      </c>
      <c r="R1047" s="3">
        <f t="shared" si="152"/>
        <v>-1</v>
      </c>
      <c r="S1047" s="3">
        <f t="shared" si="153"/>
        <v>-1.22514845490862E-16</v>
      </c>
      <c r="T1047" s="4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4"/>
      <c r="AF1047" s="4"/>
      <c r="AG1047" s="4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3"/>
      <c r="AT1047" s="3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</row>
    <row r="1048" spans="1:59" s="35" customFormat="1" x14ac:dyDescent="0.2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4"/>
      <c r="N1048" s="3">
        <v>1043</v>
      </c>
      <c r="O1048" s="3" t="str">
        <f t="shared" si="154"/>
        <v>NA</v>
      </c>
      <c r="P1048" s="3" t="e">
        <f t="shared" si="150"/>
        <v>#VALUE!</v>
      </c>
      <c r="Q1048" s="3" t="e">
        <f t="shared" si="151"/>
        <v>#VALUE!</v>
      </c>
      <c r="R1048" s="3">
        <f t="shared" si="152"/>
        <v>0.5</v>
      </c>
      <c r="S1048" s="3">
        <f t="shared" si="153"/>
        <v>0.5</v>
      </c>
      <c r="T1048" s="4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4"/>
      <c r="AF1048" s="4"/>
      <c r="AG1048" s="4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3"/>
      <c r="AT1048" s="3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</row>
    <row r="1049" spans="1:59" s="35" customFormat="1" x14ac:dyDescent="0.2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4"/>
      <c r="N1049" s="3">
        <v>1044</v>
      </c>
      <c r="O1049" s="3" t="str">
        <f t="shared" si="154"/>
        <v>NA</v>
      </c>
      <c r="P1049" s="3" t="e">
        <f t="shared" si="150"/>
        <v>#VALUE!</v>
      </c>
      <c r="Q1049" s="3" t="e">
        <f t="shared" si="151"/>
        <v>#VALUE!</v>
      </c>
      <c r="R1049" s="3">
        <f t="shared" si="152"/>
        <v>6.1257422745431001E-17</v>
      </c>
      <c r="S1049" s="3">
        <f t="shared" si="153"/>
        <v>-1</v>
      </c>
      <c r="T1049" s="4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4"/>
      <c r="AF1049" s="4"/>
      <c r="AG1049" s="4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3"/>
      <c r="AT1049" s="3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</row>
    <row r="1050" spans="1:59" s="35" customFormat="1" x14ac:dyDescent="0.2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4"/>
      <c r="N1050" s="3">
        <v>1045</v>
      </c>
      <c r="O1050" s="3" t="str">
        <f t="shared" si="154"/>
        <v>NA</v>
      </c>
      <c r="P1050" s="3" t="e">
        <f t="shared" si="150"/>
        <v>#VALUE!</v>
      </c>
      <c r="Q1050" s="3" t="e">
        <f t="shared" si="151"/>
        <v>#VALUE!</v>
      </c>
      <c r="R1050" s="3">
        <f t="shared" si="152"/>
        <v>-0.49999999999999994</v>
      </c>
      <c r="S1050" s="3">
        <f t="shared" si="153"/>
        <v>0.49999999999999994</v>
      </c>
      <c r="T1050" s="4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4"/>
      <c r="AF1050" s="4"/>
      <c r="AG1050" s="4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3"/>
      <c r="AT1050" s="3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</row>
    <row r="1051" spans="1:59" s="35" customFormat="1" x14ac:dyDescent="0.2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4"/>
      <c r="N1051" s="3">
        <v>1046</v>
      </c>
      <c r="O1051" s="3" t="str">
        <f t="shared" si="154"/>
        <v>NA</v>
      </c>
      <c r="P1051" s="3" t="e">
        <f t="shared" si="150"/>
        <v>#VALUE!</v>
      </c>
      <c r="Q1051" s="3" t="e">
        <f t="shared" si="151"/>
        <v>#VALUE!</v>
      </c>
      <c r="R1051" s="3">
        <f t="shared" si="152"/>
        <v>1</v>
      </c>
      <c r="S1051" s="3">
        <f t="shared" si="153"/>
        <v>0</v>
      </c>
      <c r="T1051" s="4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4"/>
      <c r="AF1051" s="4"/>
      <c r="AG1051" s="4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3"/>
      <c r="AT1051" s="3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</row>
    <row r="1052" spans="1:59" s="35" customFormat="1" x14ac:dyDescent="0.2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4"/>
      <c r="N1052" s="3">
        <v>1047</v>
      </c>
      <c r="O1052" s="3" t="str">
        <f t="shared" si="154"/>
        <v>NA</v>
      </c>
      <c r="P1052" s="3" t="e">
        <f t="shared" si="150"/>
        <v>#VALUE!</v>
      </c>
      <c r="Q1052" s="3" t="e">
        <f t="shared" si="151"/>
        <v>#VALUE!</v>
      </c>
      <c r="R1052" s="3">
        <f t="shared" si="152"/>
        <v>-0.49999999999999994</v>
      </c>
      <c r="S1052" s="3">
        <f t="shared" si="153"/>
        <v>-0.50000000000000011</v>
      </c>
      <c r="T1052" s="4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4"/>
      <c r="AF1052" s="4"/>
      <c r="AG1052" s="4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3"/>
      <c r="AT1052" s="3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</row>
    <row r="1053" spans="1:59" s="35" customFormat="1" x14ac:dyDescent="0.2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4"/>
      <c r="N1053" s="3">
        <v>1048</v>
      </c>
      <c r="O1053" s="3" t="str">
        <f t="shared" si="154"/>
        <v>NA</v>
      </c>
      <c r="P1053" s="3" t="e">
        <f t="shared" si="150"/>
        <v>#VALUE!</v>
      </c>
      <c r="Q1053" s="3" t="e">
        <f t="shared" si="151"/>
        <v>#VALUE!</v>
      </c>
      <c r="R1053" s="3">
        <f t="shared" si="152"/>
        <v>6.1257422745431001E-17</v>
      </c>
      <c r="S1053" s="3">
        <f t="shared" si="153"/>
        <v>1</v>
      </c>
      <c r="T1053" s="4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4"/>
      <c r="AF1053" s="4"/>
      <c r="AG1053" s="4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3"/>
      <c r="AT1053" s="3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</row>
    <row r="1054" spans="1:59" s="35" customFormat="1" x14ac:dyDescent="0.2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4"/>
      <c r="N1054" s="3">
        <v>1049</v>
      </c>
      <c r="O1054" s="3" t="str">
        <f t="shared" si="154"/>
        <v>NA</v>
      </c>
      <c r="P1054" s="3" t="e">
        <f t="shared" si="150"/>
        <v>#VALUE!</v>
      </c>
      <c r="Q1054" s="3" t="e">
        <f t="shared" si="151"/>
        <v>#VALUE!</v>
      </c>
      <c r="R1054" s="3">
        <f t="shared" si="152"/>
        <v>0.5</v>
      </c>
      <c r="S1054" s="3">
        <f t="shared" si="153"/>
        <v>-0.5</v>
      </c>
      <c r="T1054" s="4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4"/>
      <c r="AF1054" s="4"/>
      <c r="AG1054" s="4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3"/>
      <c r="AT1054" s="3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</row>
    <row r="1055" spans="1:59" s="35" customFormat="1" x14ac:dyDescent="0.2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4"/>
      <c r="N1055" s="3">
        <v>1050</v>
      </c>
      <c r="O1055" s="3" t="str">
        <f t="shared" si="154"/>
        <v>NA</v>
      </c>
      <c r="P1055" s="3" t="e">
        <f t="shared" si="150"/>
        <v>#VALUE!</v>
      </c>
      <c r="Q1055" s="3" t="e">
        <f t="shared" si="151"/>
        <v>#VALUE!</v>
      </c>
      <c r="R1055" s="3">
        <f t="shared" si="152"/>
        <v>-1</v>
      </c>
      <c r="S1055" s="3">
        <f t="shared" si="153"/>
        <v>-1.22514845490862E-16</v>
      </c>
      <c r="T1055" s="4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4"/>
      <c r="AF1055" s="4"/>
      <c r="AG1055" s="4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3"/>
      <c r="AT1055" s="3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</row>
    <row r="1056" spans="1:59" s="35" customFormat="1" x14ac:dyDescent="0.2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4"/>
      <c r="N1056" s="3">
        <v>1051</v>
      </c>
      <c r="O1056" s="3" t="str">
        <f t="shared" si="154"/>
        <v>NA</v>
      </c>
      <c r="P1056" s="3" t="e">
        <f t="shared" si="150"/>
        <v>#VALUE!</v>
      </c>
      <c r="Q1056" s="3" t="e">
        <f t="shared" si="151"/>
        <v>#VALUE!</v>
      </c>
      <c r="R1056" s="3">
        <f t="shared" si="152"/>
        <v>0.5</v>
      </c>
      <c r="S1056" s="3">
        <f t="shared" si="153"/>
        <v>0.5</v>
      </c>
      <c r="T1056" s="4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4"/>
      <c r="AF1056" s="4"/>
      <c r="AG1056" s="4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3"/>
      <c r="AT1056" s="3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</row>
    <row r="1057" spans="1:59" s="35" customFormat="1" x14ac:dyDescent="0.2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4"/>
      <c r="N1057" s="3">
        <v>1052</v>
      </c>
      <c r="O1057" s="3" t="str">
        <f t="shared" si="154"/>
        <v>NA</v>
      </c>
      <c r="P1057" s="3" t="e">
        <f t="shared" si="150"/>
        <v>#VALUE!</v>
      </c>
      <c r="Q1057" s="3" t="e">
        <f t="shared" si="151"/>
        <v>#VALUE!</v>
      </c>
      <c r="R1057" s="3">
        <f t="shared" si="152"/>
        <v>6.1257422745431001E-17</v>
      </c>
      <c r="S1057" s="3">
        <f t="shared" si="153"/>
        <v>-1</v>
      </c>
      <c r="T1057" s="4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4"/>
      <c r="AF1057" s="4"/>
      <c r="AG1057" s="4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3"/>
      <c r="AT1057" s="3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</row>
    <row r="1058" spans="1:59" s="35" customFormat="1" x14ac:dyDescent="0.2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4"/>
      <c r="N1058" s="3">
        <v>1053</v>
      </c>
      <c r="O1058" s="3" t="str">
        <f t="shared" si="154"/>
        <v>NA</v>
      </c>
      <c r="P1058" s="3" t="e">
        <f t="shared" si="150"/>
        <v>#VALUE!</v>
      </c>
      <c r="Q1058" s="3" t="e">
        <f t="shared" si="151"/>
        <v>#VALUE!</v>
      </c>
      <c r="R1058" s="3">
        <f t="shared" si="152"/>
        <v>-0.49999999999999994</v>
      </c>
      <c r="S1058" s="3">
        <f t="shared" si="153"/>
        <v>0.49999999999999994</v>
      </c>
      <c r="T1058" s="4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4"/>
      <c r="AF1058" s="4"/>
      <c r="AG1058" s="4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3"/>
      <c r="AT1058" s="3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</row>
    <row r="1059" spans="1:59" s="35" customFormat="1" x14ac:dyDescent="0.2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4"/>
      <c r="N1059" s="3">
        <v>1054</v>
      </c>
      <c r="O1059" s="3" t="str">
        <f t="shared" si="154"/>
        <v>NA</v>
      </c>
      <c r="P1059" s="3" t="e">
        <f t="shared" si="150"/>
        <v>#VALUE!</v>
      </c>
      <c r="Q1059" s="3" t="e">
        <f t="shared" si="151"/>
        <v>#VALUE!</v>
      </c>
      <c r="R1059" s="3">
        <f t="shared" si="152"/>
        <v>1</v>
      </c>
      <c r="S1059" s="3">
        <f t="shared" si="153"/>
        <v>0</v>
      </c>
      <c r="T1059" s="4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4"/>
      <c r="AF1059" s="4"/>
      <c r="AG1059" s="4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3"/>
      <c r="AT1059" s="3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</row>
    <row r="1060" spans="1:59" s="35" customFormat="1" x14ac:dyDescent="0.2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4"/>
      <c r="N1060" s="3">
        <v>1055</v>
      </c>
      <c r="O1060" s="3" t="str">
        <f t="shared" si="154"/>
        <v>NA</v>
      </c>
      <c r="P1060" s="3" t="e">
        <f t="shared" si="150"/>
        <v>#VALUE!</v>
      </c>
      <c r="Q1060" s="3" t="e">
        <f t="shared" si="151"/>
        <v>#VALUE!</v>
      </c>
      <c r="R1060" s="3">
        <f t="shared" si="152"/>
        <v>-0.49999999999999994</v>
      </c>
      <c r="S1060" s="3">
        <f t="shared" si="153"/>
        <v>-0.50000000000000011</v>
      </c>
      <c r="T1060" s="4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4"/>
      <c r="AF1060" s="4"/>
      <c r="AG1060" s="4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3"/>
      <c r="AT1060" s="3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</row>
    <row r="1061" spans="1:59" s="35" customFormat="1" x14ac:dyDescent="0.2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4"/>
      <c r="N1061" s="3">
        <v>1056</v>
      </c>
      <c r="O1061" s="3" t="str">
        <f t="shared" si="154"/>
        <v>NA</v>
      </c>
      <c r="P1061" s="3" t="e">
        <f t="shared" si="150"/>
        <v>#VALUE!</v>
      </c>
      <c r="Q1061" s="3" t="e">
        <f t="shared" si="151"/>
        <v>#VALUE!</v>
      </c>
      <c r="R1061" s="3">
        <f t="shared" si="152"/>
        <v>6.1257422745431001E-17</v>
      </c>
      <c r="S1061" s="3">
        <f t="shared" si="153"/>
        <v>1</v>
      </c>
      <c r="T1061" s="4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4"/>
      <c r="AF1061" s="4"/>
      <c r="AG1061" s="4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3"/>
      <c r="AT1061" s="3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</row>
    <row r="1062" spans="1:59" s="35" customFormat="1" x14ac:dyDescent="0.2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4"/>
      <c r="N1062" s="3">
        <v>1057</v>
      </c>
      <c r="O1062" s="3" t="str">
        <f t="shared" si="154"/>
        <v>NA</v>
      </c>
      <c r="P1062" s="3" t="e">
        <f t="shared" si="150"/>
        <v>#VALUE!</v>
      </c>
      <c r="Q1062" s="3" t="e">
        <f t="shared" si="151"/>
        <v>#VALUE!</v>
      </c>
      <c r="R1062" s="3">
        <f t="shared" si="152"/>
        <v>0.5</v>
      </c>
      <c r="S1062" s="3">
        <f t="shared" si="153"/>
        <v>-0.5</v>
      </c>
      <c r="T1062" s="4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4"/>
      <c r="AF1062" s="4"/>
      <c r="AG1062" s="4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3"/>
      <c r="AT1062" s="3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</row>
    <row r="1063" spans="1:59" s="35" customFormat="1" x14ac:dyDescent="0.2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4"/>
      <c r="N1063" s="3">
        <v>1058</v>
      </c>
      <c r="O1063" s="3" t="str">
        <f t="shared" si="154"/>
        <v>NA</v>
      </c>
      <c r="P1063" s="3" t="e">
        <f t="shared" si="150"/>
        <v>#VALUE!</v>
      </c>
      <c r="Q1063" s="3" t="e">
        <f t="shared" si="151"/>
        <v>#VALUE!</v>
      </c>
      <c r="R1063" s="3">
        <f t="shared" si="152"/>
        <v>-1</v>
      </c>
      <c r="S1063" s="3">
        <f t="shared" si="153"/>
        <v>-1.22514845490862E-16</v>
      </c>
      <c r="T1063" s="4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4"/>
      <c r="AF1063" s="4"/>
      <c r="AG1063" s="4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3"/>
      <c r="AT1063" s="3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</row>
    <row r="1064" spans="1:59" s="35" customFormat="1" x14ac:dyDescent="0.2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4"/>
      <c r="N1064" s="3">
        <v>1059</v>
      </c>
      <c r="O1064" s="3" t="str">
        <f t="shared" si="154"/>
        <v>NA</v>
      </c>
      <c r="P1064" s="3" t="e">
        <f t="shared" si="150"/>
        <v>#VALUE!</v>
      </c>
      <c r="Q1064" s="3" t="e">
        <f t="shared" si="151"/>
        <v>#VALUE!</v>
      </c>
      <c r="R1064" s="3">
        <f t="shared" si="152"/>
        <v>0.5</v>
      </c>
      <c r="S1064" s="3">
        <f t="shared" si="153"/>
        <v>0.5</v>
      </c>
      <c r="T1064" s="4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4"/>
      <c r="AF1064" s="4"/>
      <c r="AG1064" s="4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3"/>
      <c r="AT1064" s="3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</row>
    <row r="1065" spans="1:59" s="35" customFormat="1" x14ac:dyDescent="0.2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4"/>
      <c r="N1065" s="3">
        <v>1060</v>
      </c>
      <c r="O1065" s="3" t="str">
        <f t="shared" si="154"/>
        <v>NA</v>
      </c>
      <c r="P1065" s="3" t="e">
        <f t="shared" si="150"/>
        <v>#VALUE!</v>
      </c>
      <c r="Q1065" s="3" t="e">
        <f t="shared" si="151"/>
        <v>#VALUE!</v>
      </c>
      <c r="R1065" s="3">
        <f t="shared" si="152"/>
        <v>6.1257422745431001E-17</v>
      </c>
      <c r="S1065" s="3">
        <f t="shared" si="153"/>
        <v>-1</v>
      </c>
      <c r="T1065" s="4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4"/>
      <c r="AF1065" s="4"/>
      <c r="AG1065" s="4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3"/>
      <c r="AT1065" s="3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</row>
    <row r="1066" spans="1:59" s="35" customFormat="1" x14ac:dyDescent="0.2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4"/>
      <c r="N1066" s="3">
        <v>1061</v>
      </c>
      <c r="O1066" s="3" t="str">
        <f t="shared" si="154"/>
        <v>NA</v>
      </c>
      <c r="P1066" s="3" t="e">
        <f t="shared" si="150"/>
        <v>#VALUE!</v>
      </c>
      <c r="Q1066" s="3" t="e">
        <f t="shared" si="151"/>
        <v>#VALUE!</v>
      </c>
      <c r="R1066" s="3">
        <f t="shared" si="152"/>
        <v>-0.49999999999999994</v>
      </c>
      <c r="S1066" s="3">
        <f t="shared" si="153"/>
        <v>0.49999999999999994</v>
      </c>
      <c r="T1066" s="4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4"/>
      <c r="AF1066" s="4"/>
      <c r="AG1066" s="4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3"/>
      <c r="AT1066" s="3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</row>
    <row r="1067" spans="1:59" s="35" customFormat="1" x14ac:dyDescent="0.2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4"/>
      <c r="N1067" s="3">
        <v>1062</v>
      </c>
      <c r="O1067" s="3" t="str">
        <f t="shared" si="154"/>
        <v>NA</v>
      </c>
      <c r="P1067" s="3" t="e">
        <f t="shared" si="150"/>
        <v>#VALUE!</v>
      </c>
      <c r="Q1067" s="3" t="e">
        <f t="shared" si="151"/>
        <v>#VALUE!</v>
      </c>
      <c r="R1067" s="3">
        <f t="shared" si="152"/>
        <v>1</v>
      </c>
      <c r="S1067" s="3">
        <f t="shared" si="153"/>
        <v>0</v>
      </c>
      <c r="T1067" s="4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4"/>
      <c r="AF1067" s="4"/>
      <c r="AG1067" s="4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3"/>
      <c r="AT1067" s="3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</row>
    <row r="1068" spans="1:59" s="35" customFormat="1" x14ac:dyDescent="0.2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4"/>
      <c r="N1068" s="3">
        <v>1063</v>
      </c>
      <c r="O1068" s="3" t="str">
        <f t="shared" si="154"/>
        <v>NA</v>
      </c>
      <c r="P1068" s="3" t="e">
        <f t="shared" si="150"/>
        <v>#VALUE!</v>
      </c>
      <c r="Q1068" s="3" t="e">
        <f t="shared" si="151"/>
        <v>#VALUE!</v>
      </c>
      <c r="R1068" s="3">
        <f t="shared" si="152"/>
        <v>-0.49999999999999994</v>
      </c>
      <c r="S1068" s="3">
        <f t="shared" si="153"/>
        <v>-0.50000000000000011</v>
      </c>
      <c r="T1068" s="4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4"/>
      <c r="AF1068" s="4"/>
      <c r="AG1068" s="4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3"/>
      <c r="AT1068" s="3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</row>
    <row r="1069" spans="1:59" s="35" customFormat="1" x14ac:dyDescent="0.2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4"/>
      <c r="N1069" s="3">
        <v>1064</v>
      </c>
      <c r="O1069" s="3" t="str">
        <f t="shared" si="154"/>
        <v>NA</v>
      </c>
      <c r="P1069" s="3" t="e">
        <f t="shared" si="150"/>
        <v>#VALUE!</v>
      </c>
      <c r="Q1069" s="3" t="e">
        <f t="shared" si="151"/>
        <v>#VALUE!</v>
      </c>
      <c r="R1069" s="3">
        <f t="shared" si="152"/>
        <v>6.1257422745431001E-17</v>
      </c>
      <c r="S1069" s="3">
        <f t="shared" si="153"/>
        <v>1</v>
      </c>
      <c r="T1069" s="4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4"/>
      <c r="AF1069" s="4"/>
      <c r="AG1069" s="4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3"/>
      <c r="AT1069" s="3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</row>
    <row r="1070" spans="1:59" s="35" customFormat="1" x14ac:dyDescent="0.2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4"/>
      <c r="N1070" s="3">
        <v>1065</v>
      </c>
      <c r="O1070" s="3" t="str">
        <f t="shared" si="154"/>
        <v>NA</v>
      </c>
      <c r="P1070" s="3" t="e">
        <f t="shared" si="150"/>
        <v>#VALUE!</v>
      </c>
      <c r="Q1070" s="3" t="e">
        <f t="shared" si="151"/>
        <v>#VALUE!</v>
      </c>
      <c r="R1070" s="3">
        <f t="shared" si="152"/>
        <v>0.5</v>
      </c>
      <c r="S1070" s="3">
        <f t="shared" si="153"/>
        <v>-0.5</v>
      </c>
      <c r="T1070" s="4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4"/>
      <c r="AF1070" s="4"/>
      <c r="AG1070" s="4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3"/>
      <c r="AT1070" s="3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</row>
    <row r="1071" spans="1:59" s="35" customFormat="1" x14ac:dyDescent="0.2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4"/>
      <c r="N1071" s="3">
        <v>1066</v>
      </c>
      <c r="O1071" s="3" t="str">
        <f t="shared" si="154"/>
        <v>NA</v>
      </c>
      <c r="P1071" s="3" t="e">
        <f t="shared" si="150"/>
        <v>#VALUE!</v>
      </c>
      <c r="Q1071" s="3" t="e">
        <f t="shared" si="151"/>
        <v>#VALUE!</v>
      </c>
      <c r="R1071" s="3">
        <f t="shared" si="152"/>
        <v>-1</v>
      </c>
      <c r="S1071" s="3">
        <f t="shared" si="153"/>
        <v>-1.22514845490862E-16</v>
      </c>
      <c r="T1071" s="4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4"/>
      <c r="AF1071" s="4"/>
      <c r="AG1071" s="4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3"/>
      <c r="AT1071" s="3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</row>
    <row r="1072" spans="1:59" s="35" customFormat="1" x14ac:dyDescent="0.2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4"/>
      <c r="N1072" s="3">
        <v>1067</v>
      </c>
      <c r="O1072" s="3" t="str">
        <f t="shared" si="154"/>
        <v>NA</v>
      </c>
      <c r="P1072" s="3" t="e">
        <f t="shared" si="150"/>
        <v>#VALUE!</v>
      </c>
      <c r="Q1072" s="3" t="e">
        <f t="shared" si="151"/>
        <v>#VALUE!</v>
      </c>
      <c r="R1072" s="3">
        <f t="shared" si="152"/>
        <v>0.5</v>
      </c>
      <c r="S1072" s="3">
        <f t="shared" si="153"/>
        <v>0.5</v>
      </c>
      <c r="T1072" s="4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4"/>
      <c r="AF1072" s="4"/>
      <c r="AG1072" s="4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3"/>
      <c r="AT1072" s="3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</row>
    <row r="1073" spans="1:59" s="35" customFormat="1" x14ac:dyDescent="0.2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4"/>
      <c r="N1073" s="3">
        <v>1068</v>
      </c>
      <c r="O1073" s="3" t="str">
        <f t="shared" si="154"/>
        <v>NA</v>
      </c>
      <c r="P1073" s="3" t="e">
        <f t="shared" si="150"/>
        <v>#VALUE!</v>
      </c>
      <c r="Q1073" s="3" t="e">
        <f t="shared" si="151"/>
        <v>#VALUE!</v>
      </c>
      <c r="R1073" s="3">
        <f t="shared" si="152"/>
        <v>6.1257422745431001E-17</v>
      </c>
      <c r="S1073" s="3">
        <f t="shared" si="153"/>
        <v>-1</v>
      </c>
      <c r="T1073" s="4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4"/>
      <c r="AF1073" s="4"/>
      <c r="AG1073" s="4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3"/>
      <c r="AT1073" s="3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</row>
    <row r="1074" spans="1:59" s="35" customFormat="1" x14ac:dyDescent="0.2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4"/>
      <c r="N1074" s="3">
        <v>1069</v>
      </c>
      <c r="O1074" s="3" t="str">
        <f t="shared" si="154"/>
        <v>NA</v>
      </c>
      <c r="P1074" s="3" t="e">
        <f t="shared" si="150"/>
        <v>#VALUE!</v>
      </c>
      <c r="Q1074" s="3" t="e">
        <f t="shared" si="151"/>
        <v>#VALUE!</v>
      </c>
      <c r="R1074" s="3">
        <f t="shared" si="152"/>
        <v>-0.49999999999999994</v>
      </c>
      <c r="S1074" s="3">
        <f t="shared" si="153"/>
        <v>0.49999999999999994</v>
      </c>
      <c r="T1074" s="4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4"/>
      <c r="AF1074" s="4"/>
      <c r="AG1074" s="4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3"/>
      <c r="AT1074" s="3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</row>
    <row r="1075" spans="1:59" s="35" customFormat="1" x14ac:dyDescent="0.2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4"/>
      <c r="N1075" s="3">
        <v>1070</v>
      </c>
      <c r="O1075" s="3" t="str">
        <f t="shared" si="154"/>
        <v>NA</v>
      </c>
      <c r="P1075" s="3" t="e">
        <f t="shared" si="150"/>
        <v>#VALUE!</v>
      </c>
      <c r="Q1075" s="3" t="e">
        <f t="shared" si="151"/>
        <v>#VALUE!</v>
      </c>
      <c r="R1075" s="3">
        <f t="shared" si="152"/>
        <v>1</v>
      </c>
      <c r="S1075" s="3">
        <f t="shared" si="153"/>
        <v>0</v>
      </c>
      <c r="T1075" s="4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4"/>
      <c r="AF1075" s="4"/>
      <c r="AG1075" s="4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3"/>
      <c r="AT1075" s="3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</row>
    <row r="1076" spans="1:59" s="35" customFormat="1" x14ac:dyDescent="0.2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4"/>
      <c r="N1076" s="3">
        <v>1071</v>
      </c>
      <c r="O1076" s="3" t="str">
        <f t="shared" si="154"/>
        <v>NA</v>
      </c>
      <c r="P1076" s="3" t="e">
        <f t="shared" si="150"/>
        <v>#VALUE!</v>
      </c>
      <c r="Q1076" s="3" t="e">
        <f t="shared" si="151"/>
        <v>#VALUE!</v>
      </c>
      <c r="R1076" s="3">
        <f t="shared" si="152"/>
        <v>-0.49999999999999994</v>
      </c>
      <c r="S1076" s="3">
        <f t="shared" si="153"/>
        <v>-0.50000000000000011</v>
      </c>
      <c r="T1076" s="4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4"/>
      <c r="AF1076" s="4"/>
      <c r="AG1076" s="4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3"/>
      <c r="AT1076" s="3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</row>
    <row r="1077" spans="1:59" s="35" customFormat="1" x14ac:dyDescent="0.2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4"/>
      <c r="N1077" s="3">
        <v>1072</v>
      </c>
      <c r="O1077" s="3" t="str">
        <f t="shared" si="154"/>
        <v>NA</v>
      </c>
      <c r="P1077" s="3" t="e">
        <f t="shared" si="150"/>
        <v>#VALUE!</v>
      </c>
      <c r="Q1077" s="3" t="e">
        <f t="shared" si="151"/>
        <v>#VALUE!</v>
      </c>
      <c r="R1077" s="3">
        <f t="shared" si="152"/>
        <v>6.1257422745431001E-17</v>
      </c>
      <c r="S1077" s="3">
        <f t="shared" si="153"/>
        <v>1</v>
      </c>
      <c r="T1077" s="4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4"/>
      <c r="AF1077" s="4"/>
      <c r="AG1077" s="4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3"/>
      <c r="AT1077" s="3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</row>
    <row r="1078" spans="1:59" s="35" customFormat="1" x14ac:dyDescent="0.2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4"/>
      <c r="N1078" s="3">
        <v>1073</v>
      </c>
      <c r="O1078" s="3" t="str">
        <f t="shared" si="154"/>
        <v>NA</v>
      </c>
      <c r="P1078" s="3" t="e">
        <f t="shared" si="150"/>
        <v>#VALUE!</v>
      </c>
      <c r="Q1078" s="3" t="e">
        <f t="shared" si="151"/>
        <v>#VALUE!</v>
      </c>
      <c r="R1078" s="3">
        <f t="shared" si="152"/>
        <v>0.5</v>
      </c>
      <c r="S1078" s="3">
        <f t="shared" si="153"/>
        <v>-0.5</v>
      </c>
      <c r="T1078" s="4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4"/>
      <c r="AF1078" s="4"/>
      <c r="AG1078" s="4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3"/>
      <c r="AT1078" s="3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</row>
    <row r="1079" spans="1:59" s="35" customFormat="1" x14ac:dyDescent="0.2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4"/>
      <c r="N1079" s="3">
        <v>1074</v>
      </c>
      <c r="O1079" s="3" t="str">
        <f t="shared" si="154"/>
        <v>NA</v>
      </c>
      <c r="P1079" s="3" t="e">
        <f t="shared" si="150"/>
        <v>#VALUE!</v>
      </c>
      <c r="Q1079" s="3" t="e">
        <f t="shared" si="151"/>
        <v>#VALUE!</v>
      </c>
      <c r="R1079" s="3">
        <f t="shared" si="152"/>
        <v>-1</v>
      </c>
      <c r="S1079" s="3">
        <f t="shared" si="153"/>
        <v>-1.22514845490862E-16</v>
      </c>
      <c r="T1079" s="4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4"/>
      <c r="AF1079" s="4"/>
      <c r="AG1079" s="4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3"/>
      <c r="AT1079" s="3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</row>
    <row r="1080" spans="1:59" s="35" customFormat="1" x14ac:dyDescent="0.2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4"/>
      <c r="N1080" s="3">
        <v>1075</v>
      </c>
      <c r="O1080" s="3" t="str">
        <f t="shared" si="154"/>
        <v>NA</v>
      </c>
      <c r="P1080" s="3" t="e">
        <f t="shared" si="150"/>
        <v>#VALUE!</v>
      </c>
      <c r="Q1080" s="3" t="e">
        <f t="shared" si="151"/>
        <v>#VALUE!</v>
      </c>
      <c r="R1080" s="3">
        <f t="shared" si="152"/>
        <v>0.5</v>
      </c>
      <c r="S1080" s="3">
        <f t="shared" si="153"/>
        <v>0.5</v>
      </c>
      <c r="T1080" s="4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4"/>
      <c r="AF1080" s="4"/>
      <c r="AG1080" s="4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3"/>
      <c r="AT1080" s="3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</row>
    <row r="1081" spans="1:59" s="35" customFormat="1" x14ac:dyDescent="0.2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4"/>
      <c r="N1081" s="3">
        <v>1076</v>
      </c>
      <c r="O1081" s="3" t="str">
        <f t="shared" si="154"/>
        <v>NA</v>
      </c>
      <c r="P1081" s="3" t="e">
        <f t="shared" si="150"/>
        <v>#VALUE!</v>
      </c>
      <c r="Q1081" s="3" t="e">
        <f t="shared" si="151"/>
        <v>#VALUE!</v>
      </c>
      <c r="R1081" s="3">
        <f t="shared" si="152"/>
        <v>6.1257422745431001E-17</v>
      </c>
      <c r="S1081" s="3">
        <f t="shared" si="153"/>
        <v>-1</v>
      </c>
      <c r="T1081" s="4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4"/>
      <c r="AF1081" s="4"/>
      <c r="AG1081" s="4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3"/>
      <c r="AT1081" s="3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</row>
    <row r="1082" spans="1:59" s="35" customFormat="1" x14ac:dyDescent="0.2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4"/>
      <c r="N1082" s="3">
        <v>1077</v>
      </c>
      <c r="O1082" s="3" t="str">
        <f t="shared" si="154"/>
        <v>NA</v>
      </c>
      <c r="P1082" s="3" t="e">
        <f t="shared" si="150"/>
        <v>#VALUE!</v>
      </c>
      <c r="Q1082" s="3" t="e">
        <f t="shared" si="151"/>
        <v>#VALUE!</v>
      </c>
      <c r="R1082" s="3">
        <f t="shared" si="152"/>
        <v>-0.49999999999999994</v>
      </c>
      <c r="S1082" s="3">
        <f t="shared" si="153"/>
        <v>0.49999999999999994</v>
      </c>
      <c r="T1082" s="4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4"/>
      <c r="AF1082" s="4"/>
      <c r="AG1082" s="4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3"/>
      <c r="AT1082" s="3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</row>
    <row r="1083" spans="1:59" s="35" customFormat="1" x14ac:dyDescent="0.2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4"/>
      <c r="N1083" s="3">
        <v>1078</v>
      </c>
      <c r="O1083" s="3" t="str">
        <f t="shared" si="154"/>
        <v>NA</v>
      </c>
      <c r="P1083" s="3" t="e">
        <f t="shared" si="150"/>
        <v>#VALUE!</v>
      </c>
      <c r="Q1083" s="3" t="e">
        <f t="shared" si="151"/>
        <v>#VALUE!</v>
      </c>
      <c r="R1083" s="3">
        <f t="shared" si="152"/>
        <v>1</v>
      </c>
      <c r="S1083" s="3">
        <f t="shared" si="153"/>
        <v>0</v>
      </c>
      <c r="T1083" s="4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4"/>
      <c r="AF1083" s="4"/>
      <c r="AG1083" s="4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3"/>
      <c r="AT1083" s="3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</row>
    <row r="1084" spans="1:59" s="35" customFormat="1" x14ac:dyDescent="0.2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4"/>
      <c r="N1084" s="3">
        <v>1079</v>
      </c>
      <c r="O1084" s="3" t="str">
        <f t="shared" si="154"/>
        <v>NA</v>
      </c>
      <c r="P1084" s="3" t="e">
        <f t="shared" si="150"/>
        <v>#VALUE!</v>
      </c>
      <c r="Q1084" s="3" t="e">
        <f t="shared" si="151"/>
        <v>#VALUE!</v>
      </c>
      <c r="R1084" s="3">
        <f t="shared" si="152"/>
        <v>-0.49999999999999994</v>
      </c>
      <c r="S1084" s="3">
        <f t="shared" si="153"/>
        <v>-0.50000000000000011</v>
      </c>
      <c r="T1084" s="4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4"/>
      <c r="AF1084" s="4"/>
      <c r="AG1084" s="4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3"/>
      <c r="AT1084" s="3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</row>
    <row r="1085" spans="1:59" s="35" customFormat="1" x14ac:dyDescent="0.2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4"/>
      <c r="N1085" s="3">
        <v>1080</v>
      </c>
      <c r="O1085" s="3" t="str">
        <f t="shared" si="154"/>
        <v>NA</v>
      </c>
      <c r="P1085" s="3" t="e">
        <f t="shared" si="150"/>
        <v>#VALUE!</v>
      </c>
      <c r="Q1085" s="3" t="e">
        <f t="shared" si="151"/>
        <v>#VALUE!</v>
      </c>
      <c r="R1085" s="3">
        <f t="shared" si="152"/>
        <v>6.1257422745431001E-17</v>
      </c>
      <c r="S1085" s="3">
        <f t="shared" si="153"/>
        <v>1</v>
      </c>
      <c r="T1085" s="4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4"/>
      <c r="AF1085" s="4"/>
      <c r="AG1085" s="4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3"/>
      <c r="AT1085" s="3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</row>
    <row r="1086" spans="1:59" s="35" customFormat="1" x14ac:dyDescent="0.2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4"/>
      <c r="N1086" s="3">
        <v>1081</v>
      </c>
      <c r="O1086" s="3" t="str">
        <f t="shared" si="154"/>
        <v>NA</v>
      </c>
      <c r="P1086" s="3" t="e">
        <f t="shared" si="150"/>
        <v>#VALUE!</v>
      </c>
      <c r="Q1086" s="3" t="e">
        <f t="shared" si="151"/>
        <v>#VALUE!</v>
      </c>
      <c r="R1086" s="3">
        <f t="shared" si="152"/>
        <v>0.5</v>
      </c>
      <c r="S1086" s="3">
        <f t="shared" si="153"/>
        <v>-0.5</v>
      </c>
      <c r="T1086" s="4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4"/>
      <c r="AF1086" s="4"/>
      <c r="AG1086" s="4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3"/>
      <c r="AT1086" s="3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</row>
    <row r="1087" spans="1:59" s="35" customFormat="1" x14ac:dyDescent="0.2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4"/>
      <c r="N1087" s="3">
        <v>1082</v>
      </c>
      <c r="O1087" s="3" t="str">
        <f t="shared" si="154"/>
        <v>NA</v>
      </c>
      <c r="P1087" s="3" t="e">
        <f t="shared" si="150"/>
        <v>#VALUE!</v>
      </c>
      <c r="Q1087" s="3" t="e">
        <f t="shared" si="151"/>
        <v>#VALUE!</v>
      </c>
      <c r="R1087" s="3">
        <f t="shared" si="152"/>
        <v>-1</v>
      </c>
      <c r="S1087" s="3">
        <f t="shared" si="153"/>
        <v>-1.22514845490862E-16</v>
      </c>
      <c r="T1087" s="4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4"/>
      <c r="AF1087" s="4"/>
      <c r="AG1087" s="4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3"/>
      <c r="AT1087" s="3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</row>
    <row r="1088" spans="1:59" s="35" customFormat="1" x14ac:dyDescent="0.2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4"/>
      <c r="N1088" s="3">
        <v>1083</v>
      </c>
      <c r="O1088" s="3" t="str">
        <f t="shared" si="154"/>
        <v>NA</v>
      </c>
      <c r="P1088" s="3" t="e">
        <f t="shared" si="150"/>
        <v>#VALUE!</v>
      </c>
      <c r="Q1088" s="3" t="e">
        <f t="shared" si="151"/>
        <v>#VALUE!</v>
      </c>
      <c r="R1088" s="3">
        <f t="shared" si="152"/>
        <v>0.5</v>
      </c>
      <c r="S1088" s="3">
        <f t="shared" si="153"/>
        <v>0.5</v>
      </c>
      <c r="T1088" s="4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4"/>
      <c r="AF1088" s="4"/>
      <c r="AG1088" s="4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3"/>
      <c r="AT1088" s="3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</row>
    <row r="1089" spans="1:59" s="35" customFormat="1" x14ac:dyDescent="0.2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4"/>
      <c r="N1089" s="3">
        <v>1084</v>
      </c>
      <c r="O1089" s="3" t="str">
        <f t="shared" si="154"/>
        <v>NA</v>
      </c>
      <c r="P1089" s="3" t="e">
        <f t="shared" si="150"/>
        <v>#VALUE!</v>
      </c>
      <c r="Q1089" s="3" t="e">
        <f t="shared" si="151"/>
        <v>#VALUE!</v>
      </c>
      <c r="R1089" s="3">
        <f t="shared" si="152"/>
        <v>6.1257422745431001E-17</v>
      </c>
      <c r="S1089" s="3">
        <f t="shared" si="153"/>
        <v>-1</v>
      </c>
      <c r="T1089" s="4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4"/>
      <c r="AF1089" s="4"/>
      <c r="AG1089" s="4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3"/>
      <c r="AT1089" s="3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</row>
    <row r="1090" spans="1:59" s="35" customFormat="1" x14ac:dyDescent="0.2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4"/>
      <c r="N1090" s="3">
        <v>1085</v>
      </c>
      <c r="O1090" s="3" t="str">
        <f t="shared" si="154"/>
        <v>NA</v>
      </c>
      <c r="P1090" s="3" t="e">
        <f t="shared" si="150"/>
        <v>#VALUE!</v>
      </c>
      <c r="Q1090" s="3" t="e">
        <f t="shared" si="151"/>
        <v>#VALUE!</v>
      </c>
      <c r="R1090" s="3">
        <f t="shared" si="152"/>
        <v>-0.49999999999999994</v>
      </c>
      <c r="S1090" s="3">
        <f t="shared" si="153"/>
        <v>0.49999999999999994</v>
      </c>
      <c r="T1090" s="4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4"/>
      <c r="AF1090" s="4"/>
      <c r="AG1090" s="4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3"/>
      <c r="AT1090" s="3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</row>
    <row r="1091" spans="1:59" s="35" customFormat="1" x14ac:dyDescent="0.2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4"/>
      <c r="N1091" s="3">
        <v>1086</v>
      </c>
      <c r="O1091" s="3" t="str">
        <f t="shared" si="154"/>
        <v>NA</v>
      </c>
      <c r="P1091" s="3" t="e">
        <f t="shared" si="150"/>
        <v>#VALUE!</v>
      </c>
      <c r="Q1091" s="3" t="e">
        <f t="shared" si="151"/>
        <v>#VALUE!</v>
      </c>
      <c r="R1091" s="3">
        <f t="shared" si="152"/>
        <v>1</v>
      </c>
      <c r="S1091" s="3">
        <f t="shared" si="153"/>
        <v>0</v>
      </c>
      <c r="T1091" s="4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4"/>
      <c r="AF1091" s="4"/>
      <c r="AG1091" s="4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3"/>
      <c r="AT1091" s="3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</row>
    <row r="1092" spans="1:59" s="35" customFormat="1" x14ac:dyDescent="0.2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4"/>
      <c r="N1092" s="3">
        <v>1087</v>
      </c>
      <c r="O1092" s="3" t="str">
        <f t="shared" si="154"/>
        <v>NA</v>
      </c>
      <c r="P1092" s="3" t="e">
        <f t="shared" si="150"/>
        <v>#VALUE!</v>
      </c>
      <c r="Q1092" s="3" t="e">
        <f t="shared" si="151"/>
        <v>#VALUE!</v>
      </c>
      <c r="R1092" s="3">
        <f t="shared" si="152"/>
        <v>-0.49999999999999994</v>
      </c>
      <c r="S1092" s="3">
        <f t="shared" si="153"/>
        <v>-0.50000000000000011</v>
      </c>
      <c r="T1092" s="4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4"/>
      <c r="AF1092" s="4"/>
      <c r="AG1092" s="4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3"/>
      <c r="AT1092" s="3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</row>
    <row r="1093" spans="1:59" s="35" customFormat="1" x14ac:dyDescent="0.2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4"/>
      <c r="N1093" s="3">
        <v>1088</v>
      </c>
      <c r="O1093" s="3" t="str">
        <f t="shared" si="154"/>
        <v>NA</v>
      </c>
      <c r="P1093" s="3" t="e">
        <f t="shared" ref="P1093:P1156" si="155">(1-MOD(O1093-1,$C$1)/$C$1)*VLOOKUP(IF(INT((O1093-1)/$C$1)=$A$1,1,INT((O1093-1)/$C$1)+1),$A$7:$C$57,2)+MOD(O1093-1,$C$1)/$C$1*VLOOKUP(IF(INT((O1093-1)/$C$1)+1=$A$1,1,(INT((O1093-1)/$C$1)+2)),$A$7:$C$57,2)</f>
        <v>#VALUE!</v>
      </c>
      <c r="Q1093" s="3" t="e">
        <f t="shared" ref="Q1093:Q1156" si="156">(1-MOD(O1093-1,$C$1)/$C$1)*VLOOKUP(IF(INT((O1093-1)/$C$1)=$A$1,1,INT((O1093-1)/$C$1)+1),$A$7:$C$57,3)+MOD(O1093-1,$C$1)/$C$1*VLOOKUP(IF(INT((O1093-1)/$C$1)+1=$A$1,1,(INT((O1093-1)/$C$1)+2)),$A$7:$C$57,3)</f>
        <v>#VALUE!</v>
      </c>
      <c r="R1093" s="3">
        <f t="shared" ref="R1093:R1156" si="157">VLOOKUP(MOD(N1093*$E$1,$A$1*$C$1),$N$5:$Q$2019,3)</f>
        <v>6.1257422745431001E-17</v>
      </c>
      <c r="S1093" s="3">
        <f t="shared" ref="S1093:S1156" si="158">VLOOKUP(MOD(N1093*$E$1,$A$1*$C$1),$N$5:$Q$2019,4)</f>
        <v>1</v>
      </c>
      <c r="T1093" s="4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4"/>
      <c r="AF1093" s="4"/>
      <c r="AG1093" s="4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3"/>
      <c r="AT1093" s="3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</row>
    <row r="1094" spans="1:59" s="35" customFormat="1" x14ac:dyDescent="0.2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4"/>
      <c r="N1094" s="3">
        <v>1089</v>
      </c>
      <c r="O1094" s="3" t="str">
        <f t="shared" ref="O1094:O1157" si="159">IF($N$4&gt;=O1093,O1093+1,"NA")</f>
        <v>NA</v>
      </c>
      <c r="P1094" s="3" t="e">
        <f t="shared" si="155"/>
        <v>#VALUE!</v>
      </c>
      <c r="Q1094" s="3" t="e">
        <f t="shared" si="156"/>
        <v>#VALUE!</v>
      </c>
      <c r="R1094" s="3">
        <f t="shared" si="157"/>
        <v>0.5</v>
      </c>
      <c r="S1094" s="3">
        <f t="shared" si="158"/>
        <v>-0.5</v>
      </c>
      <c r="T1094" s="4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4"/>
      <c r="AF1094" s="4"/>
      <c r="AG1094" s="4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3"/>
      <c r="AT1094" s="3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</row>
    <row r="1095" spans="1:59" s="35" customFormat="1" x14ac:dyDescent="0.2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4"/>
      <c r="N1095" s="3">
        <v>1090</v>
      </c>
      <c r="O1095" s="3" t="str">
        <f t="shared" si="159"/>
        <v>NA</v>
      </c>
      <c r="P1095" s="3" t="e">
        <f t="shared" si="155"/>
        <v>#VALUE!</v>
      </c>
      <c r="Q1095" s="3" t="e">
        <f t="shared" si="156"/>
        <v>#VALUE!</v>
      </c>
      <c r="R1095" s="3">
        <f t="shared" si="157"/>
        <v>-1</v>
      </c>
      <c r="S1095" s="3">
        <f t="shared" si="158"/>
        <v>-1.22514845490862E-16</v>
      </c>
      <c r="T1095" s="4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4"/>
      <c r="AF1095" s="4"/>
      <c r="AG1095" s="4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3"/>
      <c r="AT1095" s="3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</row>
    <row r="1096" spans="1:59" s="35" customFormat="1" x14ac:dyDescent="0.2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4"/>
      <c r="N1096" s="3">
        <v>1091</v>
      </c>
      <c r="O1096" s="3" t="str">
        <f t="shared" si="159"/>
        <v>NA</v>
      </c>
      <c r="P1096" s="3" t="e">
        <f t="shared" si="155"/>
        <v>#VALUE!</v>
      </c>
      <c r="Q1096" s="3" t="e">
        <f t="shared" si="156"/>
        <v>#VALUE!</v>
      </c>
      <c r="R1096" s="3">
        <f t="shared" si="157"/>
        <v>0.5</v>
      </c>
      <c r="S1096" s="3">
        <f t="shared" si="158"/>
        <v>0.5</v>
      </c>
      <c r="T1096" s="4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4"/>
      <c r="AF1096" s="4"/>
      <c r="AG1096" s="4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3"/>
      <c r="AT1096" s="3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</row>
    <row r="1097" spans="1:59" s="35" customFormat="1" x14ac:dyDescent="0.2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4"/>
      <c r="N1097" s="3">
        <v>1092</v>
      </c>
      <c r="O1097" s="3" t="str">
        <f t="shared" si="159"/>
        <v>NA</v>
      </c>
      <c r="P1097" s="3" t="e">
        <f t="shared" si="155"/>
        <v>#VALUE!</v>
      </c>
      <c r="Q1097" s="3" t="e">
        <f t="shared" si="156"/>
        <v>#VALUE!</v>
      </c>
      <c r="R1097" s="3">
        <f t="shared" si="157"/>
        <v>6.1257422745431001E-17</v>
      </c>
      <c r="S1097" s="3">
        <f t="shared" si="158"/>
        <v>-1</v>
      </c>
      <c r="T1097" s="4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4"/>
      <c r="AF1097" s="4"/>
      <c r="AG1097" s="4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3"/>
      <c r="AT1097" s="3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</row>
    <row r="1098" spans="1:59" s="35" customFormat="1" x14ac:dyDescent="0.2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4"/>
      <c r="N1098" s="3">
        <v>1093</v>
      </c>
      <c r="O1098" s="3" t="str">
        <f t="shared" si="159"/>
        <v>NA</v>
      </c>
      <c r="P1098" s="3" t="e">
        <f t="shared" si="155"/>
        <v>#VALUE!</v>
      </c>
      <c r="Q1098" s="3" t="e">
        <f t="shared" si="156"/>
        <v>#VALUE!</v>
      </c>
      <c r="R1098" s="3">
        <f t="shared" si="157"/>
        <v>-0.49999999999999994</v>
      </c>
      <c r="S1098" s="3">
        <f t="shared" si="158"/>
        <v>0.49999999999999994</v>
      </c>
      <c r="T1098" s="4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4"/>
      <c r="AF1098" s="4"/>
      <c r="AG1098" s="4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3"/>
      <c r="AT1098" s="3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</row>
    <row r="1099" spans="1:59" s="35" customFormat="1" x14ac:dyDescent="0.2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4"/>
      <c r="N1099" s="3">
        <v>1094</v>
      </c>
      <c r="O1099" s="3" t="str">
        <f t="shared" si="159"/>
        <v>NA</v>
      </c>
      <c r="P1099" s="3" t="e">
        <f t="shared" si="155"/>
        <v>#VALUE!</v>
      </c>
      <c r="Q1099" s="3" t="e">
        <f t="shared" si="156"/>
        <v>#VALUE!</v>
      </c>
      <c r="R1099" s="3">
        <f t="shared" si="157"/>
        <v>1</v>
      </c>
      <c r="S1099" s="3">
        <f t="shared" si="158"/>
        <v>0</v>
      </c>
      <c r="T1099" s="4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4"/>
      <c r="AF1099" s="4"/>
      <c r="AG1099" s="4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3"/>
      <c r="AT1099" s="3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</row>
    <row r="1100" spans="1:59" s="35" customFormat="1" x14ac:dyDescent="0.2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4"/>
      <c r="N1100" s="3">
        <v>1095</v>
      </c>
      <c r="O1100" s="3" t="str">
        <f t="shared" si="159"/>
        <v>NA</v>
      </c>
      <c r="P1100" s="3" t="e">
        <f t="shared" si="155"/>
        <v>#VALUE!</v>
      </c>
      <c r="Q1100" s="3" t="e">
        <f t="shared" si="156"/>
        <v>#VALUE!</v>
      </c>
      <c r="R1100" s="3">
        <f t="shared" si="157"/>
        <v>-0.49999999999999994</v>
      </c>
      <c r="S1100" s="3">
        <f t="shared" si="158"/>
        <v>-0.50000000000000011</v>
      </c>
      <c r="T1100" s="4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4"/>
      <c r="AF1100" s="4"/>
      <c r="AG1100" s="4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3"/>
      <c r="AT1100" s="3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</row>
    <row r="1101" spans="1:59" s="35" customFormat="1" x14ac:dyDescent="0.2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4"/>
      <c r="N1101" s="3">
        <v>1096</v>
      </c>
      <c r="O1101" s="3" t="str">
        <f t="shared" si="159"/>
        <v>NA</v>
      </c>
      <c r="P1101" s="3" t="e">
        <f t="shared" si="155"/>
        <v>#VALUE!</v>
      </c>
      <c r="Q1101" s="3" t="e">
        <f t="shared" si="156"/>
        <v>#VALUE!</v>
      </c>
      <c r="R1101" s="3">
        <f t="shared" si="157"/>
        <v>6.1257422745431001E-17</v>
      </c>
      <c r="S1101" s="3">
        <f t="shared" si="158"/>
        <v>1</v>
      </c>
      <c r="T1101" s="4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4"/>
      <c r="AF1101" s="4"/>
      <c r="AG1101" s="4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3"/>
      <c r="AT1101" s="3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</row>
    <row r="1102" spans="1:59" s="35" customFormat="1" x14ac:dyDescent="0.2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4"/>
      <c r="N1102" s="3">
        <v>1097</v>
      </c>
      <c r="O1102" s="3" t="str">
        <f t="shared" si="159"/>
        <v>NA</v>
      </c>
      <c r="P1102" s="3" t="e">
        <f t="shared" si="155"/>
        <v>#VALUE!</v>
      </c>
      <c r="Q1102" s="3" t="e">
        <f t="shared" si="156"/>
        <v>#VALUE!</v>
      </c>
      <c r="R1102" s="3">
        <f t="shared" si="157"/>
        <v>0.5</v>
      </c>
      <c r="S1102" s="3">
        <f t="shared" si="158"/>
        <v>-0.5</v>
      </c>
      <c r="T1102" s="4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4"/>
      <c r="AF1102" s="4"/>
      <c r="AG1102" s="4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3"/>
      <c r="AT1102" s="3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</row>
    <row r="1103" spans="1:59" s="35" customFormat="1" x14ac:dyDescent="0.2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4"/>
      <c r="N1103" s="3">
        <v>1098</v>
      </c>
      <c r="O1103" s="3" t="str">
        <f t="shared" si="159"/>
        <v>NA</v>
      </c>
      <c r="P1103" s="3" t="e">
        <f t="shared" si="155"/>
        <v>#VALUE!</v>
      </c>
      <c r="Q1103" s="3" t="e">
        <f t="shared" si="156"/>
        <v>#VALUE!</v>
      </c>
      <c r="R1103" s="3">
        <f t="shared" si="157"/>
        <v>-1</v>
      </c>
      <c r="S1103" s="3">
        <f t="shared" si="158"/>
        <v>-1.22514845490862E-16</v>
      </c>
      <c r="T1103" s="4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4"/>
      <c r="AF1103" s="4"/>
      <c r="AG1103" s="4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3"/>
      <c r="AT1103" s="3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</row>
    <row r="1104" spans="1:59" s="35" customFormat="1" x14ac:dyDescent="0.2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4"/>
      <c r="N1104" s="3">
        <v>1099</v>
      </c>
      <c r="O1104" s="3" t="str">
        <f t="shared" si="159"/>
        <v>NA</v>
      </c>
      <c r="P1104" s="3" t="e">
        <f t="shared" si="155"/>
        <v>#VALUE!</v>
      </c>
      <c r="Q1104" s="3" t="e">
        <f t="shared" si="156"/>
        <v>#VALUE!</v>
      </c>
      <c r="R1104" s="3">
        <f t="shared" si="157"/>
        <v>0.5</v>
      </c>
      <c r="S1104" s="3">
        <f t="shared" si="158"/>
        <v>0.5</v>
      </c>
      <c r="T1104" s="4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4"/>
      <c r="AF1104" s="4"/>
      <c r="AG1104" s="4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3"/>
      <c r="AT1104" s="3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</row>
    <row r="1105" spans="1:59" s="35" customFormat="1" x14ac:dyDescent="0.2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4"/>
      <c r="N1105" s="3">
        <v>1100</v>
      </c>
      <c r="O1105" s="3" t="str">
        <f t="shared" si="159"/>
        <v>NA</v>
      </c>
      <c r="P1105" s="3" t="e">
        <f t="shared" si="155"/>
        <v>#VALUE!</v>
      </c>
      <c r="Q1105" s="3" t="e">
        <f t="shared" si="156"/>
        <v>#VALUE!</v>
      </c>
      <c r="R1105" s="3">
        <f t="shared" si="157"/>
        <v>6.1257422745431001E-17</v>
      </c>
      <c r="S1105" s="3">
        <f t="shared" si="158"/>
        <v>-1</v>
      </c>
      <c r="T1105" s="4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4"/>
      <c r="AF1105" s="4"/>
      <c r="AG1105" s="4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3"/>
      <c r="AT1105" s="3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</row>
    <row r="1106" spans="1:59" s="35" customFormat="1" x14ac:dyDescent="0.2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4"/>
      <c r="N1106" s="3">
        <v>1101</v>
      </c>
      <c r="O1106" s="3" t="str">
        <f t="shared" si="159"/>
        <v>NA</v>
      </c>
      <c r="P1106" s="3" t="e">
        <f t="shared" si="155"/>
        <v>#VALUE!</v>
      </c>
      <c r="Q1106" s="3" t="e">
        <f t="shared" si="156"/>
        <v>#VALUE!</v>
      </c>
      <c r="R1106" s="3">
        <f t="shared" si="157"/>
        <v>-0.49999999999999994</v>
      </c>
      <c r="S1106" s="3">
        <f t="shared" si="158"/>
        <v>0.49999999999999994</v>
      </c>
      <c r="T1106" s="4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4"/>
      <c r="AF1106" s="4"/>
      <c r="AG1106" s="4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3"/>
      <c r="AT1106" s="3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</row>
    <row r="1107" spans="1:59" s="35" customFormat="1" x14ac:dyDescent="0.2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4"/>
      <c r="N1107" s="3">
        <v>1102</v>
      </c>
      <c r="O1107" s="3" t="str">
        <f t="shared" si="159"/>
        <v>NA</v>
      </c>
      <c r="P1107" s="3" t="e">
        <f t="shared" si="155"/>
        <v>#VALUE!</v>
      </c>
      <c r="Q1107" s="3" t="e">
        <f t="shared" si="156"/>
        <v>#VALUE!</v>
      </c>
      <c r="R1107" s="3">
        <f t="shared" si="157"/>
        <v>1</v>
      </c>
      <c r="S1107" s="3">
        <f t="shared" si="158"/>
        <v>0</v>
      </c>
      <c r="T1107" s="4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4"/>
      <c r="AF1107" s="4"/>
      <c r="AG1107" s="4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3"/>
      <c r="AT1107" s="3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</row>
    <row r="1108" spans="1:59" s="35" customFormat="1" x14ac:dyDescent="0.2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4"/>
      <c r="N1108" s="3">
        <v>1103</v>
      </c>
      <c r="O1108" s="3" t="str">
        <f t="shared" si="159"/>
        <v>NA</v>
      </c>
      <c r="P1108" s="3" t="e">
        <f t="shared" si="155"/>
        <v>#VALUE!</v>
      </c>
      <c r="Q1108" s="3" t="e">
        <f t="shared" si="156"/>
        <v>#VALUE!</v>
      </c>
      <c r="R1108" s="3">
        <f t="shared" si="157"/>
        <v>-0.49999999999999994</v>
      </c>
      <c r="S1108" s="3">
        <f t="shared" si="158"/>
        <v>-0.50000000000000011</v>
      </c>
      <c r="T1108" s="4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4"/>
      <c r="AF1108" s="4"/>
      <c r="AG1108" s="4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3"/>
      <c r="AT1108" s="3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</row>
    <row r="1109" spans="1:59" s="35" customFormat="1" x14ac:dyDescent="0.2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4"/>
      <c r="N1109" s="3">
        <v>1104</v>
      </c>
      <c r="O1109" s="3" t="str">
        <f t="shared" si="159"/>
        <v>NA</v>
      </c>
      <c r="P1109" s="3" t="e">
        <f t="shared" si="155"/>
        <v>#VALUE!</v>
      </c>
      <c r="Q1109" s="3" t="e">
        <f t="shared" si="156"/>
        <v>#VALUE!</v>
      </c>
      <c r="R1109" s="3">
        <f t="shared" si="157"/>
        <v>6.1257422745431001E-17</v>
      </c>
      <c r="S1109" s="3">
        <f t="shared" si="158"/>
        <v>1</v>
      </c>
      <c r="T1109" s="4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4"/>
      <c r="AF1109" s="4"/>
      <c r="AG1109" s="4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3"/>
      <c r="AT1109" s="3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</row>
    <row r="1110" spans="1:59" s="35" customFormat="1" x14ac:dyDescent="0.2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4"/>
      <c r="N1110" s="3">
        <v>1105</v>
      </c>
      <c r="O1110" s="3" t="str">
        <f t="shared" si="159"/>
        <v>NA</v>
      </c>
      <c r="P1110" s="3" t="e">
        <f t="shared" si="155"/>
        <v>#VALUE!</v>
      </c>
      <c r="Q1110" s="3" t="e">
        <f t="shared" si="156"/>
        <v>#VALUE!</v>
      </c>
      <c r="R1110" s="3">
        <f t="shared" si="157"/>
        <v>0.5</v>
      </c>
      <c r="S1110" s="3">
        <f t="shared" si="158"/>
        <v>-0.5</v>
      </c>
      <c r="T1110" s="4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4"/>
      <c r="AF1110" s="4"/>
      <c r="AG1110" s="4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3"/>
      <c r="AT1110" s="3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</row>
    <row r="1111" spans="1:59" s="35" customFormat="1" x14ac:dyDescent="0.2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4"/>
      <c r="N1111" s="3">
        <v>1106</v>
      </c>
      <c r="O1111" s="3" t="str">
        <f t="shared" si="159"/>
        <v>NA</v>
      </c>
      <c r="P1111" s="3" t="e">
        <f t="shared" si="155"/>
        <v>#VALUE!</v>
      </c>
      <c r="Q1111" s="3" t="e">
        <f t="shared" si="156"/>
        <v>#VALUE!</v>
      </c>
      <c r="R1111" s="3">
        <f t="shared" si="157"/>
        <v>-1</v>
      </c>
      <c r="S1111" s="3">
        <f t="shared" si="158"/>
        <v>-1.22514845490862E-16</v>
      </c>
      <c r="T1111" s="4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4"/>
      <c r="AF1111" s="4"/>
      <c r="AG1111" s="4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3"/>
      <c r="AT1111" s="3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</row>
    <row r="1112" spans="1:59" s="35" customFormat="1" x14ac:dyDescent="0.2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4"/>
      <c r="N1112" s="3">
        <v>1107</v>
      </c>
      <c r="O1112" s="3" t="str">
        <f t="shared" si="159"/>
        <v>NA</v>
      </c>
      <c r="P1112" s="3" t="e">
        <f t="shared" si="155"/>
        <v>#VALUE!</v>
      </c>
      <c r="Q1112" s="3" t="e">
        <f t="shared" si="156"/>
        <v>#VALUE!</v>
      </c>
      <c r="R1112" s="3">
        <f t="shared" si="157"/>
        <v>0.5</v>
      </c>
      <c r="S1112" s="3">
        <f t="shared" si="158"/>
        <v>0.5</v>
      </c>
      <c r="T1112" s="4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4"/>
      <c r="AF1112" s="4"/>
      <c r="AG1112" s="4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3"/>
      <c r="AT1112" s="3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</row>
    <row r="1113" spans="1:59" s="35" customFormat="1" x14ac:dyDescent="0.2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4"/>
      <c r="N1113" s="3">
        <v>1108</v>
      </c>
      <c r="O1113" s="3" t="str">
        <f t="shared" si="159"/>
        <v>NA</v>
      </c>
      <c r="P1113" s="3" t="e">
        <f t="shared" si="155"/>
        <v>#VALUE!</v>
      </c>
      <c r="Q1113" s="3" t="e">
        <f t="shared" si="156"/>
        <v>#VALUE!</v>
      </c>
      <c r="R1113" s="3">
        <f t="shared" si="157"/>
        <v>6.1257422745431001E-17</v>
      </c>
      <c r="S1113" s="3">
        <f t="shared" si="158"/>
        <v>-1</v>
      </c>
      <c r="T1113" s="4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4"/>
      <c r="AF1113" s="4"/>
      <c r="AG1113" s="4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3"/>
      <c r="AT1113" s="3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</row>
    <row r="1114" spans="1:59" s="35" customFormat="1" x14ac:dyDescent="0.2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4"/>
      <c r="N1114" s="3">
        <v>1109</v>
      </c>
      <c r="O1114" s="3" t="str">
        <f t="shared" si="159"/>
        <v>NA</v>
      </c>
      <c r="P1114" s="3" t="e">
        <f t="shared" si="155"/>
        <v>#VALUE!</v>
      </c>
      <c r="Q1114" s="3" t="e">
        <f t="shared" si="156"/>
        <v>#VALUE!</v>
      </c>
      <c r="R1114" s="3">
        <f t="shared" si="157"/>
        <v>-0.49999999999999994</v>
      </c>
      <c r="S1114" s="3">
        <f t="shared" si="158"/>
        <v>0.49999999999999994</v>
      </c>
      <c r="T1114" s="4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4"/>
      <c r="AF1114" s="4"/>
      <c r="AG1114" s="4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3"/>
      <c r="AT1114" s="3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</row>
    <row r="1115" spans="1:59" s="35" customFormat="1" x14ac:dyDescent="0.2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4"/>
      <c r="N1115" s="3">
        <v>1110</v>
      </c>
      <c r="O1115" s="3" t="str">
        <f t="shared" si="159"/>
        <v>NA</v>
      </c>
      <c r="P1115" s="3" t="e">
        <f t="shared" si="155"/>
        <v>#VALUE!</v>
      </c>
      <c r="Q1115" s="3" t="e">
        <f t="shared" si="156"/>
        <v>#VALUE!</v>
      </c>
      <c r="R1115" s="3">
        <f t="shared" si="157"/>
        <v>1</v>
      </c>
      <c r="S1115" s="3">
        <f t="shared" si="158"/>
        <v>0</v>
      </c>
      <c r="T1115" s="4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4"/>
      <c r="AF1115" s="4"/>
      <c r="AG1115" s="4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3"/>
      <c r="AT1115" s="3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</row>
    <row r="1116" spans="1:59" s="35" customFormat="1" x14ac:dyDescent="0.2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4"/>
      <c r="N1116" s="3">
        <v>1111</v>
      </c>
      <c r="O1116" s="3" t="str">
        <f t="shared" si="159"/>
        <v>NA</v>
      </c>
      <c r="P1116" s="3" t="e">
        <f t="shared" si="155"/>
        <v>#VALUE!</v>
      </c>
      <c r="Q1116" s="3" t="e">
        <f t="shared" si="156"/>
        <v>#VALUE!</v>
      </c>
      <c r="R1116" s="3">
        <f t="shared" si="157"/>
        <v>-0.49999999999999994</v>
      </c>
      <c r="S1116" s="3">
        <f t="shared" si="158"/>
        <v>-0.50000000000000011</v>
      </c>
      <c r="T1116" s="4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4"/>
      <c r="AF1116" s="4"/>
      <c r="AG1116" s="4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3"/>
      <c r="AT1116" s="3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</row>
    <row r="1117" spans="1:59" s="35" customFormat="1" x14ac:dyDescent="0.2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4"/>
      <c r="N1117" s="3">
        <v>1112</v>
      </c>
      <c r="O1117" s="3" t="str">
        <f t="shared" si="159"/>
        <v>NA</v>
      </c>
      <c r="P1117" s="3" t="e">
        <f t="shared" si="155"/>
        <v>#VALUE!</v>
      </c>
      <c r="Q1117" s="3" t="e">
        <f t="shared" si="156"/>
        <v>#VALUE!</v>
      </c>
      <c r="R1117" s="3">
        <f t="shared" si="157"/>
        <v>6.1257422745431001E-17</v>
      </c>
      <c r="S1117" s="3">
        <f t="shared" si="158"/>
        <v>1</v>
      </c>
      <c r="T1117" s="4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4"/>
      <c r="AF1117" s="4"/>
      <c r="AG1117" s="4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3"/>
      <c r="AT1117" s="3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</row>
    <row r="1118" spans="1:59" s="35" customFormat="1" x14ac:dyDescent="0.2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4"/>
      <c r="N1118" s="3">
        <v>1113</v>
      </c>
      <c r="O1118" s="3" t="str">
        <f t="shared" si="159"/>
        <v>NA</v>
      </c>
      <c r="P1118" s="3" t="e">
        <f t="shared" si="155"/>
        <v>#VALUE!</v>
      </c>
      <c r="Q1118" s="3" t="e">
        <f t="shared" si="156"/>
        <v>#VALUE!</v>
      </c>
      <c r="R1118" s="3">
        <f t="shared" si="157"/>
        <v>0.5</v>
      </c>
      <c r="S1118" s="3">
        <f t="shared" si="158"/>
        <v>-0.5</v>
      </c>
      <c r="T1118" s="4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4"/>
      <c r="AF1118" s="4"/>
      <c r="AG1118" s="4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3"/>
      <c r="AT1118" s="3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</row>
    <row r="1119" spans="1:59" s="35" customFormat="1" x14ac:dyDescent="0.2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4"/>
      <c r="N1119" s="3">
        <v>1114</v>
      </c>
      <c r="O1119" s="3" t="str">
        <f t="shared" si="159"/>
        <v>NA</v>
      </c>
      <c r="P1119" s="3" t="e">
        <f t="shared" si="155"/>
        <v>#VALUE!</v>
      </c>
      <c r="Q1119" s="3" t="e">
        <f t="shared" si="156"/>
        <v>#VALUE!</v>
      </c>
      <c r="R1119" s="3">
        <f t="shared" si="157"/>
        <v>-1</v>
      </c>
      <c r="S1119" s="3">
        <f t="shared" si="158"/>
        <v>-1.22514845490862E-16</v>
      </c>
      <c r="T1119" s="4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4"/>
      <c r="AF1119" s="4"/>
      <c r="AG1119" s="4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3"/>
      <c r="AT1119" s="3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</row>
    <row r="1120" spans="1:59" s="35" customFormat="1" x14ac:dyDescent="0.2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4"/>
      <c r="N1120" s="3">
        <v>1115</v>
      </c>
      <c r="O1120" s="3" t="str">
        <f t="shared" si="159"/>
        <v>NA</v>
      </c>
      <c r="P1120" s="3" t="e">
        <f t="shared" si="155"/>
        <v>#VALUE!</v>
      </c>
      <c r="Q1120" s="3" t="e">
        <f t="shared" si="156"/>
        <v>#VALUE!</v>
      </c>
      <c r="R1120" s="3">
        <f t="shared" si="157"/>
        <v>0.5</v>
      </c>
      <c r="S1120" s="3">
        <f t="shared" si="158"/>
        <v>0.5</v>
      </c>
      <c r="T1120" s="4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4"/>
      <c r="AF1120" s="4"/>
      <c r="AG1120" s="4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3"/>
      <c r="AT1120" s="3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</row>
    <row r="1121" spans="1:59" s="35" customFormat="1" x14ac:dyDescent="0.2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4"/>
      <c r="N1121" s="3">
        <v>1116</v>
      </c>
      <c r="O1121" s="3" t="str">
        <f t="shared" si="159"/>
        <v>NA</v>
      </c>
      <c r="P1121" s="3" t="e">
        <f t="shared" si="155"/>
        <v>#VALUE!</v>
      </c>
      <c r="Q1121" s="3" t="e">
        <f t="shared" si="156"/>
        <v>#VALUE!</v>
      </c>
      <c r="R1121" s="3">
        <f t="shared" si="157"/>
        <v>6.1257422745431001E-17</v>
      </c>
      <c r="S1121" s="3">
        <f t="shared" si="158"/>
        <v>-1</v>
      </c>
      <c r="T1121" s="4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4"/>
      <c r="AF1121" s="4"/>
      <c r="AG1121" s="4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3"/>
      <c r="AT1121" s="3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</row>
    <row r="1122" spans="1:59" s="35" customFormat="1" x14ac:dyDescent="0.2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4"/>
      <c r="N1122" s="3">
        <v>1117</v>
      </c>
      <c r="O1122" s="3" t="str">
        <f t="shared" si="159"/>
        <v>NA</v>
      </c>
      <c r="P1122" s="3" t="e">
        <f t="shared" si="155"/>
        <v>#VALUE!</v>
      </c>
      <c r="Q1122" s="3" t="e">
        <f t="shared" si="156"/>
        <v>#VALUE!</v>
      </c>
      <c r="R1122" s="3">
        <f t="shared" si="157"/>
        <v>-0.49999999999999994</v>
      </c>
      <c r="S1122" s="3">
        <f t="shared" si="158"/>
        <v>0.49999999999999994</v>
      </c>
      <c r="T1122" s="4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4"/>
      <c r="AF1122" s="4"/>
      <c r="AG1122" s="4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3"/>
      <c r="AT1122" s="3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</row>
    <row r="1123" spans="1:59" s="35" customFormat="1" x14ac:dyDescent="0.2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4"/>
      <c r="N1123" s="3">
        <v>1118</v>
      </c>
      <c r="O1123" s="3" t="str">
        <f t="shared" si="159"/>
        <v>NA</v>
      </c>
      <c r="P1123" s="3" t="e">
        <f t="shared" si="155"/>
        <v>#VALUE!</v>
      </c>
      <c r="Q1123" s="3" t="e">
        <f t="shared" si="156"/>
        <v>#VALUE!</v>
      </c>
      <c r="R1123" s="3">
        <f t="shared" si="157"/>
        <v>1</v>
      </c>
      <c r="S1123" s="3">
        <f t="shared" si="158"/>
        <v>0</v>
      </c>
      <c r="T1123" s="4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4"/>
      <c r="AF1123" s="4"/>
      <c r="AG1123" s="4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3"/>
      <c r="AT1123" s="3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</row>
    <row r="1124" spans="1:59" s="35" customFormat="1" x14ac:dyDescent="0.2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4"/>
      <c r="N1124" s="3">
        <v>1119</v>
      </c>
      <c r="O1124" s="3" t="str">
        <f t="shared" si="159"/>
        <v>NA</v>
      </c>
      <c r="P1124" s="3" t="e">
        <f t="shared" si="155"/>
        <v>#VALUE!</v>
      </c>
      <c r="Q1124" s="3" t="e">
        <f t="shared" si="156"/>
        <v>#VALUE!</v>
      </c>
      <c r="R1124" s="3">
        <f t="shared" si="157"/>
        <v>-0.49999999999999994</v>
      </c>
      <c r="S1124" s="3">
        <f t="shared" si="158"/>
        <v>-0.50000000000000011</v>
      </c>
      <c r="T1124" s="4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4"/>
      <c r="AF1124" s="4"/>
      <c r="AG1124" s="4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3"/>
      <c r="AT1124" s="3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</row>
    <row r="1125" spans="1:59" s="35" customFormat="1" x14ac:dyDescent="0.2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4"/>
      <c r="N1125" s="3">
        <v>1120</v>
      </c>
      <c r="O1125" s="3" t="str">
        <f t="shared" si="159"/>
        <v>NA</v>
      </c>
      <c r="P1125" s="3" t="e">
        <f t="shared" si="155"/>
        <v>#VALUE!</v>
      </c>
      <c r="Q1125" s="3" t="e">
        <f t="shared" si="156"/>
        <v>#VALUE!</v>
      </c>
      <c r="R1125" s="3">
        <f t="shared" si="157"/>
        <v>6.1257422745431001E-17</v>
      </c>
      <c r="S1125" s="3">
        <f t="shared" si="158"/>
        <v>1</v>
      </c>
      <c r="T1125" s="4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4"/>
      <c r="AF1125" s="4"/>
      <c r="AG1125" s="4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3"/>
      <c r="AT1125" s="3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</row>
    <row r="1126" spans="1:59" s="35" customFormat="1" x14ac:dyDescent="0.2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4"/>
      <c r="N1126" s="3">
        <v>1121</v>
      </c>
      <c r="O1126" s="3" t="str">
        <f t="shared" si="159"/>
        <v>NA</v>
      </c>
      <c r="P1126" s="3" t="e">
        <f t="shared" si="155"/>
        <v>#VALUE!</v>
      </c>
      <c r="Q1126" s="3" t="e">
        <f t="shared" si="156"/>
        <v>#VALUE!</v>
      </c>
      <c r="R1126" s="3">
        <f t="shared" si="157"/>
        <v>0.5</v>
      </c>
      <c r="S1126" s="3">
        <f t="shared" si="158"/>
        <v>-0.5</v>
      </c>
      <c r="T1126" s="4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4"/>
      <c r="AF1126" s="4"/>
      <c r="AG1126" s="4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3"/>
      <c r="AT1126" s="3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</row>
    <row r="1127" spans="1:59" s="35" customFormat="1" x14ac:dyDescent="0.2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4"/>
      <c r="N1127" s="3">
        <v>1122</v>
      </c>
      <c r="O1127" s="3" t="str">
        <f t="shared" si="159"/>
        <v>NA</v>
      </c>
      <c r="P1127" s="3" t="e">
        <f t="shared" si="155"/>
        <v>#VALUE!</v>
      </c>
      <c r="Q1127" s="3" t="e">
        <f t="shared" si="156"/>
        <v>#VALUE!</v>
      </c>
      <c r="R1127" s="3">
        <f t="shared" si="157"/>
        <v>-1</v>
      </c>
      <c r="S1127" s="3">
        <f t="shared" si="158"/>
        <v>-1.22514845490862E-16</v>
      </c>
      <c r="T1127" s="4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4"/>
      <c r="AF1127" s="4"/>
      <c r="AG1127" s="4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3"/>
      <c r="AT1127" s="3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</row>
    <row r="1128" spans="1:59" s="35" customFormat="1" x14ac:dyDescent="0.2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4"/>
      <c r="N1128" s="3">
        <v>1123</v>
      </c>
      <c r="O1128" s="3" t="str">
        <f t="shared" si="159"/>
        <v>NA</v>
      </c>
      <c r="P1128" s="3" t="e">
        <f t="shared" si="155"/>
        <v>#VALUE!</v>
      </c>
      <c r="Q1128" s="3" t="e">
        <f t="shared" si="156"/>
        <v>#VALUE!</v>
      </c>
      <c r="R1128" s="3">
        <f t="shared" si="157"/>
        <v>0.5</v>
      </c>
      <c r="S1128" s="3">
        <f t="shared" si="158"/>
        <v>0.5</v>
      </c>
      <c r="T1128" s="4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4"/>
      <c r="AF1128" s="4"/>
      <c r="AG1128" s="4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3"/>
      <c r="AT1128" s="3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</row>
    <row r="1129" spans="1:59" s="35" customFormat="1" x14ac:dyDescent="0.2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4"/>
      <c r="N1129" s="3">
        <v>1124</v>
      </c>
      <c r="O1129" s="3" t="str">
        <f t="shared" si="159"/>
        <v>NA</v>
      </c>
      <c r="P1129" s="3" t="e">
        <f t="shared" si="155"/>
        <v>#VALUE!</v>
      </c>
      <c r="Q1129" s="3" t="e">
        <f t="shared" si="156"/>
        <v>#VALUE!</v>
      </c>
      <c r="R1129" s="3">
        <f t="shared" si="157"/>
        <v>6.1257422745431001E-17</v>
      </c>
      <c r="S1129" s="3">
        <f t="shared" si="158"/>
        <v>-1</v>
      </c>
      <c r="T1129" s="4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4"/>
      <c r="AF1129" s="4"/>
      <c r="AG1129" s="4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3"/>
      <c r="AT1129" s="3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</row>
    <row r="1130" spans="1:59" s="35" customFormat="1" x14ac:dyDescent="0.2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4"/>
      <c r="N1130" s="3">
        <v>1125</v>
      </c>
      <c r="O1130" s="3" t="str">
        <f t="shared" si="159"/>
        <v>NA</v>
      </c>
      <c r="P1130" s="3" t="e">
        <f t="shared" si="155"/>
        <v>#VALUE!</v>
      </c>
      <c r="Q1130" s="3" t="e">
        <f t="shared" si="156"/>
        <v>#VALUE!</v>
      </c>
      <c r="R1130" s="3">
        <f t="shared" si="157"/>
        <v>-0.49999999999999994</v>
      </c>
      <c r="S1130" s="3">
        <f t="shared" si="158"/>
        <v>0.49999999999999994</v>
      </c>
      <c r="T1130" s="4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4"/>
      <c r="AF1130" s="4"/>
      <c r="AG1130" s="4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3"/>
      <c r="AT1130" s="3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</row>
    <row r="1131" spans="1:59" s="35" customFormat="1" x14ac:dyDescent="0.2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4"/>
      <c r="N1131" s="3">
        <v>1126</v>
      </c>
      <c r="O1131" s="3" t="str">
        <f t="shared" si="159"/>
        <v>NA</v>
      </c>
      <c r="P1131" s="3" t="e">
        <f t="shared" si="155"/>
        <v>#VALUE!</v>
      </c>
      <c r="Q1131" s="3" t="e">
        <f t="shared" si="156"/>
        <v>#VALUE!</v>
      </c>
      <c r="R1131" s="3">
        <f t="shared" si="157"/>
        <v>1</v>
      </c>
      <c r="S1131" s="3">
        <f t="shared" si="158"/>
        <v>0</v>
      </c>
      <c r="T1131" s="4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4"/>
      <c r="AF1131" s="4"/>
      <c r="AG1131" s="4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3"/>
      <c r="AT1131" s="3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</row>
    <row r="1132" spans="1:59" s="35" customFormat="1" x14ac:dyDescent="0.2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4"/>
      <c r="N1132" s="3">
        <v>1127</v>
      </c>
      <c r="O1132" s="3" t="str">
        <f t="shared" si="159"/>
        <v>NA</v>
      </c>
      <c r="P1132" s="3" t="e">
        <f t="shared" si="155"/>
        <v>#VALUE!</v>
      </c>
      <c r="Q1132" s="3" t="e">
        <f t="shared" si="156"/>
        <v>#VALUE!</v>
      </c>
      <c r="R1132" s="3">
        <f t="shared" si="157"/>
        <v>-0.49999999999999994</v>
      </c>
      <c r="S1132" s="3">
        <f t="shared" si="158"/>
        <v>-0.50000000000000011</v>
      </c>
      <c r="T1132" s="4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4"/>
      <c r="AF1132" s="4"/>
      <c r="AG1132" s="4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3"/>
      <c r="AT1132" s="3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</row>
    <row r="1133" spans="1:59" s="35" customFormat="1" x14ac:dyDescent="0.2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4"/>
      <c r="N1133" s="3">
        <v>1128</v>
      </c>
      <c r="O1133" s="3" t="str">
        <f t="shared" si="159"/>
        <v>NA</v>
      </c>
      <c r="P1133" s="3" t="e">
        <f t="shared" si="155"/>
        <v>#VALUE!</v>
      </c>
      <c r="Q1133" s="3" t="e">
        <f t="shared" si="156"/>
        <v>#VALUE!</v>
      </c>
      <c r="R1133" s="3">
        <f t="shared" si="157"/>
        <v>6.1257422745431001E-17</v>
      </c>
      <c r="S1133" s="3">
        <f t="shared" si="158"/>
        <v>1</v>
      </c>
      <c r="T1133" s="4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4"/>
      <c r="AF1133" s="4"/>
      <c r="AG1133" s="4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3"/>
      <c r="AT1133" s="3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</row>
    <row r="1134" spans="1:59" s="35" customFormat="1" x14ac:dyDescent="0.2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4"/>
      <c r="N1134" s="3">
        <v>1129</v>
      </c>
      <c r="O1134" s="3" t="str">
        <f t="shared" si="159"/>
        <v>NA</v>
      </c>
      <c r="P1134" s="3" t="e">
        <f t="shared" si="155"/>
        <v>#VALUE!</v>
      </c>
      <c r="Q1134" s="3" t="e">
        <f t="shared" si="156"/>
        <v>#VALUE!</v>
      </c>
      <c r="R1134" s="3">
        <f t="shared" si="157"/>
        <v>0.5</v>
      </c>
      <c r="S1134" s="3">
        <f t="shared" si="158"/>
        <v>-0.5</v>
      </c>
      <c r="T1134" s="4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4"/>
      <c r="AF1134" s="4"/>
      <c r="AG1134" s="4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3"/>
      <c r="AT1134" s="3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</row>
    <row r="1135" spans="1:59" s="35" customFormat="1" x14ac:dyDescent="0.2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4"/>
      <c r="N1135" s="3">
        <v>1130</v>
      </c>
      <c r="O1135" s="3" t="str">
        <f t="shared" si="159"/>
        <v>NA</v>
      </c>
      <c r="P1135" s="3" t="e">
        <f t="shared" si="155"/>
        <v>#VALUE!</v>
      </c>
      <c r="Q1135" s="3" t="e">
        <f t="shared" si="156"/>
        <v>#VALUE!</v>
      </c>
      <c r="R1135" s="3">
        <f t="shared" si="157"/>
        <v>-1</v>
      </c>
      <c r="S1135" s="3">
        <f t="shared" si="158"/>
        <v>-1.22514845490862E-16</v>
      </c>
      <c r="T1135" s="4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4"/>
      <c r="AF1135" s="4"/>
      <c r="AG1135" s="4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3"/>
      <c r="AT1135" s="3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</row>
    <row r="1136" spans="1:59" s="35" customFormat="1" x14ac:dyDescent="0.2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4"/>
      <c r="N1136" s="3">
        <v>1131</v>
      </c>
      <c r="O1136" s="3" t="str">
        <f t="shared" si="159"/>
        <v>NA</v>
      </c>
      <c r="P1136" s="3" t="e">
        <f t="shared" si="155"/>
        <v>#VALUE!</v>
      </c>
      <c r="Q1136" s="3" t="e">
        <f t="shared" si="156"/>
        <v>#VALUE!</v>
      </c>
      <c r="R1136" s="3">
        <f t="shared" si="157"/>
        <v>0.5</v>
      </c>
      <c r="S1136" s="3">
        <f t="shared" si="158"/>
        <v>0.5</v>
      </c>
      <c r="T1136" s="4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4"/>
      <c r="AF1136" s="4"/>
      <c r="AG1136" s="4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3"/>
      <c r="AT1136" s="3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</row>
    <row r="1137" spans="1:59" s="35" customFormat="1" x14ac:dyDescent="0.2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4"/>
      <c r="N1137" s="3">
        <v>1132</v>
      </c>
      <c r="O1137" s="3" t="str">
        <f t="shared" si="159"/>
        <v>NA</v>
      </c>
      <c r="P1137" s="3" t="e">
        <f t="shared" si="155"/>
        <v>#VALUE!</v>
      </c>
      <c r="Q1137" s="3" t="e">
        <f t="shared" si="156"/>
        <v>#VALUE!</v>
      </c>
      <c r="R1137" s="3">
        <f t="shared" si="157"/>
        <v>6.1257422745431001E-17</v>
      </c>
      <c r="S1137" s="3">
        <f t="shared" si="158"/>
        <v>-1</v>
      </c>
      <c r="T1137" s="4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4"/>
      <c r="AF1137" s="4"/>
      <c r="AG1137" s="4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3"/>
      <c r="AT1137" s="3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</row>
    <row r="1138" spans="1:59" s="35" customFormat="1" x14ac:dyDescent="0.2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4"/>
      <c r="N1138" s="3">
        <v>1133</v>
      </c>
      <c r="O1138" s="3" t="str">
        <f t="shared" si="159"/>
        <v>NA</v>
      </c>
      <c r="P1138" s="3" t="e">
        <f t="shared" si="155"/>
        <v>#VALUE!</v>
      </c>
      <c r="Q1138" s="3" t="e">
        <f t="shared" si="156"/>
        <v>#VALUE!</v>
      </c>
      <c r="R1138" s="3">
        <f t="shared" si="157"/>
        <v>-0.49999999999999994</v>
      </c>
      <c r="S1138" s="3">
        <f t="shared" si="158"/>
        <v>0.49999999999999994</v>
      </c>
      <c r="T1138" s="4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4"/>
      <c r="AF1138" s="4"/>
      <c r="AG1138" s="4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3"/>
      <c r="AT1138" s="3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</row>
    <row r="1139" spans="1:59" s="35" customFormat="1" x14ac:dyDescent="0.2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4"/>
      <c r="N1139" s="3">
        <v>1134</v>
      </c>
      <c r="O1139" s="3" t="str">
        <f t="shared" si="159"/>
        <v>NA</v>
      </c>
      <c r="P1139" s="3" t="e">
        <f t="shared" si="155"/>
        <v>#VALUE!</v>
      </c>
      <c r="Q1139" s="3" t="e">
        <f t="shared" si="156"/>
        <v>#VALUE!</v>
      </c>
      <c r="R1139" s="3">
        <f t="shared" si="157"/>
        <v>1</v>
      </c>
      <c r="S1139" s="3">
        <f t="shared" si="158"/>
        <v>0</v>
      </c>
      <c r="T1139" s="4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4"/>
      <c r="AF1139" s="4"/>
      <c r="AG1139" s="4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3"/>
      <c r="AT1139" s="3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</row>
    <row r="1140" spans="1:59" s="35" customFormat="1" x14ac:dyDescent="0.2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4"/>
      <c r="N1140" s="3">
        <v>1135</v>
      </c>
      <c r="O1140" s="3" t="str">
        <f t="shared" si="159"/>
        <v>NA</v>
      </c>
      <c r="P1140" s="3" t="e">
        <f t="shared" si="155"/>
        <v>#VALUE!</v>
      </c>
      <c r="Q1140" s="3" t="e">
        <f t="shared" si="156"/>
        <v>#VALUE!</v>
      </c>
      <c r="R1140" s="3">
        <f t="shared" si="157"/>
        <v>-0.49999999999999994</v>
      </c>
      <c r="S1140" s="3">
        <f t="shared" si="158"/>
        <v>-0.50000000000000011</v>
      </c>
      <c r="T1140" s="4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4"/>
      <c r="AF1140" s="4"/>
      <c r="AG1140" s="4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3"/>
      <c r="AT1140" s="3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</row>
    <row r="1141" spans="1:59" s="35" customFormat="1" x14ac:dyDescent="0.2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4"/>
      <c r="N1141" s="3">
        <v>1136</v>
      </c>
      <c r="O1141" s="3" t="str">
        <f t="shared" si="159"/>
        <v>NA</v>
      </c>
      <c r="P1141" s="3" t="e">
        <f t="shared" si="155"/>
        <v>#VALUE!</v>
      </c>
      <c r="Q1141" s="3" t="e">
        <f t="shared" si="156"/>
        <v>#VALUE!</v>
      </c>
      <c r="R1141" s="3">
        <f t="shared" si="157"/>
        <v>6.1257422745431001E-17</v>
      </c>
      <c r="S1141" s="3">
        <f t="shared" si="158"/>
        <v>1</v>
      </c>
      <c r="T1141" s="4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4"/>
      <c r="AF1141" s="4"/>
      <c r="AG1141" s="4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3"/>
      <c r="AT1141" s="3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</row>
    <row r="1142" spans="1:59" s="35" customFormat="1" x14ac:dyDescent="0.2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4"/>
      <c r="N1142" s="3">
        <v>1137</v>
      </c>
      <c r="O1142" s="3" t="str">
        <f t="shared" si="159"/>
        <v>NA</v>
      </c>
      <c r="P1142" s="3" t="e">
        <f t="shared" si="155"/>
        <v>#VALUE!</v>
      </c>
      <c r="Q1142" s="3" t="e">
        <f t="shared" si="156"/>
        <v>#VALUE!</v>
      </c>
      <c r="R1142" s="3">
        <f t="shared" si="157"/>
        <v>0.5</v>
      </c>
      <c r="S1142" s="3">
        <f t="shared" si="158"/>
        <v>-0.5</v>
      </c>
      <c r="T1142" s="4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4"/>
      <c r="AF1142" s="4"/>
      <c r="AG1142" s="4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3"/>
      <c r="AT1142" s="3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</row>
    <row r="1143" spans="1:59" s="35" customFormat="1" x14ac:dyDescent="0.2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4"/>
      <c r="N1143" s="3">
        <v>1138</v>
      </c>
      <c r="O1143" s="3" t="str">
        <f t="shared" si="159"/>
        <v>NA</v>
      </c>
      <c r="P1143" s="3" t="e">
        <f t="shared" si="155"/>
        <v>#VALUE!</v>
      </c>
      <c r="Q1143" s="3" t="e">
        <f t="shared" si="156"/>
        <v>#VALUE!</v>
      </c>
      <c r="R1143" s="3">
        <f t="shared" si="157"/>
        <v>-1</v>
      </c>
      <c r="S1143" s="3">
        <f t="shared" si="158"/>
        <v>-1.22514845490862E-16</v>
      </c>
      <c r="T1143" s="4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4"/>
      <c r="AF1143" s="4"/>
      <c r="AG1143" s="4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3"/>
      <c r="AT1143" s="3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</row>
    <row r="1144" spans="1:59" s="35" customFormat="1" x14ac:dyDescent="0.2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4"/>
      <c r="N1144" s="3">
        <v>1139</v>
      </c>
      <c r="O1144" s="3" t="str">
        <f t="shared" si="159"/>
        <v>NA</v>
      </c>
      <c r="P1144" s="3" t="e">
        <f t="shared" si="155"/>
        <v>#VALUE!</v>
      </c>
      <c r="Q1144" s="3" t="e">
        <f t="shared" si="156"/>
        <v>#VALUE!</v>
      </c>
      <c r="R1144" s="3">
        <f t="shared" si="157"/>
        <v>0.5</v>
      </c>
      <c r="S1144" s="3">
        <f t="shared" si="158"/>
        <v>0.5</v>
      </c>
      <c r="T1144" s="4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4"/>
      <c r="AF1144" s="4"/>
      <c r="AG1144" s="4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3"/>
      <c r="AT1144" s="3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</row>
    <row r="1145" spans="1:59" s="35" customFormat="1" x14ac:dyDescent="0.2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4"/>
      <c r="N1145" s="3">
        <v>1140</v>
      </c>
      <c r="O1145" s="3" t="str">
        <f t="shared" si="159"/>
        <v>NA</v>
      </c>
      <c r="P1145" s="3" t="e">
        <f t="shared" si="155"/>
        <v>#VALUE!</v>
      </c>
      <c r="Q1145" s="3" t="e">
        <f t="shared" si="156"/>
        <v>#VALUE!</v>
      </c>
      <c r="R1145" s="3">
        <f t="shared" si="157"/>
        <v>6.1257422745431001E-17</v>
      </c>
      <c r="S1145" s="3">
        <f t="shared" si="158"/>
        <v>-1</v>
      </c>
      <c r="T1145" s="4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4"/>
      <c r="AF1145" s="4"/>
      <c r="AG1145" s="4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3"/>
      <c r="AT1145" s="3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</row>
    <row r="1146" spans="1:59" s="35" customFormat="1" x14ac:dyDescent="0.2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4"/>
      <c r="N1146" s="3">
        <v>1141</v>
      </c>
      <c r="O1146" s="3" t="str">
        <f t="shared" si="159"/>
        <v>NA</v>
      </c>
      <c r="P1146" s="3" t="e">
        <f t="shared" si="155"/>
        <v>#VALUE!</v>
      </c>
      <c r="Q1146" s="3" t="e">
        <f t="shared" si="156"/>
        <v>#VALUE!</v>
      </c>
      <c r="R1146" s="3">
        <f t="shared" si="157"/>
        <v>-0.49999999999999994</v>
      </c>
      <c r="S1146" s="3">
        <f t="shared" si="158"/>
        <v>0.49999999999999994</v>
      </c>
      <c r="T1146" s="4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4"/>
      <c r="AF1146" s="4"/>
      <c r="AG1146" s="4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3"/>
      <c r="AT1146" s="3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</row>
    <row r="1147" spans="1:59" s="35" customFormat="1" x14ac:dyDescent="0.2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4"/>
      <c r="N1147" s="3">
        <v>1142</v>
      </c>
      <c r="O1147" s="3" t="str">
        <f t="shared" si="159"/>
        <v>NA</v>
      </c>
      <c r="P1147" s="3" t="e">
        <f t="shared" si="155"/>
        <v>#VALUE!</v>
      </c>
      <c r="Q1147" s="3" t="e">
        <f t="shared" si="156"/>
        <v>#VALUE!</v>
      </c>
      <c r="R1147" s="3">
        <f t="shared" si="157"/>
        <v>1</v>
      </c>
      <c r="S1147" s="3">
        <f t="shared" si="158"/>
        <v>0</v>
      </c>
      <c r="T1147" s="4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4"/>
      <c r="AF1147" s="4"/>
      <c r="AG1147" s="4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3"/>
      <c r="AT1147" s="3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</row>
    <row r="1148" spans="1:59" s="35" customFormat="1" x14ac:dyDescent="0.2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4"/>
      <c r="N1148" s="3">
        <v>1143</v>
      </c>
      <c r="O1148" s="3" t="str">
        <f t="shared" si="159"/>
        <v>NA</v>
      </c>
      <c r="P1148" s="3" t="e">
        <f t="shared" si="155"/>
        <v>#VALUE!</v>
      </c>
      <c r="Q1148" s="3" t="e">
        <f t="shared" si="156"/>
        <v>#VALUE!</v>
      </c>
      <c r="R1148" s="3">
        <f t="shared" si="157"/>
        <v>-0.49999999999999994</v>
      </c>
      <c r="S1148" s="3">
        <f t="shared" si="158"/>
        <v>-0.50000000000000011</v>
      </c>
      <c r="T1148" s="4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4"/>
      <c r="AF1148" s="4"/>
      <c r="AG1148" s="4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3"/>
      <c r="AT1148" s="3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</row>
    <row r="1149" spans="1:59" s="35" customFormat="1" x14ac:dyDescent="0.2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4"/>
      <c r="N1149" s="3">
        <v>1144</v>
      </c>
      <c r="O1149" s="3" t="str">
        <f t="shared" si="159"/>
        <v>NA</v>
      </c>
      <c r="P1149" s="3" t="e">
        <f t="shared" si="155"/>
        <v>#VALUE!</v>
      </c>
      <c r="Q1149" s="3" t="e">
        <f t="shared" si="156"/>
        <v>#VALUE!</v>
      </c>
      <c r="R1149" s="3">
        <f t="shared" si="157"/>
        <v>6.1257422745431001E-17</v>
      </c>
      <c r="S1149" s="3">
        <f t="shared" si="158"/>
        <v>1</v>
      </c>
      <c r="T1149" s="4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4"/>
      <c r="AF1149" s="4"/>
      <c r="AG1149" s="4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3"/>
      <c r="AT1149" s="3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</row>
    <row r="1150" spans="1:59" s="35" customFormat="1" x14ac:dyDescent="0.2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4"/>
      <c r="N1150" s="3">
        <v>1145</v>
      </c>
      <c r="O1150" s="3" t="str">
        <f t="shared" si="159"/>
        <v>NA</v>
      </c>
      <c r="P1150" s="3" t="e">
        <f t="shared" si="155"/>
        <v>#VALUE!</v>
      </c>
      <c r="Q1150" s="3" t="e">
        <f t="shared" si="156"/>
        <v>#VALUE!</v>
      </c>
      <c r="R1150" s="3">
        <f t="shared" si="157"/>
        <v>0.5</v>
      </c>
      <c r="S1150" s="3">
        <f t="shared" si="158"/>
        <v>-0.5</v>
      </c>
      <c r="T1150" s="4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4"/>
      <c r="AF1150" s="4"/>
      <c r="AG1150" s="4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3"/>
      <c r="AT1150" s="3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</row>
    <row r="1151" spans="1:59" s="35" customFormat="1" x14ac:dyDescent="0.2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4"/>
      <c r="N1151" s="3">
        <v>1146</v>
      </c>
      <c r="O1151" s="3" t="str">
        <f t="shared" si="159"/>
        <v>NA</v>
      </c>
      <c r="P1151" s="3" t="e">
        <f t="shared" si="155"/>
        <v>#VALUE!</v>
      </c>
      <c r="Q1151" s="3" t="e">
        <f t="shared" si="156"/>
        <v>#VALUE!</v>
      </c>
      <c r="R1151" s="3">
        <f t="shared" si="157"/>
        <v>-1</v>
      </c>
      <c r="S1151" s="3">
        <f t="shared" si="158"/>
        <v>-1.22514845490862E-16</v>
      </c>
      <c r="T1151" s="4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4"/>
      <c r="AF1151" s="4"/>
      <c r="AG1151" s="4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3"/>
      <c r="AT1151" s="3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</row>
    <row r="1152" spans="1:59" s="35" customFormat="1" x14ac:dyDescent="0.2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4"/>
      <c r="N1152" s="3">
        <v>1147</v>
      </c>
      <c r="O1152" s="3" t="str">
        <f t="shared" si="159"/>
        <v>NA</v>
      </c>
      <c r="P1152" s="3" t="e">
        <f t="shared" si="155"/>
        <v>#VALUE!</v>
      </c>
      <c r="Q1152" s="3" t="e">
        <f t="shared" si="156"/>
        <v>#VALUE!</v>
      </c>
      <c r="R1152" s="3">
        <f t="shared" si="157"/>
        <v>0.5</v>
      </c>
      <c r="S1152" s="3">
        <f t="shared" si="158"/>
        <v>0.5</v>
      </c>
      <c r="T1152" s="4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4"/>
      <c r="AF1152" s="4"/>
      <c r="AG1152" s="4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3"/>
      <c r="AT1152" s="3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</row>
    <row r="1153" spans="1:59" s="35" customFormat="1" x14ac:dyDescent="0.2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4"/>
      <c r="N1153" s="3">
        <v>1148</v>
      </c>
      <c r="O1153" s="3" t="str">
        <f t="shared" si="159"/>
        <v>NA</v>
      </c>
      <c r="P1153" s="3" t="e">
        <f t="shared" si="155"/>
        <v>#VALUE!</v>
      </c>
      <c r="Q1153" s="3" t="e">
        <f t="shared" si="156"/>
        <v>#VALUE!</v>
      </c>
      <c r="R1153" s="3">
        <f t="shared" si="157"/>
        <v>6.1257422745431001E-17</v>
      </c>
      <c r="S1153" s="3">
        <f t="shared" si="158"/>
        <v>-1</v>
      </c>
      <c r="T1153" s="4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4"/>
      <c r="AF1153" s="4"/>
      <c r="AG1153" s="4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3"/>
      <c r="AT1153" s="3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</row>
    <row r="1154" spans="1:59" s="35" customFormat="1" x14ac:dyDescent="0.2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4"/>
      <c r="N1154" s="3">
        <v>1149</v>
      </c>
      <c r="O1154" s="3" t="str">
        <f t="shared" si="159"/>
        <v>NA</v>
      </c>
      <c r="P1154" s="3" t="e">
        <f t="shared" si="155"/>
        <v>#VALUE!</v>
      </c>
      <c r="Q1154" s="3" t="e">
        <f t="shared" si="156"/>
        <v>#VALUE!</v>
      </c>
      <c r="R1154" s="3">
        <f t="shared" si="157"/>
        <v>-0.49999999999999994</v>
      </c>
      <c r="S1154" s="3">
        <f t="shared" si="158"/>
        <v>0.49999999999999994</v>
      </c>
      <c r="T1154" s="4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4"/>
      <c r="AF1154" s="4"/>
      <c r="AG1154" s="4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3"/>
      <c r="AT1154" s="3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</row>
    <row r="1155" spans="1:59" s="35" customFormat="1" x14ac:dyDescent="0.2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4"/>
      <c r="N1155" s="3">
        <v>1150</v>
      </c>
      <c r="O1155" s="3" t="str">
        <f t="shared" si="159"/>
        <v>NA</v>
      </c>
      <c r="P1155" s="3" t="e">
        <f t="shared" si="155"/>
        <v>#VALUE!</v>
      </c>
      <c r="Q1155" s="3" t="e">
        <f t="shared" si="156"/>
        <v>#VALUE!</v>
      </c>
      <c r="R1155" s="3">
        <f t="shared" si="157"/>
        <v>1</v>
      </c>
      <c r="S1155" s="3">
        <f t="shared" si="158"/>
        <v>0</v>
      </c>
      <c r="T1155" s="4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4"/>
      <c r="AF1155" s="4"/>
      <c r="AG1155" s="4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3"/>
      <c r="AT1155" s="3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</row>
    <row r="1156" spans="1:59" s="35" customFormat="1" x14ac:dyDescent="0.2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4"/>
      <c r="N1156" s="3">
        <v>1151</v>
      </c>
      <c r="O1156" s="3" t="str">
        <f t="shared" si="159"/>
        <v>NA</v>
      </c>
      <c r="P1156" s="3" t="e">
        <f t="shared" si="155"/>
        <v>#VALUE!</v>
      </c>
      <c r="Q1156" s="3" t="e">
        <f t="shared" si="156"/>
        <v>#VALUE!</v>
      </c>
      <c r="R1156" s="3">
        <f t="shared" si="157"/>
        <v>-0.49999999999999994</v>
      </c>
      <c r="S1156" s="3">
        <f t="shared" si="158"/>
        <v>-0.50000000000000011</v>
      </c>
      <c r="T1156" s="4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4"/>
      <c r="AF1156" s="4"/>
      <c r="AG1156" s="4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3"/>
      <c r="AT1156" s="3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</row>
    <row r="1157" spans="1:59" s="35" customFormat="1" x14ac:dyDescent="0.2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4"/>
      <c r="N1157" s="3">
        <v>1152</v>
      </c>
      <c r="O1157" s="3" t="str">
        <f t="shared" si="159"/>
        <v>NA</v>
      </c>
      <c r="P1157" s="3" t="e">
        <f t="shared" ref="P1157:P1220" si="160">(1-MOD(O1157-1,$C$1)/$C$1)*VLOOKUP(IF(INT((O1157-1)/$C$1)=$A$1,1,INT((O1157-1)/$C$1)+1),$A$7:$C$57,2)+MOD(O1157-1,$C$1)/$C$1*VLOOKUP(IF(INT((O1157-1)/$C$1)+1=$A$1,1,(INT((O1157-1)/$C$1)+2)),$A$7:$C$57,2)</f>
        <v>#VALUE!</v>
      </c>
      <c r="Q1157" s="3" t="e">
        <f t="shared" ref="Q1157:Q1220" si="161">(1-MOD(O1157-1,$C$1)/$C$1)*VLOOKUP(IF(INT((O1157-1)/$C$1)=$A$1,1,INT((O1157-1)/$C$1)+1),$A$7:$C$57,3)+MOD(O1157-1,$C$1)/$C$1*VLOOKUP(IF(INT((O1157-1)/$C$1)+1=$A$1,1,(INT((O1157-1)/$C$1)+2)),$A$7:$C$57,3)</f>
        <v>#VALUE!</v>
      </c>
      <c r="R1157" s="3">
        <f t="shared" ref="R1157:R1220" si="162">VLOOKUP(MOD(N1157*$E$1,$A$1*$C$1),$N$5:$Q$2019,3)</f>
        <v>6.1257422745431001E-17</v>
      </c>
      <c r="S1157" s="3">
        <f t="shared" ref="S1157:S1220" si="163">VLOOKUP(MOD(N1157*$E$1,$A$1*$C$1),$N$5:$Q$2019,4)</f>
        <v>1</v>
      </c>
      <c r="T1157" s="4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4"/>
      <c r="AF1157" s="4"/>
      <c r="AG1157" s="4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3"/>
      <c r="AT1157" s="3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</row>
    <row r="1158" spans="1:59" s="35" customFormat="1" x14ac:dyDescent="0.2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4"/>
      <c r="N1158" s="3">
        <v>1153</v>
      </c>
      <c r="O1158" s="3" t="str">
        <f t="shared" ref="O1158:O1221" si="164">IF($N$4&gt;=O1157,O1157+1,"NA")</f>
        <v>NA</v>
      </c>
      <c r="P1158" s="3" t="e">
        <f t="shared" si="160"/>
        <v>#VALUE!</v>
      </c>
      <c r="Q1158" s="3" t="e">
        <f t="shared" si="161"/>
        <v>#VALUE!</v>
      </c>
      <c r="R1158" s="3">
        <f t="shared" si="162"/>
        <v>0.5</v>
      </c>
      <c r="S1158" s="3">
        <f t="shared" si="163"/>
        <v>-0.5</v>
      </c>
      <c r="T1158" s="4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4"/>
      <c r="AF1158" s="4"/>
      <c r="AG1158" s="4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3"/>
      <c r="AT1158" s="3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</row>
    <row r="1159" spans="1:59" s="35" customFormat="1" x14ac:dyDescent="0.2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4"/>
      <c r="N1159" s="3">
        <v>1154</v>
      </c>
      <c r="O1159" s="3" t="str">
        <f t="shared" si="164"/>
        <v>NA</v>
      </c>
      <c r="P1159" s="3" t="e">
        <f t="shared" si="160"/>
        <v>#VALUE!</v>
      </c>
      <c r="Q1159" s="3" t="e">
        <f t="shared" si="161"/>
        <v>#VALUE!</v>
      </c>
      <c r="R1159" s="3">
        <f t="shared" si="162"/>
        <v>-1</v>
      </c>
      <c r="S1159" s="3">
        <f t="shared" si="163"/>
        <v>-1.22514845490862E-16</v>
      </c>
      <c r="T1159" s="4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4"/>
      <c r="AF1159" s="4"/>
      <c r="AG1159" s="4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3"/>
      <c r="AT1159" s="3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</row>
    <row r="1160" spans="1:59" s="35" customFormat="1" x14ac:dyDescent="0.2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4"/>
      <c r="N1160" s="3">
        <v>1155</v>
      </c>
      <c r="O1160" s="3" t="str">
        <f t="shared" si="164"/>
        <v>NA</v>
      </c>
      <c r="P1160" s="3" t="e">
        <f t="shared" si="160"/>
        <v>#VALUE!</v>
      </c>
      <c r="Q1160" s="3" t="e">
        <f t="shared" si="161"/>
        <v>#VALUE!</v>
      </c>
      <c r="R1160" s="3">
        <f t="shared" si="162"/>
        <v>0.5</v>
      </c>
      <c r="S1160" s="3">
        <f t="shared" si="163"/>
        <v>0.5</v>
      </c>
      <c r="T1160" s="4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4"/>
      <c r="AF1160" s="4"/>
      <c r="AG1160" s="4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3"/>
      <c r="AT1160" s="3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</row>
    <row r="1161" spans="1:59" s="35" customFormat="1" x14ac:dyDescent="0.2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4"/>
      <c r="N1161" s="3">
        <v>1156</v>
      </c>
      <c r="O1161" s="3" t="str">
        <f t="shared" si="164"/>
        <v>NA</v>
      </c>
      <c r="P1161" s="3" t="e">
        <f t="shared" si="160"/>
        <v>#VALUE!</v>
      </c>
      <c r="Q1161" s="3" t="e">
        <f t="shared" si="161"/>
        <v>#VALUE!</v>
      </c>
      <c r="R1161" s="3">
        <f t="shared" si="162"/>
        <v>6.1257422745431001E-17</v>
      </c>
      <c r="S1161" s="3">
        <f t="shared" si="163"/>
        <v>-1</v>
      </c>
      <c r="T1161" s="4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4"/>
      <c r="AF1161" s="4"/>
      <c r="AG1161" s="4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3"/>
      <c r="AT1161" s="3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</row>
    <row r="1162" spans="1:59" s="35" customFormat="1" x14ac:dyDescent="0.2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4"/>
      <c r="N1162" s="3">
        <v>1157</v>
      </c>
      <c r="O1162" s="3" t="str">
        <f t="shared" si="164"/>
        <v>NA</v>
      </c>
      <c r="P1162" s="3" t="e">
        <f t="shared" si="160"/>
        <v>#VALUE!</v>
      </c>
      <c r="Q1162" s="3" t="e">
        <f t="shared" si="161"/>
        <v>#VALUE!</v>
      </c>
      <c r="R1162" s="3">
        <f t="shared" si="162"/>
        <v>-0.49999999999999994</v>
      </c>
      <c r="S1162" s="3">
        <f t="shared" si="163"/>
        <v>0.49999999999999994</v>
      </c>
      <c r="T1162" s="4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4"/>
      <c r="AF1162" s="4"/>
      <c r="AG1162" s="4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3"/>
      <c r="AT1162" s="3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</row>
    <row r="1163" spans="1:59" s="35" customFormat="1" x14ac:dyDescent="0.2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4"/>
      <c r="N1163" s="3">
        <v>1158</v>
      </c>
      <c r="O1163" s="3" t="str">
        <f t="shared" si="164"/>
        <v>NA</v>
      </c>
      <c r="P1163" s="3" t="e">
        <f t="shared" si="160"/>
        <v>#VALUE!</v>
      </c>
      <c r="Q1163" s="3" t="e">
        <f t="shared" si="161"/>
        <v>#VALUE!</v>
      </c>
      <c r="R1163" s="3">
        <f t="shared" si="162"/>
        <v>1</v>
      </c>
      <c r="S1163" s="3">
        <f t="shared" si="163"/>
        <v>0</v>
      </c>
      <c r="T1163" s="4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4"/>
      <c r="AF1163" s="4"/>
      <c r="AG1163" s="4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3"/>
      <c r="AT1163" s="3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</row>
    <row r="1164" spans="1:59" s="35" customFormat="1" x14ac:dyDescent="0.2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4"/>
      <c r="N1164" s="3">
        <v>1159</v>
      </c>
      <c r="O1164" s="3" t="str">
        <f t="shared" si="164"/>
        <v>NA</v>
      </c>
      <c r="P1164" s="3" t="e">
        <f t="shared" si="160"/>
        <v>#VALUE!</v>
      </c>
      <c r="Q1164" s="3" t="e">
        <f t="shared" si="161"/>
        <v>#VALUE!</v>
      </c>
      <c r="R1164" s="3">
        <f t="shared" si="162"/>
        <v>-0.49999999999999994</v>
      </c>
      <c r="S1164" s="3">
        <f t="shared" si="163"/>
        <v>-0.50000000000000011</v>
      </c>
      <c r="T1164" s="4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4"/>
      <c r="AF1164" s="4"/>
      <c r="AG1164" s="4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3"/>
      <c r="AT1164" s="3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</row>
    <row r="1165" spans="1:59" s="35" customFormat="1" x14ac:dyDescent="0.2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4"/>
      <c r="N1165" s="3">
        <v>1160</v>
      </c>
      <c r="O1165" s="3" t="str">
        <f t="shared" si="164"/>
        <v>NA</v>
      </c>
      <c r="P1165" s="3" t="e">
        <f t="shared" si="160"/>
        <v>#VALUE!</v>
      </c>
      <c r="Q1165" s="3" t="e">
        <f t="shared" si="161"/>
        <v>#VALUE!</v>
      </c>
      <c r="R1165" s="3">
        <f t="shared" si="162"/>
        <v>6.1257422745431001E-17</v>
      </c>
      <c r="S1165" s="3">
        <f t="shared" si="163"/>
        <v>1</v>
      </c>
      <c r="T1165" s="4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4"/>
      <c r="AF1165" s="4"/>
      <c r="AG1165" s="4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3"/>
      <c r="AT1165" s="3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</row>
    <row r="1166" spans="1:59" s="35" customFormat="1" x14ac:dyDescent="0.2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4"/>
      <c r="N1166" s="3">
        <v>1161</v>
      </c>
      <c r="O1166" s="3" t="str">
        <f t="shared" si="164"/>
        <v>NA</v>
      </c>
      <c r="P1166" s="3" t="e">
        <f t="shared" si="160"/>
        <v>#VALUE!</v>
      </c>
      <c r="Q1166" s="3" t="e">
        <f t="shared" si="161"/>
        <v>#VALUE!</v>
      </c>
      <c r="R1166" s="3">
        <f t="shared" si="162"/>
        <v>0.5</v>
      </c>
      <c r="S1166" s="3">
        <f t="shared" si="163"/>
        <v>-0.5</v>
      </c>
      <c r="T1166" s="4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4"/>
      <c r="AF1166" s="4"/>
      <c r="AG1166" s="4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3"/>
      <c r="AT1166" s="3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</row>
    <row r="1167" spans="1:59" s="35" customFormat="1" x14ac:dyDescent="0.2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4"/>
      <c r="N1167" s="3">
        <v>1162</v>
      </c>
      <c r="O1167" s="3" t="str">
        <f t="shared" si="164"/>
        <v>NA</v>
      </c>
      <c r="P1167" s="3" t="e">
        <f t="shared" si="160"/>
        <v>#VALUE!</v>
      </c>
      <c r="Q1167" s="3" t="e">
        <f t="shared" si="161"/>
        <v>#VALUE!</v>
      </c>
      <c r="R1167" s="3">
        <f t="shared" si="162"/>
        <v>-1</v>
      </c>
      <c r="S1167" s="3">
        <f t="shared" si="163"/>
        <v>-1.22514845490862E-16</v>
      </c>
      <c r="T1167" s="4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4"/>
      <c r="AF1167" s="4"/>
      <c r="AG1167" s="4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3"/>
      <c r="AT1167" s="3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</row>
    <row r="1168" spans="1:59" s="35" customFormat="1" x14ac:dyDescent="0.2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4"/>
      <c r="N1168" s="3">
        <v>1163</v>
      </c>
      <c r="O1168" s="3" t="str">
        <f t="shared" si="164"/>
        <v>NA</v>
      </c>
      <c r="P1168" s="3" t="e">
        <f t="shared" si="160"/>
        <v>#VALUE!</v>
      </c>
      <c r="Q1168" s="3" t="e">
        <f t="shared" si="161"/>
        <v>#VALUE!</v>
      </c>
      <c r="R1168" s="3">
        <f t="shared" si="162"/>
        <v>0.5</v>
      </c>
      <c r="S1168" s="3">
        <f t="shared" si="163"/>
        <v>0.5</v>
      </c>
      <c r="T1168" s="4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4"/>
      <c r="AF1168" s="4"/>
      <c r="AG1168" s="4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3"/>
      <c r="AT1168" s="3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</row>
    <row r="1169" spans="1:59" s="35" customFormat="1" x14ac:dyDescent="0.2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4"/>
      <c r="N1169" s="3">
        <v>1164</v>
      </c>
      <c r="O1169" s="3" t="str">
        <f t="shared" si="164"/>
        <v>NA</v>
      </c>
      <c r="P1169" s="3" t="e">
        <f t="shared" si="160"/>
        <v>#VALUE!</v>
      </c>
      <c r="Q1169" s="3" t="e">
        <f t="shared" si="161"/>
        <v>#VALUE!</v>
      </c>
      <c r="R1169" s="3">
        <f t="shared" si="162"/>
        <v>6.1257422745431001E-17</v>
      </c>
      <c r="S1169" s="3">
        <f t="shared" si="163"/>
        <v>-1</v>
      </c>
      <c r="T1169" s="4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4"/>
      <c r="AF1169" s="4"/>
      <c r="AG1169" s="4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3"/>
      <c r="AT1169" s="3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</row>
    <row r="1170" spans="1:59" s="35" customFormat="1" x14ac:dyDescent="0.2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4"/>
      <c r="N1170" s="3">
        <v>1165</v>
      </c>
      <c r="O1170" s="3" t="str">
        <f t="shared" si="164"/>
        <v>NA</v>
      </c>
      <c r="P1170" s="3" t="e">
        <f t="shared" si="160"/>
        <v>#VALUE!</v>
      </c>
      <c r="Q1170" s="3" t="e">
        <f t="shared" si="161"/>
        <v>#VALUE!</v>
      </c>
      <c r="R1170" s="3">
        <f t="shared" si="162"/>
        <v>-0.49999999999999994</v>
      </c>
      <c r="S1170" s="3">
        <f t="shared" si="163"/>
        <v>0.49999999999999994</v>
      </c>
      <c r="T1170" s="4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4"/>
      <c r="AF1170" s="4"/>
      <c r="AG1170" s="4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3"/>
      <c r="AT1170" s="3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</row>
    <row r="1171" spans="1:59" s="35" customFormat="1" x14ac:dyDescent="0.2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4"/>
      <c r="N1171" s="3">
        <v>1166</v>
      </c>
      <c r="O1171" s="3" t="str">
        <f t="shared" si="164"/>
        <v>NA</v>
      </c>
      <c r="P1171" s="3" t="e">
        <f t="shared" si="160"/>
        <v>#VALUE!</v>
      </c>
      <c r="Q1171" s="3" t="e">
        <f t="shared" si="161"/>
        <v>#VALUE!</v>
      </c>
      <c r="R1171" s="3">
        <f t="shared" si="162"/>
        <v>1</v>
      </c>
      <c r="S1171" s="3">
        <f t="shared" si="163"/>
        <v>0</v>
      </c>
      <c r="T1171" s="4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4"/>
      <c r="AF1171" s="4"/>
      <c r="AG1171" s="4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3"/>
      <c r="AT1171" s="3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</row>
    <row r="1172" spans="1:59" s="35" customFormat="1" x14ac:dyDescent="0.2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4"/>
      <c r="N1172" s="3">
        <v>1167</v>
      </c>
      <c r="O1172" s="3" t="str">
        <f t="shared" si="164"/>
        <v>NA</v>
      </c>
      <c r="P1172" s="3" t="e">
        <f t="shared" si="160"/>
        <v>#VALUE!</v>
      </c>
      <c r="Q1172" s="3" t="e">
        <f t="shared" si="161"/>
        <v>#VALUE!</v>
      </c>
      <c r="R1172" s="3">
        <f t="shared" si="162"/>
        <v>-0.49999999999999994</v>
      </c>
      <c r="S1172" s="3">
        <f t="shared" si="163"/>
        <v>-0.50000000000000011</v>
      </c>
      <c r="T1172" s="4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4"/>
      <c r="AF1172" s="4"/>
      <c r="AG1172" s="4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3"/>
      <c r="AT1172" s="3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</row>
    <row r="1173" spans="1:59" s="35" customFormat="1" x14ac:dyDescent="0.2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4"/>
      <c r="N1173" s="3">
        <v>1168</v>
      </c>
      <c r="O1173" s="3" t="str">
        <f t="shared" si="164"/>
        <v>NA</v>
      </c>
      <c r="P1173" s="3" t="e">
        <f t="shared" si="160"/>
        <v>#VALUE!</v>
      </c>
      <c r="Q1173" s="3" t="e">
        <f t="shared" si="161"/>
        <v>#VALUE!</v>
      </c>
      <c r="R1173" s="3">
        <f t="shared" si="162"/>
        <v>6.1257422745431001E-17</v>
      </c>
      <c r="S1173" s="3">
        <f t="shared" si="163"/>
        <v>1</v>
      </c>
      <c r="T1173" s="4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4"/>
      <c r="AF1173" s="4"/>
      <c r="AG1173" s="4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3"/>
      <c r="AT1173" s="3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</row>
    <row r="1174" spans="1:59" s="35" customFormat="1" x14ac:dyDescent="0.2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4"/>
      <c r="N1174" s="3">
        <v>1169</v>
      </c>
      <c r="O1174" s="3" t="str">
        <f t="shared" si="164"/>
        <v>NA</v>
      </c>
      <c r="P1174" s="3" t="e">
        <f t="shared" si="160"/>
        <v>#VALUE!</v>
      </c>
      <c r="Q1174" s="3" t="e">
        <f t="shared" si="161"/>
        <v>#VALUE!</v>
      </c>
      <c r="R1174" s="3">
        <f t="shared" si="162"/>
        <v>0.5</v>
      </c>
      <c r="S1174" s="3">
        <f t="shared" si="163"/>
        <v>-0.5</v>
      </c>
      <c r="T1174" s="4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4"/>
      <c r="AF1174" s="4"/>
      <c r="AG1174" s="4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3"/>
      <c r="AT1174" s="3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</row>
    <row r="1175" spans="1:59" s="35" customFormat="1" x14ac:dyDescent="0.2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4"/>
      <c r="N1175" s="3">
        <v>1170</v>
      </c>
      <c r="O1175" s="3" t="str">
        <f t="shared" si="164"/>
        <v>NA</v>
      </c>
      <c r="P1175" s="3" t="e">
        <f t="shared" si="160"/>
        <v>#VALUE!</v>
      </c>
      <c r="Q1175" s="3" t="e">
        <f t="shared" si="161"/>
        <v>#VALUE!</v>
      </c>
      <c r="R1175" s="3">
        <f t="shared" si="162"/>
        <v>-1</v>
      </c>
      <c r="S1175" s="3">
        <f t="shared" si="163"/>
        <v>-1.22514845490862E-16</v>
      </c>
      <c r="T1175" s="4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4"/>
      <c r="AF1175" s="4"/>
      <c r="AG1175" s="4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3"/>
      <c r="AT1175" s="3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</row>
    <row r="1176" spans="1:59" s="35" customFormat="1" x14ac:dyDescent="0.2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4"/>
      <c r="N1176" s="3">
        <v>1171</v>
      </c>
      <c r="O1176" s="3" t="str">
        <f t="shared" si="164"/>
        <v>NA</v>
      </c>
      <c r="P1176" s="3" t="e">
        <f t="shared" si="160"/>
        <v>#VALUE!</v>
      </c>
      <c r="Q1176" s="3" t="e">
        <f t="shared" si="161"/>
        <v>#VALUE!</v>
      </c>
      <c r="R1176" s="3">
        <f t="shared" si="162"/>
        <v>0.5</v>
      </c>
      <c r="S1176" s="3">
        <f t="shared" si="163"/>
        <v>0.5</v>
      </c>
      <c r="T1176" s="4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4"/>
      <c r="AF1176" s="4"/>
      <c r="AG1176" s="4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3"/>
      <c r="AT1176" s="3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</row>
    <row r="1177" spans="1:59" s="35" customFormat="1" x14ac:dyDescent="0.2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4"/>
      <c r="N1177" s="3">
        <v>1172</v>
      </c>
      <c r="O1177" s="3" t="str">
        <f t="shared" si="164"/>
        <v>NA</v>
      </c>
      <c r="P1177" s="3" t="e">
        <f t="shared" si="160"/>
        <v>#VALUE!</v>
      </c>
      <c r="Q1177" s="3" t="e">
        <f t="shared" si="161"/>
        <v>#VALUE!</v>
      </c>
      <c r="R1177" s="3">
        <f t="shared" si="162"/>
        <v>6.1257422745431001E-17</v>
      </c>
      <c r="S1177" s="3">
        <f t="shared" si="163"/>
        <v>-1</v>
      </c>
      <c r="T1177" s="4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4"/>
      <c r="AF1177" s="4"/>
      <c r="AG1177" s="4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3"/>
      <c r="AT1177" s="3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</row>
    <row r="1178" spans="1:59" s="35" customFormat="1" x14ac:dyDescent="0.2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4"/>
      <c r="N1178" s="3">
        <v>1173</v>
      </c>
      <c r="O1178" s="3" t="str">
        <f t="shared" si="164"/>
        <v>NA</v>
      </c>
      <c r="P1178" s="3" t="e">
        <f t="shared" si="160"/>
        <v>#VALUE!</v>
      </c>
      <c r="Q1178" s="3" t="e">
        <f t="shared" si="161"/>
        <v>#VALUE!</v>
      </c>
      <c r="R1178" s="3">
        <f t="shared" si="162"/>
        <v>-0.49999999999999994</v>
      </c>
      <c r="S1178" s="3">
        <f t="shared" si="163"/>
        <v>0.49999999999999994</v>
      </c>
      <c r="T1178" s="4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4"/>
      <c r="AF1178" s="4"/>
      <c r="AG1178" s="4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3"/>
      <c r="AT1178" s="3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</row>
    <row r="1179" spans="1:59" s="35" customFormat="1" x14ac:dyDescent="0.2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4"/>
      <c r="N1179" s="3">
        <v>1174</v>
      </c>
      <c r="O1179" s="3" t="str">
        <f t="shared" si="164"/>
        <v>NA</v>
      </c>
      <c r="P1179" s="3" t="e">
        <f t="shared" si="160"/>
        <v>#VALUE!</v>
      </c>
      <c r="Q1179" s="3" t="e">
        <f t="shared" si="161"/>
        <v>#VALUE!</v>
      </c>
      <c r="R1179" s="3">
        <f t="shared" si="162"/>
        <v>1</v>
      </c>
      <c r="S1179" s="3">
        <f t="shared" si="163"/>
        <v>0</v>
      </c>
      <c r="T1179" s="4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4"/>
      <c r="AF1179" s="4"/>
      <c r="AG1179" s="4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3"/>
      <c r="AT1179" s="3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</row>
    <row r="1180" spans="1:59" s="35" customFormat="1" x14ac:dyDescent="0.2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4"/>
      <c r="N1180" s="3">
        <v>1175</v>
      </c>
      <c r="O1180" s="3" t="str">
        <f t="shared" si="164"/>
        <v>NA</v>
      </c>
      <c r="P1180" s="3" t="e">
        <f t="shared" si="160"/>
        <v>#VALUE!</v>
      </c>
      <c r="Q1180" s="3" t="e">
        <f t="shared" si="161"/>
        <v>#VALUE!</v>
      </c>
      <c r="R1180" s="3">
        <f t="shared" si="162"/>
        <v>-0.49999999999999994</v>
      </c>
      <c r="S1180" s="3">
        <f t="shared" si="163"/>
        <v>-0.50000000000000011</v>
      </c>
      <c r="T1180" s="4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4"/>
      <c r="AF1180" s="4"/>
      <c r="AG1180" s="4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3"/>
      <c r="AT1180" s="3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</row>
    <row r="1181" spans="1:59" s="35" customFormat="1" x14ac:dyDescent="0.2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4"/>
      <c r="N1181" s="3">
        <v>1176</v>
      </c>
      <c r="O1181" s="3" t="str">
        <f t="shared" si="164"/>
        <v>NA</v>
      </c>
      <c r="P1181" s="3" t="e">
        <f t="shared" si="160"/>
        <v>#VALUE!</v>
      </c>
      <c r="Q1181" s="3" t="e">
        <f t="shared" si="161"/>
        <v>#VALUE!</v>
      </c>
      <c r="R1181" s="3">
        <f t="shared" si="162"/>
        <v>6.1257422745431001E-17</v>
      </c>
      <c r="S1181" s="3">
        <f t="shared" si="163"/>
        <v>1</v>
      </c>
      <c r="T1181" s="4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4"/>
      <c r="AF1181" s="4"/>
      <c r="AG1181" s="4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3"/>
      <c r="AT1181" s="3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</row>
    <row r="1182" spans="1:59" s="35" customFormat="1" x14ac:dyDescent="0.2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4"/>
      <c r="N1182" s="3">
        <v>1177</v>
      </c>
      <c r="O1182" s="3" t="str">
        <f t="shared" si="164"/>
        <v>NA</v>
      </c>
      <c r="P1182" s="3" t="e">
        <f t="shared" si="160"/>
        <v>#VALUE!</v>
      </c>
      <c r="Q1182" s="3" t="e">
        <f t="shared" si="161"/>
        <v>#VALUE!</v>
      </c>
      <c r="R1182" s="3">
        <f t="shared" si="162"/>
        <v>0.5</v>
      </c>
      <c r="S1182" s="3">
        <f t="shared" si="163"/>
        <v>-0.5</v>
      </c>
      <c r="T1182" s="4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4"/>
      <c r="AF1182" s="4"/>
      <c r="AG1182" s="4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3"/>
      <c r="AT1182" s="3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</row>
    <row r="1183" spans="1:59" s="35" customFormat="1" x14ac:dyDescent="0.2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4"/>
      <c r="N1183" s="3">
        <v>1178</v>
      </c>
      <c r="O1183" s="3" t="str">
        <f t="shared" si="164"/>
        <v>NA</v>
      </c>
      <c r="P1183" s="3" t="e">
        <f t="shared" si="160"/>
        <v>#VALUE!</v>
      </c>
      <c r="Q1183" s="3" t="e">
        <f t="shared" si="161"/>
        <v>#VALUE!</v>
      </c>
      <c r="R1183" s="3">
        <f t="shared" si="162"/>
        <v>-1</v>
      </c>
      <c r="S1183" s="3">
        <f t="shared" si="163"/>
        <v>-1.22514845490862E-16</v>
      </c>
      <c r="T1183" s="4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4"/>
      <c r="AF1183" s="4"/>
      <c r="AG1183" s="4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3"/>
      <c r="AT1183" s="3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</row>
    <row r="1184" spans="1:59" s="35" customFormat="1" x14ac:dyDescent="0.2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4"/>
      <c r="N1184" s="3">
        <v>1179</v>
      </c>
      <c r="O1184" s="3" t="str">
        <f t="shared" si="164"/>
        <v>NA</v>
      </c>
      <c r="P1184" s="3" t="e">
        <f t="shared" si="160"/>
        <v>#VALUE!</v>
      </c>
      <c r="Q1184" s="3" t="e">
        <f t="shared" si="161"/>
        <v>#VALUE!</v>
      </c>
      <c r="R1184" s="3">
        <f t="shared" si="162"/>
        <v>0.5</v>
      </c>
      <c r="S1184" s="3">
        <f t="shared" si="163"/>
        <v>0.5</v>
      </c>
      <c r="T1184" s="4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4"/>
      <c r="AF1184" s="4"/>
      <c r="AG1184" s="4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3"/>
      <c r="AT1184" s="3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</row>
    <row r="1185" spans="1:59" s="35" customFormat="1" x14ac:dyDescent="0.2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4"/>
      <c r="N1185" s="3">
        <v>1180</v>
      </c>
      <c r="O1185" s="3" t="str">
        <f t="shared" si="164"/>
        <v>NA</v>
      </c>
      <c r="P1185" s="3" t="e">
        <f t="shared" si="160"/>
        <v>#VALUE!</v>
      </c>
      <c r="Q1185" s="3" t="e">
        <f t="shared" si="161"/>
        <v>#VALUE!</v>
      </c>
      <c r="R1185" s="3">
        <f t="shared" si="162"/>
        <v>6.1257422745431001E-17</v>
      </c>
      <c r="S1185" s="3">
        <f t="shared" si="163"/>
        <v>-1</v>
      </c>
      <c r="T1185" s="4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4"/>
      <c r="AF1185" s="4"/>
      <c r="AG1185" s="4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3"/>
      <c r="AT1185" s="3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</row>
    <row r="1186" spans="1:59" s="35" customFormat="1" x14ac:dyDescent="0.2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4"/>
      <c r="N1186" s="3">
        <v>1181</v>
      </c>
      <c r="O1186" s="3" t="str">
        <f t="shared" si="164"/>
        <v>NA</v>
      </c>
      <c r="P1186" s="3" t="e">
        <f t="shared" si="160"/>
        <v>#VALUE!</v>
      </c>
      <c r="Q1186" s="3" t="e">
        <f t="shared" si="161"/>
        <v>#VALUE!</v>
      </c>
      <c r="R1186" s="3">
        <f t="shared" si="162"/>
        <v>-0.49999999999999994</v>
      </c>
      <c r="S1186" s="3">
        <f t="shared" si="163"/>
        <v>0.49999999999999994</v>
      </c>
      <c r="T1186" s="4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4"/>
      <c r="AF1186" s="4"/>
      <c r="AG1186" s="4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3"/>
      <c r="AT1186" s="3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</row>
    <row r="1187" spans="1:59" s="35" customFormat="1" x14ac:dyDescent="0.2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4"/>
      <c r="N1187" s="3">
        <v>1182</v>
      </c>
      <c r="O1187" s="3" t="str">
        <f t="shared" si="164"/>
        <v>NA</v>
      </c>
      <c r="P1187" s="3" t="e">
        <f t="shared" si="160"/>
        <v>#VALUE!</v>
      </c>
      <c r="Q1187" s="3" t="e">
        <f t="shared" si="161"/>
        <v>#VALUE!</v>
      </c>
      <c r="R1187" s="3">
        <f t="shared" si="162"/>
        <v>1</v>
      </c>
      <c r="S1187" s="3">
        <f t="shared" si="163"/>
        <v>0</v>
      </c>
      <c r="T1187" s="4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4"/>
      <c r="AF1187" s="4"/>
      <c r="AG1187" s="4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3"/>
      <c r="AT1187" s="3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</row>
    <row r="1188" spans="1:59" s="35" customFormat="1" x14ac:dyDescent="0.2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4"/>
      <c r="N1188" s="3">
        <v>1183</v>
      </c>
      <c r="O1188" s="3" t="str">
        <f t="shared" si="164"/>
        <v>NA</v>
      </c>
      <c r="P1188" s="3" t="e">
        <f t="shared" si="160"/>
        <v>#VALUE!</v>
      </c>
      <c r="Q1188" s="3" t="e">
        <f t="shared" si="161"/>
        <v>#VALUE!</v>
      </c>
      <c r="R1188" s="3">
        <f t="shared" si="162"/>
        <v>-0.49999999999999994</v>
      </c>
      <c r="S1188" s="3">
        <f t="shared" si="163"/>
        <v>-0.50000000000000011</v>
      </c>
      <c r="T1188" s="4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4"/>
      <c r="AF1188" s="4"/>
      <c r="AG1188" s="4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3"/>
      <c r="AT1188" s="3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</row>
    <row r="1189" spans="1:59" s="35" customFormat="1" x14ac:dyDescent="0.2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4"/>
      <c r="N1189" s="3">
        <v>1184</v>
      </c>
      <c r="O1189" s="3" t="str">
        <f t="shared" si="164"/>
        <v>NA</v>
      </c>
      <c r="P1189" s="3" t="e">
        <f t="shared" si="160"/>
        <v>#VALUE!</v>
      </c>
      <c r="Q1189" s="3" t="e">
        <f t="shared" si="161"/>
        <v>#VALUE!</v>
      </c>
      <c r="R1189" s="3">
        <f t="shared" si="162"/>
        <v>6.1257422745431001E-17</v>
      </c>
      <c r="S1189" s="3">
        <f t="shared" si="163"/>
        <v>1</v>
      </c>
      <c r="T1189" s="4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4"/>
      <c r="AF1189" s="4"/>
      <c r="AG1189" s="4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3"/>
      <c r="AT1189" s="3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</row>
    <row r="1190" spans="1:59" s="35" customFormat="1" x14ac:dyDescent="0.2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4"/>
      <c r="N1190" s="3">
        <v>1185</v>
      </c>
      <c r="O1190" s="3" t="str">
        <f t="shared" si="164"/>
        <v>NA</v>
      </c>
      <c r="P1190" s="3" t="e">
        <f t="shared" si="160"/>
        <v>#VALUE!</v>
      </c>
      <c r="Q1190" s="3" t="e">
        <f t="shared" si="161"/>
        <v>#VALUE!</v>
      </c>
      <c r="R1190" s="3">
        <f t="shared" si="162"/>
        <v>0.5</v>
      </c>
      <c r="S1190" s="3">
        <f t="shared" si="163"/>
        <v>-0.5</v>
      </c>
      <c r="T1190" s="4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4"/>
      <c r="AF1190" s="4"/>
      <c r="AG1190" s="4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3"/>
      <c r="AT1190" s="3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</row>
    <row r="1191" spans="1:59" s="35" customFormat="1" x14ac:dyDescent="0.2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4"/>
      <c r="N1191" s="3">
        <v>1186</v>
      </c>
      <c r="O1191" s="3" t="str">
        <f t="shared" si="164"/>
        <v>NA</v>
      </c>
      <c r="P1191" s="3" t="e">
        <f t="shared" si="160"/>
        <v>#VALUE!</v>
      </c>
      <c r="Q1191" s="3" t="e">
        <f t="shared" si="161"/>
        <v>#VALUE!</v>
      </c>
      <c r="R1191" s="3">
        <f t="shared" si="162"/>
        <v>-1</v>
      </c>
      <c r="S1191" s="3">
        <f t="shared" si="163"/>
        <v>-1.22514845490862E-16</v>
      </c>
      <c r="T1191" s="4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4"/>
      <c r="AF1191" s="4"/>
      <c r="AG1191" s="4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3"/>
      <c r="AT1191" s="3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</row>
    <row r="1192" spans="1:59" s="35" customFormat="1" x14ac:dyDescent="0.2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4"/>
      <c r="N1192" s="3">
        <v>1187</v>
      </c>
      <c r="O1192" s="3" t="str">
        <f t="shared" si="164"/>
        <v>NA</v>
      </c>
      <c r="P1192" s="3" t="e">
        <f t="shared" si="160"/>
        <v>#VALUE!</v>
      </c>
      <c r="Q1192" s="3" t="e">
        <f t="shared" si="161"/>
        <v>#VALUE!</v>
      </c>
      <c r="R1192" s="3">
        <f t="shared" si="162"/>
        <v>0.5</v>
      </c>
      <c r="S1192" s="3">
        <f t="shared" si="163"/>
        <v>0.5</v>
      </c>
      <c r="T1192" s="4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4"/>
      <c r="AF1192" s="4"/>
      <c r="AG1192" s="4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3"/>
      <c r="AT1192" s="3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</row>
    <row r="1193" spans="1:59" s="35" customFormat="1" x14ac:dyDescent="0.2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4"/>
      <c r="N1193" s="3">
        <v>1188</v>
      </c>
      <c r="O1193" s="3" t="str">
        <f t="shared" si="164"/>
        <v>NA</v>
      </c>
      <c r="P1193" s="3" t="e">
        <f t="shared" si="160"/>
        <v>#VALUE!</v>
      </c>
      <c r="Q1193" s="3" t="e">
        <f t="shared" si="161"/>
        <v>#VALUE!</v>
      </c>
      <c r="R1193" s="3">
        <f t="shared" si="162"/>
        <v>6.1257422745431001E-17</v>
      </c>
      <c r="S1193" s="3">
        <f t="shared" si="163"/>
        <v>-1</v>
      </c>
      <c r="T1193" s="4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4"/>
      <c r="AF1193" s="4"/>
      <c r="AG1193" s="4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3"/>
      <c r="AT1193" s="3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</row>
    <row r="1194" spans="1:59" s="35" customFormat="1" x14ac:dyDescent="0.2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4"/>
      <c r="N1194" s="3">
        <v>1189</v>
      </c>
      <c r="O1194" s="3" t="str">
        <f t="shared" si="164"/>
        <v>NA</v>
      </c>
      <c r="P1194" s="3" t="e">
        <f t="shared" si="160"/>
        <v>#VALUE!</v>
      </c>
      <c r="Q1194" s="3" t="e">
        <f t="shared" si="161"/>
        <v>#VALUE!</v>
      </c>
      <c r="R1194" s="3">
        <f t="shared" si="162"/>
        <v>-0.49999999999999994</v>
      </c>
      <c r="S1194" s="3">
        <f t="shared" si="163"/>
        <v>0.49999999999999994</v>
      </c>
      <c r="T1194" s="4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4"/>
      <c r="AF1194" s="4"/>
      <c r="AG1194" s="4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3"/>
      <c r="AT1194" s="3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</row>
    <row r="1195" spans="1:59" s="35" customFormat="1" x14ac:dyDescent="0.2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4"/>
      <c r="N1195" s="3">
        <v>1190</v>
      </c>
      <c r="O1195" s="3" t="str">
        <f t="shared" si="164"/>
        <v>NA</v>
      </c>
      <c r="P1195" s="3" t="e">
        <f t="shared" si="160"/>
        <v>#VALUE!</v>
      </c>
      <c r="Q1195" s="3" t="e">
        <f t="shared" si="161"/>
        <v>#VALUE!</v>
      </c>
      <c r="R1195" s="3">
        <f t="shared" si="162"/>
        <v>1</v>
      </c>
      <c r="S1195" s="3">
        <f t="shared" si="163"/>
        <v>0</v>
      </c>
      <c r="T1195" s="4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4"/>
      <c r="AF1195" s="4"/>
      <c r="AG1195" s="4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3"/>
      <c r="AT1195" s="3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</row>
    <row r="1196" spans="1:59" s="35" customFormat="1" x14ac:dyDescent="0.2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4"/>
      <c r="N1196" s="3">
        <v>1191</v>
      </c>
      <c r="O1196" s="3" t="str">
        <f t="shared" si="164"/>
        <v>NA</v>
      </c>
      <c r="P1196" s="3" t="e">
        <f t="shared" si="160"/>
        <v>#VALUE!</v>
      </c>
      <c r="Q1196" s="3" t="e">
        <f t="shared" si="161"/>
        <v>#VALUE!</v>
      </c>
      <c r="R1196" s="3">
        <f t="shared" si="162"/>
        <v>-0.49999999999999994</v>
      </c>
      <c r="S1196" s="3">
        <f t="shared" si="163"/>
        <v>-0.50000000000000011</v>
      </c>
      <c r="T1196" s="4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4"/>
      <c r="AF1196" s="4"/>
      <c r="AG1196" s="4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3"/>
      <c r="AT1196" s="3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</row>
    <row r="1197" spans="1:59" s="35" customFormat="1" x14ac:dyDescent="0.2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4"/>
      <c r="N1197" s="3">
        <v>1192</v>
      </c>
      <c r="O1197" s="3" t="str">
        <f t="shared" si="164"/>
        <v>NA</v>
      </c>
      <c r="P1197" s="3" t="e">
        <f t="shared" si="160"/>
        <v>#VALUE!</v>
      </c>
      <c r="Q1197" s="3" t="e">
        <f t="shared" si="161"/>
        <v>#VALUE!</v>
      </c>
      <c r="R1197" s="3">
        <f t="shared" si="162"/>
        <v>6.1257422745431001E-17</v>
      </c>
      <c r="S1197" s="3">
        <f t="shared" si="163"/>
        <v>1</v>
      </c>
      <c r="T1197" s="4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4"/>
      <c r="AF1197" s="4"/>
      <c r="AG1197" s="4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3"/>
      <c r="AT1197" s="3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</row>
    <row r="1198" spans="1:59" s="35" customFormat="1" x14ac:dyDescent="0.2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4"/>
      <c r="N1198" s="3">
        <v>1193</v>
      </c>
      <c r="O1198" s="3" t="str">
        <f t="shared" si="164"/>
        <v>NA</v>
      </c>
      <c r="P1198" s="3" t="e">
        <f t="shared" si="160"/>
        <v>#VALUE!</v>
      </c>
      <c r="Q1198" s="3" t="e">
        <f t="shared" si="161"/>
        <v>#VALUE!</v>
      </c>
      <c r="R1198" s="3">
        <f t="shared" si="162"/>
        <v>0.5</v>
      </c>
      <c r="S1198" s="3">
        <f t="shared" si="163"/>
        <v>-0.5</v>
      </c>
      <c r="T1198" s="4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4"/>
      <c r="AF1198" s="4"/>
      <c r="AG1198" s="4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3"/>
      <c r="AT1198" s="3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</row>
    <row r="1199" spans="1:59" s="35" customFormat="1" x14ac:dyDescent="0.2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4"/>
      <c r="N1199" s="3">
        <v>1194</v>
      </c>
      <c r="O1199" s="3" t="str">
        <f t="shared" si="164"/>
        <v>NA</v>
      </c>
      <c r="P1199" s="3" t="e">
        <f t="shared" si="160"/>
        <v>#VALUE!</v>
      </c>
      <c r="Q1199" s="3" t="e">
        <f t="shared" si="161"/>
        <v>#VALUE!</v>
      </c>
      <c r="R1199" s="3">
        <f t="shared" si="162"/>
        <v>-1</v>
      </c>
      <c r="S1199" s="3">
        <f t="shared" si="163"/>
        <v>-1.22514845490862E-16</v>
      </c>
      <c r="T1199" s="4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4"/>
      <c r="AF1199" s="4"/>
      <c r="AG1199" s="4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3"/>
      <c r="AT1199" s="3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</row>
    <row r="1200" spans="1:59" s="35" customFormat="1" x14ac:dyDescent="0.2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4"/>
      <c r="N1200" s="3">
        <v>1195</v>
      </c>
      <c r="O1200" s="3" t="str">
        <f t="shared" si="164"/>
        <v>NA</v>
      </c>
      <c r="P1200" s="3" t="e">
        <f t="shared" si="160"/>
        <v>#VALUE!</v>
      </c>
      <c r="Q1200" s="3" t="e">
        <f t="shared" si="161"/>
        <v>#VALUE!</v>
      </c>
      <c r="R1200" s="3">
        <f t="shared" si="162"/>
        <v>0.5</v>
      </c>
      <c r="S1200" s="3">
        <f t="shared" si="163"/>
        <v>0.5</v>
      </c>
      <c r="T1200" s="4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4"/>
      <c r="AF1200" s="4"/>
      <c r="AG1200" s="4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3"/>
      <c r="AT1200" s="3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</row>
    <row r="1201" spans="1:59" s="35" customFormat="1" x14ac:dyDescent="0.2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4"/>
      <c r="N1201" s="3">
        <v>1196</v>
      </c>
      <c r="O1201" s="3" t="str">
        <f t="shared" si="164"/>
        <v>NA</v>
      </c>
      <c r="P1201" s="3" t="e">
        <f t="shared" si="160"/>
        <v>#VALUE!</v>
      </c>
      <c r="Q1201" s="3" t="e">
        <f t="shared" si="161"/>
        <v>#VALUE!</v>
      </c>
      <c r="R1201" s="3">
        <f t="shared" si="162"/>
        <v>6.1257422745431001E-17</v>
      </c>
      <c r="S1201" s="3">
        <f t="shared" si="163"/>
        <v>-1</v>
      </c>
      <c r="T1201" s="4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4"/>
      <c r="AF1201" s="4"/>
      <c r="AG1201" s="4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3"/>
      <c r="AT1201" s="3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</row>
    <row r="1202" spans="1:59" s="35" customFormat="1" x14ac:dyDescent="0.2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4"/>
      <c r="N1202" s="3">
        <v>1197</v>
      </c>
      <c r="O1202" s="3" t="str">
        <f t="shared" si="164"/>
        <v>NA</v>
      </c>
      <c r="P1202" s="3" t="e">
        <f t="shared" si="160"/>
        <v>#VALUE!</v>
      </c>
      <c r="Q1202" s="3" t="e">
        <f t="shared" si="161"/>
        <v>#VALUE!</v>
      </c>
      <c r="R1202" s="3">
        <f t="shared" si="162"/>
        <v>-0.49999999999999994</v>
      </c>
      <c r="S1202" s="3">
        <f t="shared" si="163"/>
        <v>0.49999999999999994</v>
      </c>
      <c r="T1202" s="4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4"/>
      <c r="AF1202" s="4"/>
      <c r="AG1202" s="4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3"/>
      <c r="AT1202" s="3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</row>
    <row r="1203" spans="1:59" s="35" customFormat="1" x14ac:dyDescent="0.2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4"/>
      <c r="N1203" s="3">
        <v>1198</v>
      </c>
      <c r="O1203" s="3" t="str">
        <f t="shared" si="164"/>
        <v>NA</v>
      </c>
      <c r="P1203" s="3" t="e">
        <f t="shared" si="160"/>
        <v>#VALUE!</v>
      </c>
      <c r="Q1203" s="3" t="e">
        <f t="shared" si="161"/>
        <v>#VALUE!</v>
      </c>
      <c r="R1203" s="3">
        <f t="shared" si="162"/>
        <v>1</v>
      </c>
      <c r="S1203" s="3">
        <f t="shared" si="163"/>
        <v>0</v>
      </c>
      <c r="T1203" s="4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4"/>
      <c r="AF1203" s="4"/>
      <c r="AG1203" s="4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3"/>
      <c r="AT1203" s="3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</row>
    <row r="1204" spans="1:59" s="35" customFormat="1" x14ac:dyDescent="0.2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4"/>
      <c r="N1204" s="3">
        <v>1199</v>
      </c>
      <c r="O1204" s="3" t="str">
        <f t="shared" si="164"/>
        <v>NA</v>
      </c>
      <c r="P1204" s="3" t="e">
        <f t="shared" si="160"/>
        <v>#VALUE!</v>
      </c>
      <c r="Q1204" s="3" t="e">
        <f t="shared" si="161"/>
        <v>#VALUE!</v>
      </c>
      <c r="R1204" s="3">
        <f t="shared" si="162"/>
        <v>-0.49999999999999994</v>
      </c>
      <c r="S1204" s="3">
        <f t="shared" si="163"/>
        <v>-0.50000000000000011</v>
      </c>
      <c r="T1204" s="4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4"/>
      <c r="AF1204" s="4"/>
      <c r="AG1204" s="4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3"/>
      <c r="AT1204" s="3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</row>
    <row r="1205" spans="1:59" s="35" customFormat="1" x14ac:dyDescent="0.2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4"/>
      <c r="N1205" s="3">
        <v>1200</v>
      </c>
      <c r="O1205" s="3" t="str">
        <f t="shared" si="164"/>
        <v>NA</v>
      </c>
      <c r="P1205" s="3" t="e">
        <f t="shared" si="160"/>
        <v>#VALUE!</v>
      </c>
      <c r="Q1205" s="3" t="e">
        <f t="shared" si="161"/>
        <v>#VALUE!</v>
      </c>
      <c r="R1205" s="3">
        <f t="shared" si="162"/>
        <v>6.1257422745431001E-17</v>
      </c>
      <c r="S1205" s="3">
        <f t="shared" si="163"/>
        <v>1</v>
      </c>
      <c r="T1205" s="4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4"/>
      <c r="AF1205" s="4"/>
      <c r="AG1205" s="4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3"/>
      <c r="AT1205" s="3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</row>
    <row r="1206" spans="1:59" s="35" customFormat="1" x14ac:dyDescent="0.2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4"/>
      <c r="N1206" s="3">
        <v>1201</v>
      </c>
      <c r="O1206" s="3" t="str">
        <f t="shared" si="164"/>
        <v>NA</v>
      </c>
      <c r="P1206" s="3" t="e">
        <f t="shared" si="160"/>
        <v>#VALUE!</v>
      </c>
      <c r="Q1206" s="3" t="e">
        <f t="shared" si="161"/>
        <v>#VALUE!</v>
      </c>
      <c r="R1206" s="3">
        <f t="shared" si="162"/>
        <v>0.5</v>
      </c>
      <c r="S1206" s="3">
        <f t="shared" si="163"/>
        <v>-0.5</v>
      </c>
      <c r="T1206" s="4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4"/>
      <c r="AF1206" s="4"/>
      <c r="AG1206" s="4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3"/>
      <c r="AT1206" s="3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</row>
    <row r="1207" spans="1:59" s="35" customFormat="1" x14ac:dyDescent="0.2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4"/>
      <c r="N1207" s="3">
        <v>1202</v>
      </c>
      <c r="O1207" s="3" t="str">
        <f t="shared" si="164"/>
        <v>NA</v>
      </c>
      <c r="P1207" s="3" t="e">
        <f t="shared" si="160"/>
        <v>#VALUE!</v>
      </c>
      <c r="Q1207" s="3" t="e">
        <f t="shared" si="161"/>
        <v>#VALUE!</v>
      </c>
      <c r="R1207" s="3">
        <f t="shared" si="162"/>
        <v>-1</v>
      </c>
      <c r="S1207" s="3">
        <f t="shared" si="163"/>
        <v>-1.22514845490862E-16</v>
      </c>
      <c r="T1207" s="4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4"/>
      <c r="AF1207" s="4"/>
      <c r="AG1207" s="4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3"/>
      <c r="AT1207" s="3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</row>
    <row r="1208" spans="1:59" s="35" customFormat="1" x14ac:dyDescent="0.2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4"/>
      <c r="N1208" s="3">
        <v>1203</v>
      </c>
      <c r="O1208" s="3" t="str">
        <f t="shared" si="164"/>
        <v>NA</v>
      </c>
      <c r="P1208" s="3" t="e">
        <f t="shared" si="160"/>
        <v>#VALUE!</v>
      </c>
      <c r="Q1208" s="3" t="e">
        <f t="shared" si="161"/>
        <v>#VALUE!</v>
      </c>
      <c r="R1208" s="3">
        <f t="shared" si="162"/>
        <v>0.5</v>
      </c>
      <c r="S1208" s="3">
        <f t="shared" si="163"/>
        <v>0.5</v>
      </c>
      <c r="T1208" s="4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4"/>
      <c r="AF1208" s="4"/>
      <c r="AG1208" s="4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3"/>
      <c r="AT1208" s="3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</row>
    <row r="1209" spans="1:59" s="35" customFormat="1" x14ac:dyDescent="0.2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4"/>
      <c r="N1209" s="3">
        <v>1204</v>
      </c>
      <c r="O1209" s="3" t="str">
        <f t="shared" si="164"/>
        <v>NA</v>
      </c>
      <c r="P1209" s="3" t="e">
        <f t="shared" si="160"/>
        <v>#VALUE!</v>
      </c>
      <c r="Q1209" s="3" t="e">
        <f t="shared" si="161"/>
        <v>#VALUE!</v>
      </c>
      <c r="R1209" s="3">
        <f t="shared" si="162"/>
        <v>6.1257422745431001E-17</v>
      </c>
      <c r="S1209" s="3">
        <f t="shared" si="163"/>
        <v>-1</v>
      </c>
      <c r="T1209" s="4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4"/>
      <c r="AF1209" s="4"/>
      <c r="AG1209" s="4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3"/>
      <c r="AT1209" s="3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</row>
    <row r="1210" spans="1:59" s="35" customFormat="1" x14ac:dyDescent="0.2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4"/>
      <c r="N1210" s="3">
        <v>1205</v>
      </c>
      <c r="O1210" s="3" t="str">
        <f t="shared" si="164"/>
        <v>NA</v>
      </c>
      <c r="P1210" s="3" t="e">
        <f t="shared" si="160"/>
        <v>#VALUE!</v>
      </c>
      <c r="Q1210" s="3" t="e">
        <f t="shared" si="161"/>
        <v>#VALUE!</v>
      </c>
      <c r="R1210" s="3">
        <f t="shared" si="162"/>
        <v>-0.49999999999999994</v>
      </c>
      <c r="S1210" s="3">
        <f t="shared" si="163"/>
        <v>0.49999999999999994</v>
      </c>
      <c r="T1210" s="4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4"/>
      <c r="AF1210" s="4"/>
      <c r="AG1210" s="4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3"/>
      <c r="AT1210" s="3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</row>
    <row r="1211" spans="1:59" s="35" customFormat="1" x14ac:dyDescent="0.2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4"/>
      <c r="N1211" s="3">
        <v>1206</v>
      </c>
      <c r="O1211" s="3" t="str">
        <f t="shared" si="164"/>
        <v>NA</v>
      </c>
      <c r="P1211" s="3" t="e">
        <f t="shared" si="160"/>
        <v>#VALUE!</v>
      </c>
      <c r="Q1211" s="3" t="e">
        <f t="shared" si="161"/>
        <v>#VALUE!</v>
      </c>
      <c r="R1211" s="3">
        <f t="shared" si="162"/>
        <v>1</v>
      </c>
      <c r="S1211" s="3">
        <f t="shared" si="163"/>
        <v>0</v>
      </c>
      <c r="T1211" s="4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4"/>
      <c r="AF1211" s="4"/>
      <c r="AG1211" s="4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3"/>
      <c r="AT1211" s="3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</row>
    <row r="1212" spans="1:59" s="35" customFormat="1" x14ac:dyDescent="0.2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4"/>
      <c r="N1212" s="3">
        <v>1207</v>
      </c>
      <c r="O1212" s="3" t="str">
        <f t="shared" si="164"/>
        <v>NA</v>
      </c>
      <c r="P1212" s="3" t="e">
        <f t="shared" si="160"/>
        <v>#VALUE!</v>
      </c>
      <c r="Q1212" s="3" t="e">
        <f t="shared" si="161"/>
        <v>#VALUE!</v>
      </c>
      <c r="R1212" s="3">
        <f t="shared" si="162"/>
        <v>-0.49999999999999994</v>
      </c>
      <c r="S1212" s="3">
        <f t="shared" si="163"/>
        <v>-0.50000000000000011</v>
      </c>
      <c r="T1212" s="4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4"/>
      <c r="AF1212" s="4"/>
      <c r="AG1212" s="4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3"/>
      <c r="AT1212" s="3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</row>
    <row r="1213" spans="1:59" s="35" customFormat="1" x14ac:dyDescent="0.2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4"/>
      <c r="N1213" s="3">
        <v>1208</v>
      </c>
      <c r="O1213" s="3" t="str">
        <f t="shared" si="164"/>
        <v>NA</v>
      </c>
      <c r="P1213" s="3" t="e">
        <f t="shared" si="160"/>
        <v>#VALUE!</v>
      </c>
      <c r="Q1213" s="3" t="e">
        <f t="shared" si="161"/>
        <v>#VALUE!</v>
      </c>
      <c r="R1213" s="3">
        <f t="shared" si="162"/>
        <v>6.1257422745431001E-17</v>
      </c>
      <c r="S1213" s="3">
        <f t="shared" si="163"/>
        <v>1</v>
      </c>
      <c r="T1213" s="4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4"/>
      <c r="AF1213" s="4"/>
      <c r="AG1213" s="4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3"/>
      <c r="AT1213" s="3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</row>
    <row r="1214" spans="1:59" s="35" customFormat="1" x14ac:dyDescent="0.2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4"/>
      <c r="N1214" s="3">
        <v>1209</v>
      </c>
      <c r="O1214" s="3" t="str">
        <f t="shared" si="164"/>
        <v>NA</v>
      </c>
      <c r="P1214" s="3" t="e">
        <f t="shared" si="160"/>
        <v>#VALUE!</v>
      </c>
      <c r="Q1214" s="3" t="e">
        <f t="shared" si="161"/>
        <v>#VALUE!</v>
      </c>
      <c r="R1214" s="3">
        <f t="shared" si="162"/>
        <v>0.5</v>
      </c>
      <c r="S1214" s="3">
        <f t="shared" si="163"/>
        <v>-0.5</v>
      </c>
      <c r="T1214" s="4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4"/>
      <c r="AF1214" s="4"/>
      <c r="AG1214" s="4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3"/>
      <c r="AT1214" s="3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</row>
    <row r="1215" spans="1:59" s="35" customFormat="1" x14ac:dyDescent="0.2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4"/>
      <c r="N1215" s="3">
        <v>1210</v>
      </c>
      <c r="O1215" s="3" t="str">
        <f t="shared" si="164"/>
        <v>NA</v>
      </c>
      <c r="P1215" s="3" t="e">
        <f t="shared" si="160"/>
        <v>#VALUE!</v>
      </c>
      <c r="Q1215" s="3" t="e">
        <f t="shared" si="161"/>
        <v>#VALUE!</v>
      </c>
      <c r="R1215" s="3">
        <f t="shared" si="162"/>
        <v>-1</v>
      </c>
      <c r="S1215" s="3">
        <f t="shared" si="163"/>
        <v>-1.22514845490862E-16</v>
      </c>
      <c r="T1215" s="4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4"/>
      <c r="AF1215" s="4"/>
      <c r="AG1215" s="4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3"/>
      <c r="AT1215" s="3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</row>
    <row r="1216" spans="1:59" s="35" customFormat="1" x14ac:dyDescent="0.2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4"/>
      <c r="N1216" s="3">
        <v>1211</v>
      </c>
      <c r="O1216" s="3" t="str">
        <f t="shared" si="164"/>
        <v>NA</v>
      </c>
      <c r="P1216" s="3" t="e">
        <f t="shared" si="160"/>
        <v>#VALUE!</v>
      </c>
      <c r="Q1216" s="3" t="e">
        <f t="shared" si="161"/>
        <v>#VALUE!</v>
      </c>
      <c r="R1216" s="3">
        <f t="shared" si="162"/>
        <v>0.5</v>
      </c>
      <c r="S1216" s="3">
        <f t="shared" si="163"/>
        <v>0.5</v>
      </c>
      <c r="T1216" s="4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4"/>
      <c r="AF1216" s="4"/>
      <c r="AG1216" s="4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3"/>
      <c r="AT1216" s="3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</row>
    <row r="1217" spans="1:59" s="35" customFormat="1" x14ac:dyDescent="0.2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4"/>
      <c r="N1217" s="3">
        <v>1212</v>
      </c>
      <c r="O1217" s="3" t="str">
        <f t="shared" si="164"/>
        <v>NA</v>
      </c>
      <c r="P1217" s="3" t="e">
        <f t="shared" si="160"/>
        <v>#VALUE!</v>
      </c>
      <c r="Q1217" s="3" t="e">
        <f t="shared" si="161"/>
        <v>#VALUE!</v>
      </c>
      <c r="R1217" s="3">
        <f t="shared" si="162"/>
        <v>6.1257422745431001E-17</v>
      </c>
      <c r="S1217" s="3">
        <f t="shared" si="163"/>
        <v>-1</v>
      </c>
      <c r="T1217" s="4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4"/>
      <c r="AF1217" s="4"/>
      <c r="AG1217" s="4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3"/>
      <c r="AT1217" s="3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</row>
    <row r="1218" spans="1:59" s="35" customFormat="1" x14ac:dyDescent="0.2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4"/>
      <c r="N1218" s="3">
        <v>1213</v>
      </c>
      <c r="O1218" s="3" t="str">
        <f t="shared" si="164"/>
        <v>NA</v>
      </c>
      <c r="P1218" s="3" t="e">
        <f t="shared" si="160"/>
        <v>#VALUE!</v>
      </c>
      <c r="Q1218" s="3" t="e">
        <f t="shared" si="161"/>
        <v>#VALUE!</v>
      </c>
      <c r="R1218" s="3">
        <f t="shared" si="162"/>
        <v>-0.49999999999999994</v>
      </c>
      <c r="S1218" s="3">
        <f t="shared" si="163"/>
        <v>0.49999999999999994</v>
      </c>
      <c r="T1218" s="4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4"/>
      <c r="AF1218" s="4"/>
      <c r="AG1218" s="4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3"/>
      <c r="AT1218" s="3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</row>
    <row r="1219" spans="1:59" s="35" customFormat="1" x14ac:dyDescent="0.2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4"/>
      <c r="N1219" s="3">
        <v>1214</v>
      </c>
      <c r="O1219" s="3" t="str">
        <f t="shared" si="164"/>
        <v>NA</v>
      </c>
      <c r="P1219" s="3" t="e">
        <f t="shared" si="160"/>
        <v>#VALUE!</v>
      </c>
      <c r="Q1219" s="3" t="e">
        <f t="shared" si="161"/>
        <v>#VALUE!</v>
      </c>
      <c r="R1219" s="3">
        <f t="shared" si="162"/>
        <v>1</v>
      </c>
      <c r="S1219" s="3">
        <f t="shared" si="163"/>
        <v>0</v>
      </c>
      <c r="T1219" s="4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4"/>
      <c r="AF1219" s="4"/>
      <c r="AG1219" s="4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3"/>
      <c r="AT1219" s="3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</row>
    <row r="1220" spans="1:59" s="35" customFormat="1" x14ac:dyDescent="0.2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4"/>
      <c r="N1220" s="3">
        <v>1215</v>
      </c>
      <c r="O1220" s="3" t="str">
        <f t="shared" si="164"/>
        <v>NA</v>
      </c>
      <c r="P1220" s="3" t="e">
        <f t="shared" si="160"/>
        <v>#VALUE!</v>
      </c>
      <c r="Q1220" s="3" t="e">
        <f t="shared" si="161"/>
        <v>#VALUE!</v>
      </c>
      <c r="R1220" s="3">
        <f t="shared" si="162"/>
        <v>-0.49999999999999994</v>
      </c>
      <c r="S1220" s="3">
        <f t="shared" si="163"/>
        <v>-0.50000000000000011</v>
      </c>
      <c r="T1220" s="4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4"/>
      <c r="AF1220" s="4"/>
      <c r="AG1220" s="4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3"/>
      <c r="AT1220" s="3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</row>
    <row r="1221" spans="1:59" s="35" customFormat="1" x14ac:dyDescent="0.2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4"/>
      <c r="N1221" s="3">
        <v>1216</v>
      </c>
      <c r="O1221" s="3" t="str">
        <f t="shared" si="164"/>
        <v>NA</v>
      </c>
      <c r="P1221" s="3" t="e">
        <f t="shared" ref="P1221:P1284" si="165">(1-MOD(O1221-1,$C$1)/$C$1)*VLOOKUP(IF(INT((O1221-1)/$C$1)=$A$1,1,INT((O1221-1)/$C$1)+1),$A$7:$C$57,2)+MOD(O1221-1,$C$1)/$C$1*VLOOKUP(IF(INT((O1221-1)/$C$1)+1=$A$1,1,(INT((O1221-1)/$C$1)+2)),$A$7:$C$57,2)</f>
        <v>#VALUE!</v>
      </c>
      <c r="Q1221" s="3" t="e">
        <f t="shared" ref="Q1221:Q1284" si="166">(1-MOD(O1221-1,$C$1)/$C$1)*VLOOKUP(IF(INT((O1221-1)/$C$1)=$A$1,1,INT((O1221-1)/$C$1)+1),$A$7:$C$57,3)+MOD(O1221-1,$C$1)/$C$1*VLOOKUP(IF(INT((O1221-1)/$C$1)+1=$A$1,1,(INT((O1221-1)/$C$1)+2)),$A$7:$C$57,3)</f>
        <v>#VALUE!</v>
      </c>
      <c r="R1221" s="3">
        <f t="shared" ref="R1221:R1284" si="167">VLOOKUP(MOD(N1221*$E$1,$A$1*$C$1),$N$5:$Q$2019,3)</f>
        <v>6.1257422745431001E-17</v>
      </c>
      <c r="S1221" s="3">
        <f t="shared" ref="S1221:S1284" si="168">VLOOKUP(MOD(N1221*$E$1,$A$1*$C$1),$N$5:$Q$2019,4)</f>
        <v>1</v>
      </c>
      <c r="T1221" s="4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4"/>
      <c r="AF1221" s="4"/>
      <c r="AG1221" s="4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3"/>
      <c r="AT1221" s="3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</row>
    <row r="1222" spans="1:59" s="35" customFormat="1" x14ac:dyDescent="0.2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4"/>
      <c r="N1222" s="3">
        <v>1217</v>
      </c>
      <c r="O1222" s="3" t="str">
        <f t="shared" ref="O1222:O1285" si="169">IF($N$4&gt;=O1221,O1221+1,"NA")</f>
        <v>NA</v>
      </c>
      <c r="P1222" s="3" t="e">
        <f t="shared" si="165"/>
        <v>#VALUE!</v>
      </c>
      <c r="Q1222" s="3" t="e">
        <f t="shared" si="166"/>
        <v>#VALUE!</v>
      </c>
      <c r="R1222" s="3">
        <f t="shared" si="167"/>
        <v>0.5</v>
      </c>
      <c r="S1222" s="3">
        <f t="shared" si="168"/>
        <v>-0.5</v>
      </c>
      <c r="T1222" s="4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4"/>
      <c r="AF1222" s="4"/>
      <c r="AG1222" s="4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3"/>
      <c r="AT1222" s="3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</row>
    <row r="1223" spans="1:59" s="35" customFormat="1" x14ac:dyDescent="0.2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4"/>
      <c r="N1223" s="3">
        <v>1218</v>
      </c>
      <c r="O1223" s="3" t="str">
        <f t="shared" si="169"/>
        <v>NA</v>
      </c>
      <c r="P1223" s="3" t="e">
        <f t="shared" si="165"/>
        <v>#VALUE!</v>
      </c>
      <c r="Q1223" s="3" t="e">
        <f t="shared" si="166"/>
        <v>#VALUE!</v>
      </c>
      <c r="R1223" s="3">
        <f t="shared" si="167"/>
        <v>-1</v>
      </c>
      <c r="S1223" s="3">
        <f t="shared" si="168"/>
        <v>-1.22514845490862E-16</v>
      </c>
      <c r="T1223" s="4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4"/>
      <c r="AF1223" s="4"/>
      <c r="AG1223" s="4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3"/>
      <c r="AT1223" s="3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</row>
    <row r="1224" spans="1:59" s="35" customFormat="1" x14ac:dyDescent="0.2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4"/>
      <c r="N1224" s="3">
        <v>1219</v>
      </c>
      <c r="O1224" s="3" t="str">
        <f t="shared" si="169"/>
        <v>NA</v>
      </c>
      <c r="P1224" s="3" t="e">
        <f t="shared" si="165"/>
        <v>#VALUE!</v>
      </c>
      <c r="Q1224" s="3" t="e">
        <f t="shared" si="166"/>
        <v>#VALUE!</v>
      </c>
      <c r="R1224" s="3">
        <f t="shared" si="167"/>
        <v>0.5</v>
      </c>
      <c r="S1224" s="3">
        <f t="shared" si="168"/>
        <v>0.5</v>
      </c>
      <c r="T1224" s="4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4"/>
      <c r="AF1224" s="4"/>
      <c r="AG1224" s="4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3"/>
      <c r="AT1224" s="3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</row>
    <row r="1225" spans="1:59" s="35" customFormat="1" x14ac:dyDescent="0.2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4"/>
      <c r="N1225" s="3">
        <v>1220</v>
      </c>
      <c r="O1225" s="3" t="str">
        <f t="shared" si="169"/>
        <v>NA</v>
      </c>
      <c r="P1225" s="3" t="e">
        <f t="shared" si="165"/>
        <v>#VALUE!</v>
      </c>
      <c r="Q1225" s="3" t="e">
        <f t="shared" si="166"/>
        <v>#VALUE!</v>
      </c>
      <c r="R1225" s="3">
        <f t="shared" si="167"/>
        <v>6.1257422745431001E-17</v>
      </c>
      <c r="S1225" s="3">
        <f t="shared" si="168"/>
        <v>-1</v>
      </c>
      <c r="T1225" s="4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4"/>
      <c r="AF1225" s="4"/>
      <c r="AG1225" s="4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3"/>
      <c r="AT1225" s="3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</row>
    <row r="1226" spans="1:59" s="35" customFormat="1" x14ac:dyDescent="0.2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4"/>
      <c r="N1226" s="3">
        <v>1221</v>
      </c>
      <c r="O1226" s="3" t="str">
        <f t="shared" si="169"/>
        <v>NA</v>
      </c>
      <c r="P1226" s="3" t="e">
        <f t="shared" si="165"/>
        <v>#VALUE!</v>
      </c>
      <c r="Q1226" s="3" t="e">
        <f t="shared" si="166"/>
        <v>#VALUE!</v>
      </c>
      <c r="R1226" s="3">
        <f t="shared" si="167"/>
        <v>-0.49999999999999994</v>
      </c>
      <c r="S1226" s="3">
        <f t="shared" si="168"/>
        <v>0.49999999999999994</v>
      </c>
      <c r="T1226" s="4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4"/>
      <c r="AF1226" s="4"/>
      <c r="AG1226" s="4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3"/>
      <c r="AT1226" s="3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</row>
    <row r="1227" spans="1:59" s="35" customFormat="1" x14ac:dyDescent="0.2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4"/>
      <c r="N1227" s="3">
        <v>1222</v>
      </c>
      <c r="O1227" s="3" t="str">
        <f t="shared" si="169"/>
        <v>NA</v>
      </c>
      <c r="P1227" s="3" t="e">
        <f t="shared" si="165"/>
        <v>#VALUE!</v>
      </c>
      <c r="Q1227" s="3" t="e">
        <f t="shared" si="166"/>
        <v>#VALUE!</v>
      </c>
      <c r="R1227" s="3">
        <f t="shared" si="167"/>
        <v>1</v>
      </c>
      <c r="S1227" s="3">
        <f t="shared" si="168"/>
        <v>0</v>
      </c>
      <c r="T1227" s="4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4"/>
      <c r="AF1227" s="4"/>
      <c r="AG1227" s="4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3"/>
      <c r="AT1227" s="3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</row>
    <row r="1228" spans="1:59" s="35" customFormat="1" x14ac:dyDescent="0.2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4"/>
      <c r="N1228" s="3">
        <v>1223</v>
      </c>
      <c r="O1228" s="3" t="str">
        <f t="shared" si="169"/>
        <v>NA</v>
      </c>
      <c r="P1228" s="3" t="e">
        <f t="shared" si="165"/>
        <v>#VALUE!</v>
      </c>
      <c r="Q1228" s="3" t="e">
        <f t="shared" si="166"/>
        <v>#VALUE!</v>
      </c>
      <c r="R1228" s="3">
        <f t="shared" si="167"/>
        <v>-0.49999999999999994</v>
      </c>
      <c r="S1228" s="3">
        <f t="shared" si="168"/>
        <v>-0.50000000000000011</v>
      </c>
      <c r="T1228" s="4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4"/>
      <c r="AF1228" s="4"/>
      <c r="AG1228" s="4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3"/>
      <c r="AT1228" s="3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</row>
    <row r="1229" spans="1:59" s="35" customFormat="1" x14ac:dyDescent="0.2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4"/>
      <c r="N1229" s="3">
        <v>1224</v>
      </c>
      <c r="O1229" s="3" t="str">
        <f t="shared" si="169"/>
        <v>NA</v>
      </c>
      <c r="P1229" s="3" t="e">
        <f t="shared" si="165"/>
        <v>#VALUE!</v>
      </c>
      <c r="Q1229" s="3" t="e">
        <f t="shared" si="166"/>
        <v>#VALUE!</v>
      </c>
      <c r="R1229" s="3">
        <f t="shared" si="167"/>
        <v>6.1257422745431001E-17</v>
      </c>
      <c r="S1229" s="3">
        <f t="shared" si="168"/>
        <v>1</v>
      </c>
      <c r="T1229" s="4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4"/>
      <c r="AF1229" s="4"/>
      <c r="AG1229" s="4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3"/>
      <c r="AT1229" s="3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</row>
    <row r="1230" spans="1:59" s="35" customFormat="1" x14ac:dyDescent="0.2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4"/>
      <c r="N1230" s="3">
        <v>1225</v>
      </c>
      <c r="O1230" s="3" t="str">
        <f t="shared" si="169"/>
        <v>NA</v>
      </c>
      <c r="P1230" s="3" t="e">
        <f t="shared" si="165"/>
        <v>#VALUE!</v>
      </c>
      <c r="Q1230" s="3" t="e">
        <f t="shared" si="166"/>
        <v>#VALUE!</v>
      </c>
      <c r="R1230" s="3">
        <f t="shared" si="167"/>
        <v>0.5</v>
      </c>
      <c r="S1230" s="3">
        <f t="shared" si="168"/>
        <v>-0.5</v>
      </c>
      <c r="T1230" s="4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4"/>
      <c r="AF1230" s="4"/>
      <c r="AG1230" s="4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3"/>
      <c r="AT1230" s="3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</row>
    <row r="1231" spans="1:59" s="35" customFormat="1" x14ac:dyDescent="0.2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4"/>
      <c r="N1231" s="3">
        <v>1226</v>
      </c>
      <c r="O1231" s="3" t="str">
        <f t="shared" si="169"/>
        <v>NA</v>
      </c>
      <c r="P1231" s="3" t="e">
        <f t="shared" si="165"/>
        <v>#VALUE!</v>
      </c>
      <c r="Q1231" s="3" t="e">
        <f t="shared" si="166"/>
        <v>#VALUE!</v>
      </c>
      <c r="R1231" s="3">
        <f t="shared" si="167"/>
        <v>-1</v>
      </c>
      <c r="S1231" s="3">
        <f t="shared" si="168"/>
        <v>-1.22514845490862E-16</v>
      </c>
      <c r="T1231" s="4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4"/>
      <c r="AF1231" s="4"/>
      <c r="AG1231" s="4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3"/>
      <c r="AT1231" s="3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</row>
    <row r="1232" spans="1:59" s="35" customFormat="1" x14ac:dyDescent="0.2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4"/>
      <c r="N1232" s="3">
        <v>1227</v>
      </c>
      <c r="O1232" s="3" t="str">
        <f t="shared" si="169"/>
        <v>NA</v>
      </c>
      <c r="P1232" s="3" t="e">
        <f t="shared" si="165"/>
        <v>#VALUE!</v>
      </c>
      <c r="Q1232" s="3" t="e">
        <f t="shared" si="166"/>
        <v>#VALUE!</v>
      </c>
      <c r="R1232" s="3">
        <f t="shared" si="167"/>
        <v>0.5</v>
      </c>
      <c r="S1232" s="3">
        <f t="shared" si="168"/>
        <v>0.5</v>
      </c>
      <c r="T1232" s="4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4"/>
      <c r="AF1232" s="4"/>
      <c r="AG1232" s="4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3"/>
      <c r="AT1232" s="3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</row>
    <row r="1233" spans="1:59" s="35" customFormat="1" x14ac:dyDescent="0.2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4"/>
      <c r="N1233" s="3">
        <v>1228</v>
      </c>
      <c r="O1233" s="3" t="str">
        <f t="shared" si="169"/>
        <v>NA</v>
      </c>
      <c r="P1233" s="3" t="e">
        <f t="shared" si="165"/>
        <v>#VALUE!</v>
      </c>
      <c r="Q1233" s="3" t="e">
        <f t="shared" si="166"/>
        <v>#VALUE!</v>
      </c>
      <c r="R1233" s="3">
        <f t="shared" si="167"/>
        <v>6.1257422745431001E-17</v>
      </c>
      <c r="S1233" s="3">
        <f t="shared" si="168"/>
        <v>-1</v>
      </c>
      <c r="T1233" s="4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4"/>
      <c r="AF1233" s="4"/>
      <c r="AG1233" s="4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3"/>
      <c r="AT1233" s="3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</row>
    <row r="1234" spans="1:59" s="35" customFormat="1" x14ac:dyDescent="0.2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4"/>
      <c r="N1234" s="3">
        <v>1229</v>
      </c>
      <c r="O1234" s="3" t="str">
        <f t="shared" si="169"/>
        <v>NA</v>
      </c>
      <c r="P1234" s="3" t="e">
        <f t="shared" si="165"/>
        <v>#VALUE!</v>
      </c>
      <c r="Q1234" s="3" t="e">
        <f t="shared" si="166"/>
        <v>#VALUE!</v>
      </c>
      <c r="R1234" s="3">
        <f t="shared" si="167"/>
        <v>-0.49999999999999994</v>
      </c>
      <c r="S1234" s="3">
        <f t="shared" si="168"/>
        <v>0.49999999999999994</v>
      </c>
      <c r="T1234" s="4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4"/>
      <c r="AF1234" s="4"/>
      <c r="AG1234" s="4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3"/>
      <c r="AT1234" s="3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</row>
    <row r="1235" spans="1:59" s="35" customFormat="1" x14ac:dyDescent="0.2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4"/>
      <c r="N1235" s="3">
        <v>1230</v>
      </c>
      <c r="O1235" s="3" t="str">
        <f t="shared" si="169"/>
        <v>NA</v>
      </c>
      <c r="P1235" s="3" t="e">
        <f t="shared" si="165"/>
        <v>#VALUE!</v>
      </c>
      <c r="Q1235" s="3" t="e">
        <f t="shared" si="166"/>
        <v>#VALUE!</v>
      </c>
      <c r="R1235" s="3">
        <f t="shared" si="167"/>
        <v>1</v>
      </c>
      <c r="S1235" s="3">
        <f t="shared" si="168"/>
        <v>0</v>
      </c>
      <c r="T1235" s="4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4"/>
      <c r="AF1235" s="4"/>
      <c r="AG1235" s="4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3"/>
      <c r="AT1235" s="3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</row>
    <row r="1236" spans="1:59" s="35" customFormat="1" x14ac:dyDescent="0.2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4"/>
      <c r="N1236" s="3">
        <v>1231</v>
      </c>
      <c r="O1236" s="3" t="str">
        <f t="shared" si="169"/>
        <v>NA</v>
      </c>
      <c r="P1236" s="3" t="e">
        <f t="shared" si="165"/>
        <v>#VALUE!</v>
      </c>
      <c r="Q1236" s="3" t="e">
        <f t="shared" si="166"/>
        <v>#VALUE!</v>
      </c>
      <c r="R1236" s="3">
        <f t="shared" si="167"/>
        <v>-0.49999999999999994</v>
      </c>
      <c r="S1236" s="3">
        <f t="shared" si="168"/>
        <v>-0.50000000000000011</v>
      </c>
      <c r="T1236" s="4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4"/>
      <c r="AF1236" s="4"/>
      <c r="AG1236" s="4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3"/>
      <c r="AT1236" s="3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</row>
    <row r="1237" spans="1:59" s="35" customFormat="1" x14ac:dyDescent="0.2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4"/>
      <c r="N1237" s="3">
        <v>1232</v>
      </c>
      <c r="O1237" s="3" t="str">
        <f t="shared" si="169"/>
        <v>NA</v>
      </c>
      <c r="P1237" s="3" t="e">
        <f t="shared" si="165"/>
        <v>#VALUE!</v>
      </c>
      <c r="Q1237" s="3" t="e">
        <f t="shared" si="166"/>
        <v>#VALUE!</v>
      </c>
      <c r="R1237" s="3">
        <f t="shared" si="167"/>
        <v>6.1257422745431001E-17</v>
      </c>
      <c r="S1237" s="3">
        <f t="shared" si="168"/>
        <v>1</v>
      </c>
      <c r="T1237" s="4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4"/>
      <c r="AF1237" s="4"/>
      <c r="AG1237" s="4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3"/>
      <c r="AT1237" s="3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</row>
    <row r="1238" spans="1:59" s="35" customFormat="1" x14ac:dyDescent="0.2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4"/>
      <c r="N1238" s="3">
        <v>1233</v>
      </c>
      <c r="O1238" s="3" t="str">
        <f t="shared" si="169"/>
        <v>NA</v>
      </c>
      <c r="P1238" s="3" t="e">
        <f t="shared" si="165"/>
        <v>#VALUE!</v>
      </c>
      <c r="Q1238" s="3" t="e">
        <f t="shared" si="166"/>
        <v>#VALUE!</v>
      </c>
      <c r="R1238" s="3">
        <f t="shared" si="167"/>
        <v>0.5</v>
      </c>
      <c r="S1238" s="3">
        <f t="shared" si="168"/>
        <v>-0.5</v>
      </c>
      <c r="T1238" s="4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4"/>
      <c r="AF1238" s="4"/>
      <c r="AG1238" s="4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3"/>
      <c r="AT1238" s="3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</row>
    <row r="1239" spans="1:59" s="35" customFormat="1" x14ac:dyDescent="0.2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4"/>
      <c r="N1239" s="3">
        <v>1234</v>
      </c>
      <c r="O1239" s="3" t="str">
        <f t="shared" si="169"/>
        <v>NA</v>
      </c>
      <c r="P1239" s="3" t="e">
        <f t="shared" si="165"/>
        <v>#VALUE!</v>
      </c>
      <c r="Q1239" s="3" t="e">
        <f t="shared" si="166"/>
        <v>#VALUE!</v>
      </c>
      <c r="R1239" s="3">
        <f t="shared" si="167"/>
        <v>-1</v>
      </c>
      <c r="S1239" s="3">
        <f t="shared" si="168"/>
        <v>-1.22514845490862E-16</v>
      </c>
      <c r="T1239" s="4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4"/>
      <c r="AF1239" s="4"/>
      <c r="AG1239" s="4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3"/>
      <c r="AT1239" s="3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</row>
    <row r="1240" spans="1:59" s="35" customFormat="1" x14ac:dyDescent="0.2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4"/>
      <c r="N1240" s="3">
        <v>1235</v>
      </c>
      <c r="O1240" s="3" t="str">
        <f t="shared" si="169"/>
        <v>NA</v>
      </c>
      <c r="P1240" s="3" t="e">
        <f t="shared" si="165"/>
        <v>#VALUE!</v>
      </c>
      <c r="Q1240" s="3" t="e">
        <f t="shared" si="166"/>
        <v>#VALUE!</v>
      </c>
      <c r="R1240" s="3">
        <f t="shared" si="167"/>
        <v>0.5</v>
      </c>
      <c r="S1240" s="3">
        <f t="shared" si="168"/>
        <v>0.5</v>
      </c>
      <c r="T1240" s="4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4"/>
      <c r="AF1240" s="4"/>
      <c r="AG1240" s="4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3"/>
      <c r="AT1240" s="3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</row>
    <row r="1241" spans="1:59" s="35" customFormat="1" x14ac:dyDescent="0.2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4"/>
      <c r="N1241" s="3">
        <v>1236</v>
      </c>
      <c r="O1241" s="3" t="str">
        <f t="shared" si="169"/>
        <v>NA</v>
      </c>
      <c r="P1241" s="3" t="e">
        <f t="shared" si="165"/>
        <v>#VALUE!</v>
      </c>
      <c r="Q1241" s="3" t="e">
        <f t="shared" si="166"/>
        <v>#VALUE!</v>
      </c>
      <c r="R1241" s="3">
        <f t="shared" si="167"/>
        <v>6.1257422745431001E-17</v>
      </c>
      <c r="S1241" s="3">
        <f t="shared" si="168"/>
        <v>-1</v>
      </c>
      <c r="T1241" s="4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4"/>
      <c r="AF1241" s="4"/>
      <c r="AG1241" s="4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3"/>
      <c r="AT1241" s="3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</row>
    <row r="1242" spans="1:59" s="35" customFormat="1" x14ac:dyDescent="0.2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4"/>
      <c r="N1242" s="3">
        <v>1237</v>
      </c>
      <c r="O1242" s="3" t="str">
        <f t="shared" si="169"/>
        <v>NA</v>
      </c>
      <c r="P1242" s="3" t="e">
        <f t="shared" si="165"/>
        <v>#VALUE!</v>
      </c>
      <c r="Q1242" s="3" t="e">
        <f t="shared" si="166"/>
        <v>#VALUE!</v>
      </c>
      <c r="R1242" s="3">
        <f t="shared" si="167"/>
        <v>-0.49999999999999994</v>
      </c>
      <c r="S1242" s="3">
        <f t="shared" si="168"/>
        <v>0.49999999999999994</v>
      </c>
      <c r="T1242" s="4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4"/>
      <c r="AF1242" s="4"/>
      <c r="AG1242" s="4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3"/>
      <c r="AT1242" s="3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</row>
    <row r="1243" spans="1:59" s="35" customFormat="1" x14ac:dyDescent="0.2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4"/>
      <c r="N1243" s="3">
        <v>1238</v>
      </c>
      <c r="O1243" s="3" t="str">
        <f t="shared" si="169"/>
        <v>NA</v>
      </c>
      <c r="P1243" s="3" t="e">
        <f t="shared" si="165"/>
        <v>#VALUE!</v>
      </c>
      <c r="Q1243" s="3" t="e">
        <f t="shared" si="166"/>
        <v>#VALUE!</v>
      </c>
      <c r="R1243" s="3">
        <f t="shared" si="167"/>
        <v>1</v>
      </c>
      <c r="S1243" s="3">
        <f t="shared" si="168"/>
        <v>0</v>
      </c>
      <c r="T1243" s="4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4"/>
      <c r="AF1243" s="4"/>
      <c r="AG1243" s="4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3"/>
      <c r="AT1243" s="3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</row>
    <row r="1244" spans="1:59" s="35" customFormat="1" x14ac:dyDescent="0.2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4"/>
      <c r="N1244" s="3">
        <v>1239</v>
      </c>
      <c r="O1244" s="3" t="str">
        <f t="shared" si="169"/>
        <v>NA</v>
      </c>
      <c r="P1244" s="3" t="e">
        <f t="shared" si="165"/>
        <v>#VALUE!</v>
      </c>
      <c r="Q1244" s="3" t="e">
        <f t="shared" si="166"/>
        <v>#VALUE!</v>
      </c>
      <c r="R1244" s="3">
        <f t="shared" si="167"/>
        <v>-0.49999999999999994</v>
      </c>
      <c r="S1244" s="3">
        <f t="shared" si="168"/>
        <v>-0.50000000000000011</v>
      </c>
      <c r="T1244" s="4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4"/>
      <c r="AF1244" s="4"/>
      <c r="AG1244" s="4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3"/>
      <c r="AT1244" s="3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</row>
    <row r="1245" spans="1:59" s="35" customFormat="1" x14ac:dyDescent="0.2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4"/>
      <c r="N1245" s="3">
        <v>1240</v>
      </c>
      <c r="O1245" s="3" t="str">
        <f t="shared" si="169"/>
        <v>NA</v>
      </c>
      <c r="P1245" s="3" t="e">
        <f t="shared" si="165"/>
        <v>#VALUE!</v>
      </c>
      <c r="Q1245" s="3" t="e">
        <f t="shared" si="166"/>
        <v>#VALUE!</v>
      </c>
      <c r="R1245" s="3">
        <f t="shared" si="167"/>
        <v>6.1257422745431001E-17</v>
      </c>
      <c r="S1245" s="3">
        <f t="shared" si="168"/>
        <v>1</v>
      </c>
      <c r="T1245" s="4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4"/>
      <c r="AF1245" s="4"/>
      <c r="AG1245" s="4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3"/>
      <c r="AT1245" s="3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</row>
    <row r="1246" spans="1:59" s="35" customFormat="1" x14ac:dyDescent="0.2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4"/>
      <c r="N1246" s="3">
        <v>1241</v>
      </c>
      <c r="O1246" s="3" t="str">
        <f t="shared" si="169"/>
        <v>NA</v>
      </c>
      <c r="P1246" s="3" t="e">
        <f t="shared" si="165"/>
        <v>#VALUE!</v>
      </c>
      <c r="Q1246" s="3" t="e">
        <f t="shared" si="166"/>
        <v>#VALUE!</v>
      </c>
      <c r="R1246" s="3">
        <f t="shared" si="167"/>
        <v>0.5</v>
      </c>
      <c r="S1246" s="3">
        <f t="shared" si="168"/>
        <v>-0.5</v>
      </c>
      <c r="T1246" s="4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4"/>
      <c r="AF1246" s="4"/>
      <c r="AG1246" s="4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3"/>
      <c r="AT1246" s="3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</row>
    <row r="1247" spans="1:59" s="35" customFormat="1" x14ac:dyDescent="0.2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4"/>
      <c r="N1247" s="3">
        <v>1242</v>
      </c>
      <c r="O1247" s="3" t="str">
        <f t="shared" si="169"/>
        <v>NA</v>
      </c>
      <c r="P1247" s="3" t="e">
        <f t="shared" si="165"/>
        <v>#VALUE!</v>
      </c>
      <c r="Q1247" s="3" t="e">
        <f t="shared" si="166"/>
        <v>#VALUE!</v>
      </c>
      <c r="R1247" s="3">
        <f t="shared" si="167"/>
        <v>-1</v>
      </c>
      <c r="S1247" s="3">
        <f t="shared" si="168"/>
        <v>-1.22514845490862E-16</v>
      </c>
      <c r="T1247" s="4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4"/>
      <c r="AF1247" s="4"/>
      <c r="AG1247" s="4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3"/>
      <c r="AT1247" s="3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</row>
    <row r="1248" spans="1:59" s="35" customFormat="1" x14ac:dyDescent="0.2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4"/>
      <c r="N1248" s="3">
        <v>1243</v>
      </c>
      <c r="O1248" s="3" t="str">
        <f t="shared" si="169"/>
        <v>NA</v>
      </c>
      <c r="P1248" s="3" t="e">
        <f t="shared" si="165"/>
        <v>#VALUE!</v>
      </c>
      <c r="Q1248" s="3" t="e">
        <f t="shared" si="166"/>
        <v>#VALUE!</v>
      </c>
      <c r="R1248" s="3">
        <f t="shared" si="167"/>
        <v>0.5</v>
      </c>
      <c r="S1248" s="3">
        <f t="shared" si="168"/>
        <v>0.5</v>
      </c>
      <c r="T1248" s="4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4"/>
      <c r="AF1248" s="4"/>
      <c r="AG1248" s="4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3"/>
      <c r="AT1248" s="3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</row>
    <row r="1249" spans="1:59" s="35" customFormat="1" x14ac:dyDescent="0.2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4"/>
      <c r="N1249" s="3">
        <v>1244</v>
      </c>
      <c r="O1249" s="3" t="str">
        <f t="shared" si="169"/>
        <v>NA</v>
      </c>
      <c r="P1249" s="3" t="e">
        <f t="shared" si="165"/>
        <v>#VALUE!</v>
      </c>
      <c r="Q1249" s="3" t="e">
        <f t="shared" si="166"/>
        <v>#VALUE!</v>
      </c>
      <c r="R1249" s="3">
        <f t="shared" si="167"/>
        <v>6.1257422745431001E-17</v>
      </c>
      <c r="S1249" s="3">
        <f t="shared" si="168"/>
        <v>-1</v>
      </c>
      <c r="T1249" s="4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4"/>
      <c r="AF1249" s="4"/>
      <c r="AG1249" s="4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3"/>
      <c r="AT1249" s="3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</row>
    <row r="1250" spans="1:59" s="35" customFormat="1" x14ac:dyDescent="0.2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4"/>
      <c r="N1250" s="3">
        <v>1245</v>
      </c>
      <c r="O1250" s="3" t="str">
        <f t="shared" si="169"/>
        <v>NA</v>
      </c>
      <c r="P1250" s="3" t="e">
        <f t="shared" si="165"/>
        <v>#VALUE!</v>
      </c>
      <c r="Q1250" s="3" t="e">
        <f t="shared" si="166"/>
        <v>#VALUE!</v>
      </c>
      <c r="R1250" s="3">
        <f t="shared" si="167"/>
        <v>-0.49999999999999994</v>
      </c>
      <c r="S1250" s="3">
        <f t="shared" si="168"/>
        <v>0.49999999999999994</v>
      </c>
      <c r="T1250" s="4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4"/>
      <c r="AF1250" s="4"/>
      <c r="AG1250" s="4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3"/>
      <c r="AT1250" s="3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</row>
    <row r="1251" spans="1:59" s="35" customFormat="1" x14ac:dyDescent="0.2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4"/>
      <c r="N1251" s="3">
        <v>1246</v>
      </c>
      <c r="O1251" s="3" t="str">
        <f t="shared" si="169"/>
        <v>NA</v>
      </c>
      <c r="P1251" s="3" t="e">
        <f t="shared" si="165"/>
        <v>#VALUE!</v>
      </c>
      <c r="Q1251" s="3" t="e">
        <f t="shared" si="166"/>
        <v>#VALUE!</v>
      </c>
      <c r="R1251" s="3">
        <f t="shared" si="167"/>
        <v>1</v>
      </c>
      <c r="S1251" s="3">
        <f t="shared" si="168"/>
        <v>0</v>
      </c>
      <c r="T1251" s="4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4"/>
      <c r="AF1251" s="4"/>
      <c r="AG1251" s="4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3"/>
      <c r="AT1251" s="3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</row>
    <row r="1252" spans="1:59" s="35" customFormat="1" x14ac:dyDescent="0.2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4"/>
      <c r="N1252" s="3">
        <v>1247</v>
      </c>
      <c r="O1252" s="3" t="str">
        <f t="shared" si="169"/>
        <v>NA</v>
      </c>
      <c r="P1252" s="3" t="e">
        <f t="shared" si="165"/>
        <v>#VALUE!</v>
      </c>
      <c r="Q1252" s="3" t="e">
        <f t="shared" si="166"/>
        <v>#VALUE!</v>
      </c>
      <c r="R1252" s="3">
        <f t="shared" si="167"/>
        <v>-0.49999999999999994</v>
      </c>
      <c r="S1252" s="3">
        <f t="shared" si="168"/>
        <v>-0.50000000000000011</v>
      </c>
      <c r="T1252" s="4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4"/>
      <c r="AF1252" s="4"/>
      <c r="AG1252" s="4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3"/>
      <c r="AT1252" s="3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</row>
    <row r="1253" spans="1:59" s="35" customFormat="1" x14ac:dyDescent="0.2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4"/>
      <c r="N1253" s="3">
        <v>1248</v>
      </c>
      <c r="O1253" s="3" t="str">
        <f t="shared" si="169"/>
        <v>NA</v>
      </c>
      <c r="P1253" s="3" t="e">
        <f t="shared" si="165"/>
        <v>#VALUE!</v>
      </c>
      <c r="Q1253" s="3" t="e">
        <f t="shared" si="166"/>
        <v>#VALUE!</v>
      </c>
      <c r="R1253" s="3">
        <f t="shared" si="167"/>
        <v>6.1257422745431001E-17</v>
      </c>
      <c r="S1253" s="3">
        <f t="shared" si="168"/>
        <v>1</v>
      </c>
      <c r="T1253" s="4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4"/>
      <c r="AF1253" s="4"/>
      <c r="AG1253" s="4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3"/>
      <c r="AT1253" s="3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</row>
    <row r="1254" spans="1:59" s="35" customFormat="1" x14ac:dyDescent="0.2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4"/>
      <c r="N1254" s="3">
        <v>1249</v>
      </c>
      <c r="O1254" s="3" t="str">
        <f t="shared" si="169"/>
        <v>NA</v>
      </c>
      <c r="P1254" s="3" t="e">
        <f t="shared" si="165"/>
        <v>#VALUE!</v>
      </c>
      <c r="Q1254" s="3" t="e">
        <f t="shared" si="166"/>
        <v>#VALUE!</v>
      </c>
      <c r="R1254" s="3">
        <f t="shared" si="167"/>
        <v>0.5</v>
      </c>
      <c r="S1254" s="3">
        <f t="shared" si="168"/>
        <v>-0.5</v>
      </c>
      <c r="T1254" s="4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4"/>
      <c r="AF1254" s="4"/>
      <c r="AG1254" s="4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3"/>
      <c r="AT1254" s="3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</row>
    <row r="1255" spans="1:59" s="35" customFormat="1" x14ac:dyDescent="0.2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4"/>
      <c r="N1255" s="3">
        <v>1250</v>
      </c>
      <c r="O1255" s="3" t="str">
        <f t="shared" si="169"/>
        <v>NA</v>
      </c>
      <c r="P1255" s="3" t="e">
        <f t="shared" si="165"/>
        <v>#VALUE!</v>
      </c>
      <c r="Q1255" s="3" t="e">
        <f t="shared" si="166"/>
        <v>#VALUE!</v>
      </c>
      <c r="R1255" s="3">
        <f t="shared" si="167"/>
        <v>-1</v>
      </c>
      <c r="S1255" s="3">
        <f t="shared" si="168"/>
        <v>-1.22514845490862E-16</v>
      </c>
      <c r="T1255" s="4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4"/>
      <c r="AF1255" s="4"/>
      <c r="AG1255" s="4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3"/>
      <c r="AT1255" s="3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</row>
    <row r="1256" spans="1:59" s="35" customFormat="1" x14ac:dyDescent="0.2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4"/>
      <c r="N1256" s="3">
        <v>1251</v>
      </c>
      <c r="O1256" s="3" t="str">
        <f t="shared" si="169"/>
        <v>NA</v>
      </c>
      <c r="P1256" s="3" t="e">
        <f t="shared" si="165"/>
        <v>#VALUE!</v>
      </c>
      <c r="Q1256" s="3" t="e">
        <f t="shared" si="166"/>
        <v>#VALUE!</v>
      </c>
      <c r="R1256" s="3">
        <f t="shared" si="167"/>
        <v>0.5</v>
      </c>
      <c r="S1256" s="3">
        <f t="shared" si="168"/>
        <v>0.5</v>
      </c>
      <c r="T1256" s="4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4"/>
      <c r="AF1256" s="4"/>
      <c r="AG1256" s="4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3"/>
      <c r="AT1256" s="3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</row>
    <row r="1257" spans="1:59" s="35" customFormat="1" x14ac:dyDescent="0.2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4"/>
      <c r="N1257" s="3">
        <v>1252</v>
      </c>
      <c r="O1257" s="3" t="str">
        <f t="shared" si="169"/>
        <v>NA</v>
      </c>
      <c r="P1257" s="3" t="e">
        <f t="shared" si="165"/>
        <v>#VALUE!</v>
      </c>
      <c r="Q1257" s="3" t="e">
        <f t="shared" si="166"/>
        <v>#VALUE!</v>
      </c>
      <c r="R1257" s="3">
        <f t="shared" si="167"/>
        <v>6.1257422745431001E-17</v>
      </c>
      <c r="S1257" s="3">
        <f t="shared" si="168"/>
        <v>-1</v>
      </c>
      <c r="T1257" s="4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4"/>
      <c r="AF1257" s="4"/>
      <c r="AG1257" s="4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3"/>
      <c r="AT1257" s="3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</row>
    <row r="1258" spans="1:59" s="35" customFormat="1" x14ac:dyDescent="0.2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4"/>
      <c r="N1258" s="3">
        <v>1253</v>
      </c>
      <c r="O1258" s="3" t="str">
        <f t="shared" si="169"/>
        <v>NA</v>
      </c>
      <c r="P1258" s="3" t="e">
        <f t="shared" si="165"/>
        <v>#VALUE!</v>
      </c>
      <c r="Q1258" s="3" t="e">
        <f t="shared" si="166"/>
        <v>#VALUE!</v>
      </c>
      <c r="R1258" s="3">
        <f t="shared" si="167"/>
        <v>-0.49999999999999994</v>
      </c>
      <c r="S1258" s="3">
        <f t="shared" si="168"/>
        <v>0.49999999999999994</v>
      </c>
      <c r="T1258" s="4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4"/>
      <c r="AF1258" s="4"/>
      <c r="AG1258" s="4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3"/>
      <c r="AT1258" s="3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</row>
    <row r="1259" spans="1:59" s="35" customFormat="1" x14ac:dyDescent="0.2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4"/>
      <c r="N1259" s="3">
        <v>1254</v>
      </c>
      <c r="O1259" s="3" t="str">
        <f t="shared" si="169"/>
        <v>NA</v>
      </c>
      <c r="P1259" s="3" t="e">
        <f t="shared" si="165"/>
        <v>#VALUE!</v>
      </c>
      <c r="Q1259" s="3" t="e">
        <f t="shared" si="166"/>
        <v>#VALUE!</v>
      </c>
      <c r="R1259" s="3">
        <f t="shared" si="167"/>
        <v>1</v>
      </c>
      <c r="S1259" s="3">
        <f t="shared" si="168"/>
        <v>0</v>
      </c>
      <c r="T1259" s="4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4"/>
      <c r="AF1259" s="4"/>
      <c r="AG1259" s="4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3"/>
      <c r="AT1259" s="3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</row>
    <row r="1260" spans="1:59" s="35" customFormat="1" x14ac:dyDescent="0.2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4"/>
      <c r="N1260" s="3">
        <v>1255</v>
      </c>
      <c r="O1260" s="3" t="str">
        <f t="shared" si="169"/>
        <v>NA</v>
      </c>
      <c r="P1260" s="3" t="e">
        <f t="shared" si="165"/>
        <v>#VALUE!</v>
      </c>
      <c r="Q1260" s="3" t="e">
        <f t="shared" si="166"/>
        <v>#VALUE!</v>
      </c>
      <c r="R1260" s="3">
        <f t="shared" si="167"/>
        <v>-0.49999999999999994</v>
      </c>
      <c r="S1260" s="3">
        <f t="shared" si="168"/>
        <v>-0.50000000000000011</v>
      </c>
      <c r="T1260" s="4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4"/>
      <c r="AF1260" s="4"/>
      <c r="AG1260" s="4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3"/>
      <c r="AT1260" s="3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</row>
    <row r="1261" spans="1:59" s="35" customFormat="1" x14ac:dyDescent="0.2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4"/>
      <c r="N1261" s="3">
        <v>1256</v>
      </c>
      <c r="O1261" s="3" t="str">
        <f t="shared" si="169"/>
        <v>NA</v>
      </c>
      <c r="P1261" s="3" t="e">
        <f t="shared" si="165"/>
        <v>#VALUE!</v>
      </c>
      <c r="Q1261" s="3" t="e">
        <f t="shared" si="166"/>
        <v>#VALUE!</v>
      </c>
      <c r="R1261" s="3">
        <f t="shared" si="167"/>
        <v>6.1257422745431001E-17</v>
      </c>
      <c r="S1261" s="3">
        <f t="shared" si="168"/>
        <v>1</v>
      </c>
      <c r="T1261" s="4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4"/>
      <c r="AF1261" s="4"/>
      <c r="AG1261" s="4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3"/>
      <c r="AT1261" s="3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</row>
    <row r="1262" spans="1:59" s="35" customFormat="1" x14ac:dyDescent="0.2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4"/>
      <c r="N1262" s="3">
        <v>1257</v>
      </c>
      <c r="O1262" s="3" t="str">
        <f t="shared" si="169"/>
        <v>NA</v>
      </c>
      <c r="P1262" s="3" t="e">
        <f t="shared" si="165"/>
        <v>#VALUE!</v>
      </c>
      <c r="Q1262" s="3" t="e">
        <f t="shared" si="166"/>
        <v>#VALUE!</v>
      </c>
      <c r="R1262" s="3">
        <f t="shared" si="167"/>
        <v>0.5</v>
      </c>
      <c r="S1262" s="3">
        <f t="shared" si="168"/>
        <v>-0.5</v>
      </c>
      <c r="T1262" s="4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4"/>
      <c r="AF1262" s="4"/>
      <c r="AG1262" s="4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3"/>
      <c r="AT1262" s="3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</row>
    <row r="1263" spans="1:59" s="35" customFormat="1" x14ac:dyDescent="0.2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4"/>
      <c r="N1263" s="3">
        <v>1258</v>
      </c>
      <c r="O1263" s="3" t="str">
        <f t="shared" si="169"/>
        <v>NA</v>
      </c>
      <c r="P1263" s="3" t="e">
        <f t="shared" si="165"/>
        <v>#VALUE!</v>
      </c>
      <c r="Q1263" s="3" t="e">
        <f t="shared" si="166"/>
        <v>#VALUE!</v>
      </c>
      <c r="R1263" s="3">
        <f t="shared" si="167"/>
        <v>-1</v>
      </c>
      <c r="S1263" s="3">
        <f t="shared" si="168"/>
        <v>-1.22514845490862E-16</v>
      </c>
      <c r="T1263" s="4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4"/>
      <c r="AF1263" s="4"/>
      <c r="AG1263" s="4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3"/>
      <c r="AT1263" s="3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</row>
    <row r="1264" spans="1:59" s="35" customFormat="1" x14ac:dyDescent="0.2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4"/>
      <c r="N1264" s="3">
        <v>1259</v>
      </c>
      <c r="O1264" s="3" t="str">
        <f t="shared" si="169"/>
        <v>NA</v>
      </c>
      <c r="P1264" s="3" t="e">
        <f t="shared" si="165"/>
        <v>#VALUE!</v>
      </c>
      <c r="Q1264" s="3" t="e">
        <f t="shared" si="166"/>
        <v>#VALUE!</v>
      </c>
      <c r="R1264" s="3">
        <f t="shared" si="167"/>
        <v>0.5</v>
      </c>
      <c r="S1264" s="3">
        <f t="shared" si="168"/>
        <v>0.5</v>
      </c>
      <c r="T1264" s="4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4"/>
      <c r="AF1264" s="4"/>
      <c r="AG1264" s="4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3"/>
      <c r="AT1264" s="3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</row>
    <row r="1265" spans="1:59" s="35" customFormat="1" x14ac:dyDescent="0.2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4"/>
      <c r="N1265" s="3">
        <v>1260</v>
      </c>
      <c r="O1265" s="3" t="str">
        <f t="shared" si="169"/>
        <v>NA</v>
      </c>
      <c r="P1265" s="3" t="e">
        <f t="shared" si="165"/>
        <v>#VALUE!</v>
      </c>
      <c r="Q1265" s="3" t="e">
        <f t="shared" si="166"/>
        <v>#VALUE!</v>
      </c>
      <c r="R1265" s="3">
        <f t="shared" si="167"/>
        <v>6.1257422745431001E-17</v>
      </c>
      <c r="S1265" s="3">
        <f t="shared" si="168"/>
        <v>-1</v>
      </c>
      <c r="T1265" s="4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4"/>
      <c r="AF1265" s="4"/>
      <c r="AG1265" s="4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3"/>
      <c r="AT1265" s="3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</row>
    <row r="1266" spans="1:59" s="35" customFormat="1" x14ac:dyDescent="0.2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4"/>
      <c r="N1266" s="3">
        <v>1261</v>
      </c>
      <c r="O1266" s="3" t="str">
        <f t="shared" si="169"/>
        <v>NA</v>
      </c>
      <c r="P1266" s="3" t="e">
        <f t="shared" si="165"/>
        <v>#VALUE!</v>
      </c>
      <c r="Q1266" s="3" t="e">
        <f t="shared" si="166"/>
        <v>#VALUE!</v>
      </c>
      <c r="R1266" s="3">
        <f t="shared" si="167"/>
        <v>-0.49999999999999994</v>
      </c>
      <c r="S1266" s="3">
        <f t="shared" si="168"/>
        <v>0.49999999999999994</v>
      </c>
      <c r="T1266" s="4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4"/>
      <c r="AF1266" s="4"/>
      <c r="AG1266" s="4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3"/>
      <c r="AT1266" s="3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</row>
    <row r="1267" spans="1:59" s="35" customFormat="1" x14ac:dyDescent="0.2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4"/>
      <c r="N1267" s="3">
        <v>1262</v>
      </c>
      <c r="O1267" s="3" t="str">
        <f t="shared" si="169"/>
        <v>NA</v>
      </c>
      <c r="P1267" s="3" t="e">
        <f t="shared" si="165"/>
        <v>#VALUE!</v>
      </c>
      <c r="Q1267" s="3" t="e">
        <f t="shared" si="166"/>
        <v>#VALUE!</v>
      </c>
      <c r="R1267" s="3">
        <f t="shared" si="167"/>
        <v>1</v>
      </c>
      <c r="S1267" s="3">
        <f t="shared" si="168"/>
        <v>0</v>
      </c>
      <c r="T1267" s="4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4"/>
      <c r="AF1267" s="4"/>
      <c r="AG1267" s="4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3"/>
      <c r="AT1267" s="3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</row>
    <row r="1268" spans="1:59" s="35" customFormat="1" x14ac:dyDescent="0.2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4"/>
      <c r="N1268" s="3">
        <v>1263</v>
      </c>
      <c r="O1268" s="3" t="str">
        <f t="shared" si="169"/>
        <v>NA</v>
      </c>
      <c r="P1268" s="3" t="e">
        <f t="shared" si="165"/>
        <v>#VALUE!</v>
      </c>
      <c r="Q1268" s="3" t="e">
        <f t="shared" si="166"/>
        <v>#VALUE!</v>
      </c>
      <c r="R1268" s="3">
        <f t="shared" si="167"/>
        <v>-0.49999999999999994</v>
      </c>
      <c r="S1268" s="3">
        <f t="shared" si="168"/>
        <v>-0.50000000000000011</v>
      </c>
      <c r="T1268" s="4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4"/>
      <c r="AF1268" s="4"/>
      <c r="AG1268" s="4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3"/>
      <c r="AT1268" s="3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</row>
    <row r="1269" spans="1:59" s="35" customFormat="1" x14ac:dyDescent="0.2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4"/>
      <c r="N1269" s="3">
        <v>1264</v>
      </c>
      <c r="O1269" s="3" t="str">
        <f t="shared" si="169"/>
        <v>NA</v>
      </c>
      <c r="P1269" s="3" t="e">
        <f t="shared" si="165"/>
        <v>#VALUE!</v>
      </c>
      <c r="Q1269" s="3" t="e">
        <f t="shared" si="166"/>
        <v>#VALUE!</v>
      </c>
      <c r="R1269" s="3">
        <f t="shared" si="167"/>
        <v>6.1257422745431001E-17</v>
      </c>
      <c r="S1269" s="3">
        <f t="shared" si="168"/>
        <v>1</v>
      </c>
      <c r="T1269" s="4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4"/>
      <c r="AF1269" s="4"/>
      <c r="AG1269" s="4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3"/>
      <c r="AT1269" s="3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</row>
    <row r="1270" spans="1:59" s="35" customFormat="1" x14ac:dyDescent="0.2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4"/>
      <c r="N1270" s="3">
        <v>1265</v>
      </c>
      <c r="O1270" s="3" t="str">
        <f t="shared" si="169"/>
        <v>NA</v>
      </c>
      <c r="P1270" s="3" t="e">
        <f t="shared" si="165"/>
        <v>#VALUE!</v>
      </c>
      <c r="Q1270" s="3" t="e">
        <f t="shared" si="166"/>
        <v>#VALUE!</v>
      </c>
      <c r="R1270" s="3">
        <f t="shared" si="167"/>
        <v>0.5</v>
      </c>
      <c r="S1270" s="3">
        <f t="shared" si="168"/>
        <v>-0.5</v>
      </c>
      <c r="T1270" s="4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4"/>
      <c r="AF1270" s="4"/>
      <c r="AG1270" s="4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3"/>
      <c r="AT1270" s="3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</row>
    <row r="1271" spans="1:59" s="35" customFormat="1" x14ac:dyDescent="0.2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4"/>
      <c r="N1271" s="3">
        <v>1266</v>
      </c>
      <c r="O1271" s="3" t="str">
        <f t="shared" si="169"/>
        <v>NA</v>
      </c>
      <c r="P1271" s="3" t="e">
        <f t="shared" si="165"/>
        <v>#VALUE!</v>
      </c>
      <c r="Q1271" s="3" t="e">
        <f t="shared" si="166"/>
        <v>#VALUE!</v>
      </c>
      <c r="R1271" s="3">
        <f t="shared" si="167"/>
        <v>-1</v>
      </c>
      <c r="S1271" s="3">
        <f t="shared" si="168"/>
        <v>-1.22514845490862E-16</v>
      </c>
      <c r="T1271" s="4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4"/>
      <c r="AF1271" s="4"/>
      <c r="AG1271" s="4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3"/>
      <c r="AT1271" s="3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</row>
    <row r="1272" spans="1:59" s="35" customFormat="1" x14ac:dyDescent="0.2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4"/>
      <c r="N1272" s="3">
        <v>1267</v>
      </c>
      <c r="O1272" s="3" t="str">
        <f t="shared" si="169"/>
        <v>NA</v>
      </c>
      <c r="P1272" s="3" t="e">
        <f t="shared" si="165"/>
        <v>#VALUE!</v>
      </c>
      <c r="Q1272" s="3" t="e">
        <f t="shared" si="166"/>
        <v>#VALUE!</v>
      </c>
      <c r="R1272" s="3">
        <f t="shared" si="167"/>
        <v>0.5</v>
      </c>
      <c r="S1272" s="3">
        <f t="shared" si="168"/>
        <v>0.5</v>
      </c>
      <c r="T1272" s="4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4"/>
      <c r="AF1272" s="4"/>
      <c r="AG1272" s="4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3"/>
      <c r="AT1272" s="3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</row>
    <row r="1273" spans="1:59" s="35" customFormat="1" x14ac:dyDescent="0.2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4"/>
      <c r="N1273" s="3">
        <v>1268</v>
      </c>
      <c r="O1273" s="3" t="str">
        <f t="shared" si="169"/>
        <v>NA</v>
      </c>
      <c r="P1273" s="3" t="e">
        <f t="shared" si="165"/>
        <v>#VALUE!</v>
      </c>
      <c r="Q1273" s="3" t="e">
        <f t="shared" si="166"/>
        <v>#VALUE!</v>
      </c>
      <c r="R1273" s="3">
        <f t="shared" si="167"/>
        <v>6.1257422745431001E-17</v>
      </c>
      <c r="S1273" s="3">
        <f t="shared" si="168"/>
        <v>-1</v>
      </c>
      <c r="T1273" s="4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4"/>
      <c r="AF1273" s="4"/>
      <c r="AG1273" s="4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3"/>
      <c r="AT1273" s="3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</row>
    <row r="1274" spans="1:59" s="35" customFormat="1" x14ac:dyDescent="0.2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4"/>
      <c r="N1274" s="3">
        <v>1269</v>
      </c>
      <c r="O1274" s="3" t="str">
        <f t="shared" si="169"/>
        <v>NA</v>
      </c>
      <c r="P1274" s="3" t="e">
        <f t="shared" si="165"/>
        <v>#VALUE!</v>
      </c>
      <c r="Q1274" s="3" t="e">
        <f t="shared" si="166"/>
        <v>#VALUE!</v>
      </c>
      <c r="R1274" s="3">
        <f t="shared" si="167"/>
        <v>-0.49999999999999994</v>
      </c>
      <c r="S1274" s="3">
        <f t="shared" si="168"/>
        <v>0.49999999999999994</v>
      </c>
      <c r="T1274" s="4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4"/>
      <c r="AF1274" s="4"/>
      <c r="AG1274" s="4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3"/>
      <c r="AT1274" s="3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</row>
    <row r="1275" spans="1:59" s="35" customFormat="1" x14ac:dyDescent="0.2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4"/>
      <c r="N1275" s="3">
        <v>1270</v>
      </c>
      <c r="O1275" s="3" t="str">
        <f t="shared" si="169"/>
        <v>NA</v>
      </c>
      <c r="P1275" s="3" t="e">
        <f t="shared" si="165"/>
        <v>#VALUE!</v>
      </c>
      <c r="Q1275" s="3" t="e">
        <f t="shared" si="166"/>
        <v>#VALUE!</v>
      </c>
      <c r="R1275" s="3">
        <f t="shared" si="167"/>
        <v>1</v>
      </c>
      <c r="S1275" s="3">
        <f t="shared" si="168"/>
        <v>0</v>
      </c>
      <c r="T1275" s="4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4"/>
      <c r="AF1275" s="4"/>
      <c r="AG1275" s="4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3"/>
      <c r="AT1275" s="3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</row>
    <row r="1276" spans="1:59" s="35" customFormat="1" x14ac:dyDescent="0.2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4"/>
      <c r="N1276" s="3">
        <v>1271</v>
      </c>
      <c r="O1276" s="3" t="str">
        <f t="shared" si="169"/>
        <v>NA</v>
      </c>
      <c r="P1276" s="3" t="e">
        <f t="shared" si="165"/>
        <v>#VALUE!</v>
      </c>
      <c r="Q1276" s="3" t="e">
        <f t="shared" si="166"/>
        <v>#VALUE!</v>
      </c>
      <c r="R1276" s="3">
        <f t="shared" si="167"/>
        <v>-0.49999999999999994</v>
      </c>
      <c r="S1276" s="3">
        <f t="shared" si="168"/>
        <v>-0.50000000000000011</v>
      </c>
      <c r="T1276" s="4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4"/>
      <c r="AF1276" s="4"/>
      <c r="AG1276" s="4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3"/>
      <c r="AT1276" s="3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</row>
    <row r="1277" spans="1:59" s="35" customFormat="1" x14ac:dyDescent="0.2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4"/>
      <c r="N1277" s="3">
        <v>1272</v>
      </c>
      <c r="O1277" s="3" t="str">
        <f t="shared" si="169"/>
        <v>NA</v>
      </c>
      <c r="P1277" s="3" t="e">
        <f t="shared" si="165"/>
        <v>#VALUE!</v>
      </c>
      <c r="Q1277" s="3" t="e">
        <f t="shared" si="166"/>
        <v>#VALUE!</v>
      </c>
      <c r="R1277" s="3">
        <f t="shared" si="167"/>
        <v>6.1257422745431001E-17</v>
      </c>
      <c r="S1277" s="3">
        <f t="shared" si="168"/>
        <v>1</v>
      </c>
      <c r="T1277" s="4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4"/>
      <c r="AF1277" s="4"/>
      <c r="AG1277" s="4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3"/>
      <c r="AT1277" s="3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</row>
    <row r="1278" spans="1:59" s="35" customFormat="1" x14ac:dyDescent="0.2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4"/>
      <c r="N1278" s="3">
        <v>1273</v>
      </c>
      <c r="O1278" s="3" t="str">
        <f t="shared" si="169"/>
        <v>NA</v>
      </c>
      <c r="P1278" s="3" t="e">
        <f t="shared" si="165"/>
        <v>#VALUE!</v>
      </c>
      <c r="Q1278" s="3" t="e">
        <f t="shared" si="166"/>
        <v>#VALUE!</v>
      </c>
      <c r="R1278" s="3">
        <f t="shared" si="167"/>
        <v>0.5</v>
      </c>
      <c r="S1278" s="3">
        <f t="shared" si="168"/>
        <v>-0.5</v>
      </c>
      <c r="T1278" s="4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4"/>
      <c r="AF1278" s="4"/>
      <c r="AG1278" s="4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3"/>
      <c r="AT1278" s="3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</row>
    <row r="1279" spans="1:59" s="35" customFormat="1" x14ac:dyDescent="0.2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4"/>
      <c r="N1279" s="3">
        <v>1274</v>
      </c>
      <c r="O1279" s="3" t="str">
        <f t="shared" si="169"/>
        <v>NA</v>
      </c>
      <c r="P1279" s="3" t="e">
        <f t="shared" si="165"/>
        <v>#VALUE!</v>
      </c>
      <c r="Q1279" s="3" t="e">
        <f t="shared" si="166"/>
        <v>#VALUE!</v>
      </c>
      <c r="R1279" s="3">
        <f t="shared" si="167"/>
        <v>-1</v>
      </c>
      <c r="S1279" s="3">
        <f t="shared" si="168"/>
        <v>-1.22514845490862E-16</v>
      </c>
      <c r="T1279" s="4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4"/>
      <c r="AF1279" s="4"/>
      <c r="AG1279" s="4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3"/>
      <c r="AT1279" s="3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</row>
    <row r="1280" spans="1:59" s="35" customFormat="1" x14ac:dyDescent="0.2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4"/>
      <c r="N1280" s="3">
        <v>1275</v>
      </c>
      <c r="O1280" s="3" t="str">
        <f t="shared" si="169"/>
        <v>NA</v>
      </c>
      <c r="P1280" s="3" t="e">
        <f t="shared" si="165"/>
        <v>#VALUE!</v>
      </c>
      <c r="Q1280" s="3" t="e">
        <f t="shared" si="166"/>
        <v>#VALUE!</v>
      </c>
      <c r="R1280" s="3">
        <f t="shared" si="167"/>
        <v>0.5</v>
      </c>
      <c r="S1280" s="3">
        <f t="shared" si="168"/>
        <v>0.5</v>
      </c>
      <c r="T1280" s="4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4"/>
      <c r="AF1280" s="4"/>
      <c r="AG1280" s="4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3"/>
      <c r="AT1280" s="3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</row>
    <row r="1281" spans="1:59" s="35" customFormat="1" x14ac:dyDescent="0.2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4"/>
      <c r="N1281" s="3">
        <v>1276</v>
      </c>
      <c r="O1281" s="3" t="str">
        <f t="shared" si="169"/>
        <v>NA</v>
      </c>
      <c r="P1281" s="3" t="e">
        <f t="shared" si="165"/>
        <v>#VALUE!</v>
      </c>
      <c r="Q1281" s="3" t="e">
        <f t="shared" si="166"/>
        <v>#VALUE!</v>
      </c>
      <c r="R1281" s="3">
        <f t="shared" si="167"/>
        <v>6.1257422745431001E-17</v>
      </c>
      <c r="S1281" s="3">
        <f t="shared" si="168"/>
        <v>-1</v>
      </c>
      <c r="T1281" s="4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4"/>
      <c r="AF1281" s="4"/>
      <c r="AG1281" s="4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3"/>
      <c r="AT1281" s="3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</row>
    <row r="1282" spans="1:59" s="35" customFormat="1" x14ac:dyDescent="0.2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4"/>
      <c r="N1282" s="3">
        <v>1277</v>
      </c>
      <c r="O1282" s="3" t="str">
        <f t="shared" si="169"/>
        <v>NA</v>
      </c>
      <c r="P1282" s="3" t="e">
        <f t="shared" si="165"/>
        <v>#VALUE!</v>
      </c>
      <c r="Q1282" s="3" t="e">
        <f t="shared" si="166"/>
        <v>#VALUE!</v>
      </c>
      <c r="R1282" s="3">
        <f t="shared" si="167"/>
        <v>-0.49999999999999994</v>
      </c>
      <c r="S1282" s="3">
        <f t="shared" si="168"/>
        <v>0.49999999999999994</v>
      </c>
      <c r="T1282" s="4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4"/>
      <c r="AF1282" s="4"/>
      <c r="AG1282" s="4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3"/>
      <c r="AT1282" s="3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</row>
    <row r="1283" spans="1:59" s="35" customFormat="1" x14ac:dyDescent="0.2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4"/>
      <c r="N1283" s="3">
        <v>1278</v>
      </c>
      <c r="O1283" s="3" t="str">
        <f t="shared" si="169"/>
        <v>NA</v>
      </c>
      <c r="P1283" s="3" t="e">
        <f t="shared" si="165"/>
        <v>#VALUE!</v>
      </c>
      <c r="Q1283" s="3" t="e">
        <f t="shared" si="166"/>
        <v>#VALUE!</v>
      </c>
      <c r="R1283" s="3">
        <f t="shared" si="167"/>
        <v>1</v>
      </c>
      <c r="S1283" s="3">
        <f t="shared" si="168"/>
        <v>0</v>
      </c>
      <c r="T1283" s="4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4"/>
      <c r="AF1283" s="4"/>
      <c r="AG1283" s="4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3"/>
      <c r="AT1283" s="3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</row>
    <row r="1284" spans="1:59" s="35" customFormat="1" x14ac:dyDescent="0.2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4"/>
      <c r="N1284" s="3">
        <v>1279</v>
      </c>
      <c r="O1284" s="3" t="str">
        <f t="shared" si="169"/>
        <v>NA</v>
      </c>
      <c r="P1284" s="3" t="e">
        <f t="shared" si="165"/>
        <v>#VALUE!</v>
      </c>
      <c r="Q1284" s="3" t="e">
        <f t="shared" si="166"/>
        <v>#VALUE!</v>
      </c>
      <c r="R1284" s="3">
        <f t="shared" si="167"/>
        <v>-0.49999999999999994</v>
      </c>
      <c r="S1284" s="3">
        <f t="shared" si="168"/>
        <v>-0.50000000000000011</v>
      </c>
      <c r="T1284" s="4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4"/>
      <c r="AF1284" s="4"/>
      <c r="AG1284" s="4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3"/>
      <c r="AT1284" s="3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</row>
    <row r="1285" spans="1:59" s="35" customFormat="1" x14ac:dyDescent="0.2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4"/>
      <c r="N1285" s="3">
        <v>1280</v>
      </c>
      <c r="O1285" s="3" t="str">
        <f t="shared" si="169"/>
        <v>NA</v>
      </c>
      <c r="P1285" s="3" t="e">
        <f t="shared" ref="P1285:P1348" si="170">(1-MOD(O1285-1,$C$1)/$C$1)*VLOOKUP(IF(INT((O1285-1)/$C$1)=$A$1,1,INT((O1285-1)/$C$1)+1),$A$7:$C$57,2)+MOD(O1285-1,$C$1)/$C$1*VLOOKUP(IF(INT((O1285-1)/$C$1)+1=$A$1,1,(INT((O1285-1)/$C$1)+2)),$A$7:$C$57,2)</f>
        <v>#VALUE!</v>
      </c>
      <c r="Q1285" s="3" t="e">
        <f t="shared" ref="Q1285:Q1348" si="171">(1-MOD(O1285-1,$C$1)/$C$1)*VLOOKUP(IF(INT((O1285-1)/$C$1)=$A$1,1,INT((O1285-1)/$C$1)+1),$A$7:$C$57,3)+MOD(O1285-1,$C$1)/$C$1*VLOOKUP(IF(INT((O1285-1)/$C$1)+1=$A$1,1,(INT((O1285-1)/$C$1)+2)),$A$7:$C$57,3)</f>
        <v>#VALUE!</v>
      </c>
      <c r="R1285" s="3">
        <f t="shared" ref="R1285:R1348" si="172">VLOOKUP(MOD(N1285*$E$1,$A$1*$C$1),$N$5:$Q$2019,3)</f>
        <v>6.1257422745431001E-17</v>
      </c>
      <c r="S1285" s="3">
        <f t="shared" ref="S1285:S1348" si="173">VLOOKUP(MOD(N1285*$E$1,$A$1*$C$1),$N$5:$Q$2019,4)</f>
        <v>1</v>
      </c>
      <c r="T1285" s="4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4"/>
      <c r="AF1285" s="4"/>
      <c r="AG1285" s="4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3"/>
      <c r="AT1285" s="3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</row>
    <row r="1286" spans="1:59" s="35" customFormat="1" x14ac:dyDescent="0.2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4"/>
      <c r="N1286" s="3">
        <v>1281</v>
      </c>
      <c r="O1286" s="3" t="str">
        <f t="shared" ref="O1286:O1349" si="174">IF($N$4&gt;=O1285,O1285+1,"NA")</f>
        <v>NA</v>
      </c>
      <c r="P1286" s="3" t="e">
        <f t="shared" si="170"/>
        <v>#VALUE!</v>
      </c>
      <c r="Q1286" s="3" t="e">
        <f t="shared" si="171"/>
        <v>#VALUE!</v>
      </c>
      <c r="R1286" s="3">
        <f t="shared" si="172"/>
        <v>0.5</v>
      </c>
      <c r="S1286" s="3">
        <f t="shared" si="173"/>
        <v>-0.5</v>
      </c>
      <c r="T1286" s="4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4"/>
      <c r="AF1286" s="4"/>
      <c r="AG1286" s="4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3"/>
      <c r="AT1286" s="3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</row>
    <row r="1287" spans="1:59" s="35" customFormat="1" x14ac:dyDescent="0.2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4"/>
      <c r="N1287" s="3">
        <v>1282</v>
      </c>
      <c r="O1287" s="3" t="str">
        <f t="shared" si="174"/>
        <v>NA</v>
      </c>
      <c r="P1287" s="3" t="e">
        <f t="shared" si="170"/>
        <v>#VALUE!</v>
      </c>
      <c r="Q1287" s="3" t="e">
        <f t="shared" si="171"/>
        <v>#VALUE!</v>
      </c>
      <c r="R1287" s="3">
        <f t="shared" si="172"/>
        <v>-1</v>
      </c>
      <c r="S1287" s="3">
        <f t="shared" si="173"/>
        <v>-1.22514845490862E-16</v>
      </c>
      <c r="T1287" s="4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4"/>
      <c r="AF1287" s="4"/>
      <c r="AG1287" s="4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3"/>
      <c r="AT1287" s="3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</row>
    <row r="1288" spans="1:59" s="35" customFormat="1" x14ac:dyDescent="0.2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4"/>
      <c r="N1288" s="3">
        <v>1283</v>
      </c>
      <c r="O1288" s="3" t="str">
        <f t="shared" si="174"/>
        <v>NA</v>
      </c>
      <c r="P1288" s="3" t="e">
        <f t="shared" si="170"/>
        <v>#VALUE!</v>
      </c>
      <c r="Q1288" s="3" t="e">
        <f t="shared" si="171"/>
        <v>#VALUE!</v>
      </c>
      <c r="R1288" s="3">
        <f t="shared" si="172"/>
        <v>0.5</v>
      </c>
      <c r="S1288" s="3">
        <f t="shared" si="173"/>
        <v>0.5</v>
      </c>
      <c r="T1288" s="4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4"/>
      <c r="AF1288" s="4"/>
      <c r="AG1288" s="4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3"/>
      <c r="AT1288" s="3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</row>
    <row r="1289" spans="1:59" s="35" customFormat="1" x14ac:dyDescent="0.2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4"/>
      <c r="N1289" s="3">
        <v>1284</v>
      </c>
      <c r="O1289" s="3" t="str">
        <f t="shared" si="174"/>
        <v>NA</v>
      </c>
      <c r="P1289" s="3" t="e">
        <f t="shared" si="170"/>
        <v>#VALUE!</v>
      </c>
      <c r="Q1289" s="3" t="e">
        <f t="shared" si="171"/>
        <v>#VALUE!</v>
      </c>
      <c r="R1289" s="3">
        <f t="shared" si="172"/>
        <v>6.1257422745431001E-17</v>
      </c>
      <c r="S1289" s="3">
        <f t="shared" si="173"/>
        <v>-1</v>
      </c>
      <c r="T1289" s="4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4"/>
      <c r="AF1289" s="4"/>
      <c r="AG1289" s="4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3"/>
      <c r="AT1289" s="3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</row>
    <row r="1290" spans="1:59" s="35" customFormat="1" x14ac:dyDescent="0.2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4"/>
      <c r="N1290" s="3">
        <v>1285</v>
      </c>
      <c r="O1290" s="3" t="str">
        <f t="shared" si="174"/>
        <v>NA</v>
      </c>
      <c r="P1290" s="3" t="e">
        <f t="shared" si="170"/>
        <v>#VALUE!</v>
      </c>
      <c r="Q1290" s="3" t="e">
        <f t="shared" si="171"/>
        <v>#VALUE!</v>
      </c>
      <c r="R1290" s="3">
        <f t="shared" si="172"/>
        <v>-0.49999999999999994</v>
      </c>
      <c r="S1290" s="3">
        <f t="shared" si="173"/>
        <v>0.49999999999999994</v>
      </c>
      <c r="T1290" s="4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4"/>
      <c r="AF1290" s="4"/>
      <c r="AG1290" s="4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3"/>
      <c r="AT1290" s="3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</row>
    <row r="1291" spans="1:59" s="35" customFormat="1" x14ac:dyDescent="0.2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4"/>
      <c r="N1291" s="3">
        <v>1286</v>
      </c>
      <c r="O1291" s="3" t="str">
        <f t="shared" si="174"/>
        <v>NA</v>
      </c>
      <c r="P1291" s="3" t="e">
        <f t="shared" si="170"/>
        <v>#VALUE!</v>
      </c>
      <c r="Q1291" s="3" t="e">
        <f t="shared" si="171"/>
        <v>#VALUE!</v>
      </c>
      <c r="R1291" s="3">
        <f t="shared" si="172"/>
        <v>1</v>
      </c>
      <c r="S1291" s="3">
        <f t="shared" si="173"/>
        <v>0</v>
      </c>
      <c r="T1291" s="4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4"/>
      <c r="AF1291" s="4"/>
      <c r="AG1291" s="4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3"/>
      <c r="AT1291" s="3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</row>
    <row r="1292" spans="1:59" s="35" customFormat="1" x14ac:dyDescent="0.2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4"/>
      <c r="N1292" s="3">
        <v>1287</v>
      </c>
      <c r="O1292" s="3" t="str">
        <f t="shared" si="174"/>
        <v>NA</v>
      </c>
      <c r="P1292" s="3" t="e">
        <f t="shared" si="170"/>
        <v>#VALUE!</v>
      </c>
      <c r="Q1292" s="3" t="e">
        <f t="shared" si="171"/>
        <v>#VALUE!</v>
      </c>
      <c r="R1292" s="3">
        <f t="shared" si="172"/>
        <v>-0.49999999999999994</v>
      </c>
      <c r="S1292" s="3">
        <f t="shared" si="173"/>
        <v>-0.50000000000000011</v>
      </c>
      <c r="T1292" s="4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4"/>
      <c r="AF1292" s="4"/>
      <c r="AG1292" s="4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3"/>
      <c r="AT1292" s="3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</row>
    <row r="1293" spans="1:59" s="35" customFormat="1" x14ac:dyDescent="0.2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4"/>
      <c r="N1293" s="3">
        <v>1288</v>
      </c>
      <c r="O1293" s="3" t="str">
        <f t="shared" si="174"/>
        <v>NA</v>
      </c>
      <c r="P1293" s="3" t="e">
        <f t="shared" si="170"/>
        <v>#VALUE!</v>
      </c>
      <c r="Q1293" s="3" t="e">
        <f t="shared" si="171"/>
        <v>#VALUE!</v>
      </c>
      <c r="R1293" s="3">
        <f t="shared" si="172"/>
        <v>6.1257422745431001E-17</v>
      </c>
      <c r="S1293" s="3">
        <f t="shared" si="173"/>
        <v>1</v>
      </c>
      <c r="T1293" s="4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4"/>
      <c r="AF1293" s="4"/>
      <c r="AG1293" s="4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3"/>
      <c r="AT1293" s="3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</row>
    <row r="1294" spans="1:59" s="35" customFormat="1" x14ac:dyDescent="0.2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4"/>
      <c r="N1294" s="3">
        <v>1289</v>
      </c>
      <c r="O1294" s="3" t="str">
        <f t="shared" si="174"/>
        <v>NA</v>
      </c>
      <c r="P1294" s="3" t="e">
        <f t="shared" si="170"/>
        <v>#VALUE!</v>
      </c>
      <c r="Q1294" s="3" t="e">
        <f t="shared" si="171"/>
        <v>#VALUE!</v>
      </c>
      <c r="R1294" s="3">
        <f t="shared" si="172"/>
        <v>0.5</v>
      </c>
      <c r="S1294" s="3">
        <f t="shared" si="173"/>
        <v>-0.5</v>
      </c>
      <c r="T1294" s="4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4"/>
      <c r="AF1294" s="4"/>
      <c r="AG1294" s="4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3"/>
      <c r="AT1294" s="3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</row>
    <row r="1295" spans="1:59" s="35" customFormat="1" x14ac:dyDescent="0.2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4"/>
      <c r="N1295" s="3">
        <v>1290</v>
      </c>
      <c r="O1295" s="3" t="str">
        <f t="shared" si="174"/>
        <v>NA</v>
      </c>
      <c r="P1295" s="3" t="e">
        <f t="shared" si="170"/>
        <v>#VALUE!</v>
      </c>
      <c r="Q1295" s="3" t="e">
        <f t="shared" si="171"/>
        <v>#VALUE!</v>
      </c>
      <c r="R1295" s="3">
        <f t="shared" si="172"/>
        <v>-1</v>
      </c>
      <c r="S1295" s="3">
        <f t="shared" si="173"/>
        <v>-1.22514845490862E-16</v>
      </c>
      <c r="T1295" s="4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4"/>
      <c r="AF1295" s="4"/>
      <c r="AG1295" s="4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3"/>
      <c r="AT1295" s="3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</row>
    <row r="1296" spans="1:59" s="35" customFormat="1" x14ac:dyDescent="0.2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4"/>
      <c r="N1296" s="3">
        <v>1291</v>
      </c>
      <c r="O1296" s="3" t="str">
        <f t="shared" si="174"/>
        <v>NA</v>
      </c>
      <c r="P1296" s="3" t="e">
        <f t="shared" si="170"/>
        <v>#VALUE!</v>
      </c>
      <c r="Q1296" s="3" t="e">
        <f t="shared" si="171"/>
        <v>#VALUE!</v>
      </c>
      <c r="R1296" s="3">
        <f t="shared" si="172"/>
        <v>0.5</v>
      </c>
      <c r="S1296" s="3">
        <f t="shared" si="173"/>
        <v>0.5</v>
      </c>
      <c r="T1296" s="4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4"/>
      <c r="AF1296" s="4"/>
      <c r="AG1296" s="4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3"/>
      <c r="AT1296" s="3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</row>
    <row r="1297" spans="1:59" s="35" customFormat="1" x14ac:dyDescent="0.2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4"/>
      <c r="N1297" s="3">
        <v>1292</v>
      </c>
      <c r="O1297" s="3" t="str">
        <f t="shared" si="174"/>
        <v>NA</v>
      </c>
      <c r="P1297" s="3" t="e">
        <f t="shared" si="170"/>
        <v>#VALUE!</v>
      </c>
      <c r="Q1297" s="3" t="e">
        <f t="shared" si="171"/>
        <v>#VALUE!</v>
      </c>
      <c r="R1297" s="3">
        <f t="shared" si="172"/>
        <v>6.1257422745431001E-17</v>
      </c>
      <c r="S1297" s="3">
        <f t="shared" si="173"/>
        <v>-1</v>
      </c>
      <c r="T1297" s="4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4"/>
      <c r="AF1297" s="4"/>
      <c r="AG1297" s="4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3"/>
      <c r="AT1297" s="3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</row>
    <row r="1298" spans="1:59" s="35" customFormat="1" x14ac:dyDescent="0.2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4"/>
      <c r="N1298" s="3">
        <v>1293</v>
      </c>
      <c r="O1298" s="3" t="str">
        <f t="shared" si="174"/>
        <v>NA</v>
      </c>
      <c r="P1298" s="3" t="e">
        <f t="shared" si="170"/>
        <v>#VALUE!</v>
      </c>
      <c r="Q1298" s="3" t="e">
        <f t="shared" si="171"/>
        <v>#VALUE!</v>
      </c>
      <c r="R1298" s="3">
        <f t="shared" si="172"/>
        <v>-0.49999999999999994</v>
      </c>
      <c r="S1298" s="3">
        <f t="shared" si="173"/>
        <v>0.49999999999999994</v>
      </c>
      <c r="T1298" s="4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4"/>
      <c r="AF1298" s="4"/>
      <c r="AG1298" s="4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3"/>
      <c r="AT1298" s="3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</row>
    <row r="1299" spans="1:59" s="35" customFormat="1" x14ac:dyDescent="0.2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4"/>
      <c r="N1299" s="3">
        <v>1294</v>
      </c>
      <c r="O1299" s="3" t="str">
        <f t="shared" si="174"/>
        <v>NA</v>
      </c>
      <c r="P1299" s="3" t="e">
        <f t="shared" si="170"/>
        <v>#VALUE!</v>
      </c>
      <c r="Q1299" s="3" t="e">
        <f t="shared" si="171"/>
        <v>#VALUE!</v>
      </c>
      <c r="R1299" s="3">
        <f t="shared" si="172"/>
        <v>1</v>
      </c>
      <c r="S1299" s="3">
        <f t="shared" si="173"/>
        <v>0</v>
      </c>
      <c r="T1299" s="4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4"/>
      <c r="AF1299" s="4"/>
      <c r="AG1299" s="4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3"/>
      <c r="AT1299" s="3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</row>
    <row r="1300" spans="1:59" s="35" customFormat="1" x14ac:dyDescent="0.2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4"/>
      <c r="N1300" s="3">
        <v>1295</v>
      </c>
      <c r="O1300" s="3" t="str">
        <f t="shared" si="174"/>
        <v>NA</v>
      </c>
      <c r="P1300" s="3" t="e">
        <f t="shared" si="170"/>
        <v>#VALUE!</v>
      </c>
      <c r="Q1300" s="3" t="e">
        <f t="shared" si="171"/>
        <v>#VALUE!</v>
      </c>
      <c r="R1300" s="3">
        <f t="shared" si="172"/>
        <v>-0.49999999999999994</v>
      </c>
      <c r="S1300" s="3">
        <f t="shared" si="173"/>
        <v>-0.50000000000000011</v>
      </c>
      <c r="T1300" s="4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4"/>
      <c r="AF1300" s="4"/>
      <c r="AG1300" s="4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3"/>
      <c r="AT1300" s="3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</row>
    <row r="1301" spans="1:59" s="35" customFormat="1" x14ac:dyDescent="0.2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4"/>
      <c r="N1301" s="3">
        <v>1296</v>
      </c>
      <c r="O1301" s="3" t="str">
        <f t="shared" si="174"/>
        <v>NA</v>
      </c>
      <c r="P1301" s="3" t="e">
        <f t="shared" si="170"/>
        <v>#VALUE!</v>
      </c>
      <c r="Q1301" s="3" t="e">
        <f t="shared" si="171"/>
        <v>#VALUE!</v>
      </c>
      <c r="R1301" s="3">
        <f t="shared" si="172"/>
        <v>6.1257422745431001E-17</v>
      </c>
      <c r="S1301" s="3">
        <f t="shared" si="173"/>
        <v>1</v>
      </c>
      <c r="T1301" s="4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4"/>
      <c r="AF1301" s="4"/>
      <c r="AG1301" s="4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3"/>
      <c r="AT1301" s="3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</row>
    <row r="1302" spans="1:59" s="35" customFormat="1" x14ac:dyDescent="0.2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4"/>
      <c r="N1302" s="3">
        <v>1297</v>
      </c>
      <c r="O1302" s="3" t="str">
        <f t="shared" si="174"/>
        <v>NA</v>
      </c>
      <c r="P1302" s="3" t="e">
        <f t="shared" si="170"/>
        <v>#VALUE!</v>
      </c>
      <c r="Q1302" s="3" t="e">
        <f t="shared" si="171"/>
        <v>#VALUE!</v>
      </c>
      <c r="R1302" s="3">
        <f t="shared" si="172"/>
        <v>0.5</v>
      </c>
      <c r="S1302" s="3">
        <f t="shared" si="173"/>
        <v>-0.5</v>
      </c>
      <c r="T1302" s="4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4"/>
      <c r="AF1302" s="4"/>
      <c r="AG1302" s="4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3"/>
      <c r="AT1302" s="3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</row>
    <row r="1303" spans="1:59" s="35" customFormat="1" x14ac:dyDescent="0.2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4"/>
      <c r="N1303" s="3">
        <v>1298</v>
      </c>
      <c r="O1303" s="3" t="str">
        <f t="shared" si="174"/>
        <v>NA</v>
      </c>
      <c r="P1303" s="3" t="e">
        <f t="shared" si="170"/>
        <v>#VALUE!</v>
      </c>
      <c r="Q1303" s="3" t="e">
        <f t="shared" si="171"/>
        <v>#VALUE!</v>
      </c>
      <c r="R1303" s="3">
        <f t="shared" si="172"/>
        <v>-1</v>
      </c>
      <c r="S1303" s="3">
        <f t="shared" si="173"/>
        <v>-1.22514845490862E-16</v>
      </c>
      <c r="T1303" s="4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4"/>
      <c r="AF1303" s="4"/>
      <c r="AG1303" s="4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3"/>
      <c r="AT1303" s="3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</row>
    <row r="1304" spans="1:59" s="35" customFormat="1" x14ac:dyDescent="0.2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4"/>
      <c r="N1304" s="3">
        <v>1299</v>
      </c>
      <c r="O1304" s="3" t="str">
        <f t="shared" si="174"/>
        <v>NA</v>
      </c>
      <c r="P1304" s="3" t="e">
        <f t="shared" si="170"/>
        <v>#VALUE!</v>
      </c>
      <c r="Q1304" s="3" t="e">
        <f t="shared" si="171"/>
        <v>#VALUE!</v>
      </c>
      <c r="R1304" s="3">
        <f t="shared" si="172"/>
        <v>0.5</v>
      </c>
      <c r="S1304" s="3">
        <f t="shared" si="173"/>
        <v>0.5</v>
      </c>
      <c r="T1304" s="4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4"/>
      <c r="AF1304" s="4"/>
      <c r="AG1304" s="4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3"/>
      <c r="AT1304" s="3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</row>
    <row r="1305" spans="1:59" s="35" customFormat="1" x14ac:dyDescent="0.2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4"/>
      <c r="N1305" s="3">
        <v>1300</v>
      </c>
      <c r="O1305" s="3" t="str">
        <f t="shared" si="174"/>
        <v>NA</v>
      </c>
      <c r="P1305" s="3" t="e">
        <f t="shared" si="170"/>
        <v>#VALUE!</v>
      </c>
      <c r="Q1305" s="3" t="e">
        <f t="shared" si="171"/>
        <v>#VALUE!</v>
      </c>
      <c r="R1305" s="3">
        <f t="shared" si="172"/>
        <v>6.1257422745431001E-17</v>
      </c>
      <c r="S1305" s="3">
        <f t="shared" si="173"/>
        <v>-1</v>
      </c>
      <c r="T1305" s="4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4"/>
      <c r="AF1305" s="4"/>
      <c r="AG1305" s="4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3"/>
      <c r="AT1305" s="3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</row>
    <row r="1306" spans="1:59" s="35" customFormat="1" x14ac:dyDescent="0.2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4"/>
      <c r="N1306" s="3">
        <v>1301</v>
      </c>
      <c r="O1306" s="3" t="str">
        <f t="shared" si="174"/>
        <v>NA</v>
      </c>
      <c r="P1306" s="3" t="e">
        <f t="shared" si="170"/>
        <v>#VALUE!</v>
      </c>
      <c r="Q1306" s="3" t="e">
        <f t="shared" si="171"/>
        <v>#VALUE!</v>
      </c>
      <c r="R1306" s="3">
        <f t="shared" si="172"/>
        <v>-0.49999999999999994</v>
      </c>
      <c r="S1306" s="3">
        <f t="shared" si="173"/>
        <v>0.49999999999999994</v>
      </c>
      <c r="T1306" s="4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4"/>
      <c r="AF1306" s="4"/>
      <c r="AG1306" s="4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3"/>
      <c r="AT1306" s="3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</row>
    <row r="1307" spans="1:59" s="35" customFormat="1" x14ac:dyDescent="0.2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4"/>
      <c r="N1307" s="3">
        <v>1302</v>
      </c>
      <c r="O1307" s="3" t="str">
        <f t="shared" si="174"/>
        <v>NA</v>
      </c>
      <c r="P1307" s="3" t="e">
        <f t="shared" si="170"/>
        <v>#VALUE!</v>
      </c>
      <c r="Q1307" s="3" t="e">
        <f t="shared" si="171"/>
        <v>#VALUE!</v>
      </c>
      <c r="R1307" s="3">
        <f t="shared" si="172"/>
        <v>1</v>
      </c>
      <c r="S1307" s="3">
        <f t="shared" si="173"/>
        <v>0</v>
      </c>
      <c r="T1307" s="4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4"/>
      <c r="AF1307" s="4"/>
      <c r="AG1307" s="4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3"/>
      <c r="AT1307" s="3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</row>
    <row r="1308" spans="1:59" s="35" customFormat="1" x14ac:dyDescent="0.2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4"/>
      <c r="N1308" s="3">
        <v>1303</v>
      </c>
      <c r="O1308" s="3" t="str">
        <f t="shared" si="174"/>
        <v>NA</v>
      </c>
      <c r="P1308" s="3" t="e">
        <f t="shared" si="170"/>
        <v>#VALUE!</v>
      </c>
      <c r="Q1308" s="3" t="e">
        <f t="shared" si="171"/>
        <v>#VALUE!</v>
      </c>
      <c r="R1308" s="3">
        <f t="shared" si="172"/>
        <v>-0.49999999999999994</v>
      </c>
      <c r="S1308" s="3">
        <f t="shared" si="173"/>
        <v>-0.50000000000000011</v>
      </c>
      <c r="T1308" s="4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4"/>
      <c r="AF1308" s="4"/>
      <c r="AG1308" s="4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3"/>
      <c r="AT1308" s="3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</row>
    <row r="1309" spans="1:59" s="35" customFormat="1" x14ac:dyDescent="0.2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4"/>
      <c r="N1309" s="3">
        <v>1304</v>
      </c>
      <c r="O1309" s="3" t="str">
        <f t="shared" si="174"/>
        <v>NA</v>
      </c>
      <c r="P1309" s="3" t="e">
        <f t="shared" si="170"/>
        <v>#VALUE!</v>
      </c>
      <c r="Q1309" s="3" t="e">
        <f t="shared" si="171"/>
        <v>#VALUE!</v>
      </c>
      <c r="R1309" s="3">
        <f t="shared" si="172"/>
        <v>6.1257422745431001E-17</v>
      </c>
      <c r="S1309" s="3">
        <f t="shared" si="173"/>
        <v>1</v>
      </c>
      <c r="T1309" s="4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4"/>
      <c r="AF1309" s="4"/>
      <c r="AG1309" s="4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3"/>
      <c r="AT1309" s="3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</row>
    <row r="1310" spans="1:59" s="35" customFormat="1" x14ac:dyDescent="0.2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4"/>
      <c r="N1310" s="3">
        <v>1305</v>
      </c>
      <c r="O1310" s="3" t="str">
        <f t="shared" si="174"/>
        <v>NA</v>
      </c>
      <c r="P1310" s="3" t="e">
        <f t="shared" si="170"/>
        <v>#VALUE!</v>
      </c>
      <c r="Q1310" s="3" t="e">
        <f t="shared" si="171"/>
        <v>#VALUE!</v>
      </c>
      <c r="R1310" s="3">
        <f t="shared" si="172"/>
        <v>0.5</v>
      </c>
      <c r="S1310" s="3">
        <f t="shared" si="173"/>
        <v>-0.5</v>
      </c>
      <c r="T1310" s="4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4"/>
      <c r="AF1310" s="4"/>
      <c r="AG1310" s="4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3"/>
      <c r="AT1310" s="3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</row>
    <row r="1311" spans="1:59" s="35" customFormat="1" x14ac:dyDescent="0.2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4"/>
      <c r="N1311" s="3">
        <v>1306</v>
      </c>
      <c r="O1311" s="3" t="str">
        <f t="shared" si="174"/>
        <v>NA</v>
      </c>
      <c r="P1311" s="3" t="e">
        <f t="shared" si="170"/>
        <v>#VALUE!</v>
      </c>
      <c r="Q1311" s="3" t="e">
        <f t="shared" si="171"/>
        <v>#VALUE!</v>
      </c>
      <c r="R1311" s="3">
        <f t="shared" si="172"/>
        <v>-1</v>
      </c>
      <c r="S1311" s="3">
        <f t="shared" si="173"/>
        <v>-1.22514845490862E-16</v>
      </c>
      <c r="T1311" s="4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4"/>
      <c r="AF1311" s="4"/>
      <c r="AG1311" s="4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3"/>
      <c r="AT1311" s="3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</row>
    <row r="1312" spans="1:59" s="35" customFormat="1" x14ac:dyDescent="0.2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4"/>
      <c r="N1312" s="3">
        <v>1307</v>
      </c>
      <c r="O1312" s="3" t="str">
        <f t="shared" si="174"/>
        <v>NA</v>
      </c>
      <c r="P1312" s="3" t="e">
        <f t="shared" si="170"/>
        <v>#VALUE!</v>
      </c>
      <c r="Q1312" s="3" t="e">
        <f t="shared" si="171"/>
        <v>#VALUE!</v>
      </c>
      <c r="R1312" s="3">
        <f t="shared" si="172"/>
        <v>0.5</v>
      </c>
      <c r="S1312" s="3">
        <f t="shared" si="173"/>
        <v>0.5</v>
      </c>
      <c r="T1312" s="4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4"/>
      <c r="AF1312" s="4"/>
      <c r="AG1312" s="4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3"/>
      <c r="AT1312" s="3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</row>
    <row r="1313" spans="1:59" s="35" customFormat="1" x14ac:dyDescent="0.2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4"/>
      <c r="N1313" s="3">
        <v>1308</v>
      </c>
      <c r="O1313" s="3" t="str">
        <f t="shared" si="174"/>
        <v>NA</v>
      </c>
      <c r="P1313" s="3" t="e">
        <f t="shared" si="170"/>
        <v>#VALUE!</v>
      </c>
      <c r="Q1313" s="3" t="e">
        <f t="shared" si="171"/>
        <v>#VALUE!</v>
      </c>
      <c r="R1313" s="3">
        <f t="shared" si="172"/>
        <v>6.1257422745431001E-17</v>
      </c>
      <c r="S1313" s="3">
        <f t="shared" si="173"/>
        <v>-1</v>
      </c>
      <c r="T1313" s="4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4"/>
      <c r="AF1313" s="4"/>
      <c r="AG1313" s="4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3"/>
      <c r="AT1313" s="3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</row>
    <row r="1314" spans="1:59" s="35" customFormat="1" x14ac:dyDescent="0.2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4"/>
      <c r="N1314" s="3">
        <v>1309</v>
      </c>
      <c r="O1314" s="3" t="str">
        <f t="shared" si="174"/>
        <v>NA</v>
      </c>
      <c r="P1314" s="3" t="e">
        <f t="shared" si="170"/>
        <v>#VALUE!</v>
      </c>
      <c r="Q1314" s="3" t="e">
        <f t="shared" si="171"/>
        <v>#VALUE!</v>
      </c>
      <c r="R1314" s="3">
        <f t="shared" si="172"/>
        <v>-0.49999999999999994</v>
      </c>
      <c r="S1314" s="3">
        <f t="shared" si="173"/>
        <v>0.49999999999999994</v>
      </c>
      <c r="T1314" s="4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4"/>
      <c r="AF1314" s="4"/>
      <c r="AG1314" s="4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3"/>
      <c r="AT1314" s="3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</row>
    <row r="1315" spans="1:59" s="35" customFormat="1" x14ac:dyDescent="0.2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4"/>
      <c r="N1315" s="3">
        <v>1310</v>
      </c>
      <c r="O1315" s="3" t="str">
        <f t="shared" si="174"/>
        <v>NA</v>
      </c>
      <c r="P1315" s="3" t="e">
        <f t="shared" si="170"/>
        <v>#VALUE!</v>
      </c>
      <c r="Q1315" s="3" t="e">
        <f t="shared" si="171"/>
        <v>#VALUE!</v>
      </c>
      <c r="R1315" s="3">
        <f t="shared" si="172"/>
        <v>1</v>
      </c>
      <c r="S1315" s="3">
        <f t="shared" si="173"/>
        <v>0</v>
      </c>
      <c r="T1315" s="4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4"/>
      <c r="AF1315" s="4"/>
      <c r="AG1315" s="4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3"/>
      <c r="AT1315" s="3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</row>
    <row r="1316" spans="1:59" s="35" customFormat="1" x14ac:dyDescent="0.2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4"/>
      <c r="N1316" s="3">
        <v>1311</v>
      </c>
      <c r="O1316" s="3" t="str">
        <f t="shared" si="174"/>
        <v>NA</v>
      </c>
      <c r="P1316" s="3" t="e">
        <f t="shared" si="170"/>
        <v>#VALUE!</v>
      </c>
      <c r="Q1316" s="3" t="e">
        <f t="shared" si="171"/>
        <v>#VALUE!</v>
      </c>
      <c r="R1316" s="3">
        <f t="shared" si="172"/>
        <v>-0.49999999999999994</v>
      </c>
      <c r="S1316" s="3">
        <f t="shared" si="173"/>
        <v>-0.50000000000000011</v>
      </c>
      <c r="T1316" s="4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4"/>
      <c r="AF1316" s="4"/>
      <c r="AG1316" s="4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3"/>
      <c r="AT1316" s="3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</row>
    <row r="1317" spans="1:59" s="35" customFormat="1" x14ac:dyDescent="0.2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4"/>
      <c r="N1317" s="3">
        <v>1312</v>
      </c>
      <c r="O1317" s="3" t="str">
        <f t="shared" si="174"/>
        <v>NA</v>
      </c>
      <c r="P1317" s="3" t="e">
        <f t="shared" si="170"/>
        <v>#VALUE!</v>
      </c>
      <c r="Q1317" s="3" t="e">
        <f t="shared" si="171"/>
        <v>#VALUE!</v>
      </c>
      <c r="R1317" s="3">
        <f t="shared" si="172"/>
        <v>6.1257422745431001E-17</v>
      </c>
      <c r="S1317" s="3">
        <f t="shared" si="173"/>
        <v>1</v>
      </c>
      <c r="T1317" s="4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4"/>
      <c r="AF1317" s="4"/>
      <c r="AG1317" s="4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3"/>
      <c r="AT1317" s="3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</row>
    <row r="1318" spans="1:59" s="35" customFormat="1" x14ac:dyDescent="0.2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4"/>
      <c r="N1318" s="3">
        <v>1313</v>
      </c>
      <c r="O1318" s="3" t="str">
        <f t="shared" si="174"/>
        <v>NA</v>
      </c>
      <c r="P1318" s="3" t="e">
        <f t="shared" si="170"/>
        <v>#VALUE!</v>
      </c>
      <c r="Q1318" s="3" t="e">
        <f t="shared" si="171"/>
        <v>#VALUE!</v>
      </c>
      <c r="R1318" s="3">
        <f t="shared" si="172"/>
        <v>0.5</v>
      </c>
      <c r="S1318" s="3">
        <f t="shared" si="173"/>
        <v>-0.5</v>
      </c>
      <c r="T1318" s="4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4"/>
      <c r="AF1318" s="4"/>
      <c r="AG1318" s="4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3"/>
      <c r="AT1318" s="3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</row>
    <row r="1319" spans="1:59" s="35" customFormat="1" x14ac:dyDescent="0.2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4"/>
      <c r="N1319" s="3">
        <v>1314</v>
      </c>
      <c r="O1319" s="3" t="str">
        <f t="shared" si="174"/>
        <v>NA</v>
      </c>
      <c r="P1319" s="3" t="e">
        <f t="shared" si="170"/>
        <v>#VALUE!</v>
      </c>
      <c r="Q1319" s="3" t="e">
        <f t="shared" si="171"/>
        <v>#VALUE!</v>
      </c>
      <c r="R1319" s="3">
        <f t="shared" si="172"/>
        <v>-1</v>
      </c>
      <c r="S1319" s="3">
        <f t="shared" si="173"/>
        <v>-1.22514845490862E-16</v>
      </c>
      <c r="T1319" s="4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4"/>
      <c r="AF1319" s="4"/>
      <c r="AG1319" s="4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3"/>
      <c r="AT1319" s="3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</row>
    <row r="1320" spans="1:59" s="35" customFormat="1" x14ac:dyDescent="0.2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4"/>
      <c r="N1320" s="3">
        <v>1315</v>
      </c>
      <c r="O1320" s="3" t="str">
        <f t="shared" si="174"/>
        <v>NA</v>
      </c>
      <c r="P1320" s="3" t="e">
        <f t="shared" si="170"/>
        <v>#VALUE!</v>
      </c>
      <c r="Q1320" s="3" t="e">
        <f t="shared" si="171"/>
        <v>#VALUE!</v>
      </c>
      <c r="R1320" s="3">
        <f t="shared" si="172"/>
        <v>0.5</v>
      </c>
      <c r="S1320" s="3">
        <f t="shared" si="173"/>
        <v>0.5</v>
      </c>
      <c r="T1320" s="4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4"/>
      <c r="AF1320" s="4"/>
      <c r="AG1320" s="4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3"/>
      <c r="AT1320" s="3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</row>
    <row r="1321" spans="1:59" s="35" customFormat="1" x14ac:dyDescent="0.2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4"/>
      <c r="N1321" s="3">
        <v>1316</v>
      </c>
      <c r="O1321" s="3" t="str">
        <f t="shared" si="174"/>
        <v>NA</v>
      </c>
      <c r="P1321" s="3" t="e">
        <f t="shared" si="170"/>
        <v>#VALUE!</v>
      </c>
      <c r="Q1321" s="3" t="e">
        <f t="shared" si="171"/>
        <v>#VALUE!</v>
      </c>
      <c r="R1321" s="3">
        <f t="shared" si="172"/>
        <v>6.1257422745431001E-17</v>
      </c>
      <c r="S1321" s="3">
        <f t="shared" si="173"/>
        <v>-1</v>
      </c>
      <c r="T1321" s="4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4"/>
      <c r="AF1321" s="4"/>
      <c r="AG1321" s="4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3"/>
      <c r="AT1321" s="3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</row>
    <row r="1322" spans="1:59" s="35" customFormat="1" x14ac:dyDescent="0.2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4"/>
      <c r="N1322" s="3">
        <v>1317</v>
      </c>
      <c r="O1322" s="3" t="str">
        <f t="shared" si="174"/>
        <v>NA</v>
      </c>
      <c r="P1322" s="3" t="e">
        <f t="shared" si="170"/>
        <v>#VALUE!</v>
      </c>
      <c r="Q1322" s="3" t="e">
        <f t="shared" si="171"/>
        <v>#VALUE!</v>
      </c>
      <c r="R1322" s="3">
        <f t="shared" si="172"/>
        <v>-0.49999999999999994</v>
      </c>
      <c r="S1322" s="3">
        <f t="shared" si="173"/>
        <v>0.49999999999999994</v>
      </c>
      <c r="T1322" s="4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4"/>
      <c r="AF1322" s="4"/>
      <c r="AG1322" s="4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3"/>
      <c r="AT1322" s="3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</row>
    <row r="1323" spans="1:59" s="35" customFormat="1" x14ac:dyDescent="0.2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4"/>
      <c r="N1323" s="3">
        <v>1318</v>
      </c>
      <c r="O1323" s="3" t="str">
        <f t="shared" si="174"/>
        <v>NA</v>
      </c>
      <c r="P1323" s="3" t="e">
        <f t="shared" si="170"/>
        <v>#VALUE!</v>
      </c>
      <c r="Q1323" s="3" t="e">
        <f t="shared" si="171"/>
        <v>#VALUE!</v>
      </c>
      <c r="R1323" s="3">
        <f t="shared" si="172"/>
        <v>1</v>
      </c>
      <c r="S1323" s="3">
        <f t="shared" si="173"/>
        <v>0</v>
      </c>
      <c r="T1323" s="4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4"/>
      <c r="AF1323" s="4"/>
      <c r="AG1323" s="4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3"/>
      <c r="AT1323" s="3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</row>
    <row r="1324" spans="1:59" s="35" customFormat="1" x14ac:dyDescent="0.2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4"/>
      <c r="N1324" s="3">
        <v>1319</v>
      </c>
      <c r="O1324" s="3" t="str">
        <f t="shared" si="174"/>
        <v>NA</v>
      </c>
      <c r="P1324" s="3" t="e">
        <f t="shared" si="170"/>
        <v>#VALUE!</v>
      </c>
      <c r="Q1324" s="3" t="e">
        <f t="shared" si="171"/>
        <v>#VALUE!</v>
      </c>
      <c r="R1324" s="3">
        <f t="shared" si="172"/>
        <v>-0.49999999999999994</v>
      </c>
      <c r="S1324" s="3">
        <f t="shared" si="173"/>
        <v>-0.50000000000000011</v>
      </c>
      <c r="T1324" s="4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4"/>
      <c r="AF1324" s="4"/>
      <c r="AG1324" s="4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3"/>
      <c r="AT1324" s="3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</row>
    <row r="1325" spans="1:59" s="35" customFormat="1" x14ac:dyDescent="0.2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4"/>
      <c r="N1325" s="3">
        <v>1320</v>
      </c>
      <c r="O1325" s="3" t="str">
        <f t="shared" si="174"/>
        <v>NA</v>
      </c>
      <c r="P1325" s="3" t="e">
        <f t="shared" si="170"/>
        <v>#VALUE!</v>
      </c>
      <c r="Q1325" s="3" t="e">
        <f t="shared" si="171"/>
        <v>#VALUE!</v>
      </c>
      <c r="R1325" s="3">
        <f t="shared" si="172"/>
        <v>6.1257422745431001E-17</v>
      </c>
      <c r="S1325" s="3">
        <f t="shared" si="173"/>
        <v>1</v>
      </c>
      <c r="T1325" s="4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4"/>
      <c r="AF1325" s="4"/>
      <c r="AG1325" s="4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3"/>
      <c r="AT1325" s="3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</row>
    <row r="1326" spans="1:59" s="35" customFormat="1" x14ac:dyDescent="0.2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4"/>
      <c r="N1326" s="3">
        <v>1321</v>
      </c>
      <c r="O1326" s="3" t="str">
        <f t="shared" si="174"/>
        <v>NA</v>
      </c>
      <c r="P1326" s="3" t="e">
        <f t="shared" si="170"/>
        <v>#VALUE!</v>
      </c>
      <c r="Q1326" s="3" t="e">
        <f t="shared" si="171"/>
        <v>#VALUE!</v>
      </c>
      <c r="R1326" s="3">
        <f t="shared" si="172"/>
        <v>0.5</v>
      </c>
      <c r="S1326" s="3">
        <f t="shared" si="173"/>
        <v>-0.5</v>
      </c>
      <c r="T1326" s="4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4"/>
      <c r="AF1326" s="4"/>
      <c r="AG1326" s="4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3"/>
      <c r="AT1326" s="3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</row>
    <row r="1327" spans="1:59" s="35" customFormat="1" x14ac:dyDescent="0.2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4"/>
      <c r="N1327" s="3">
        <v>1322</v>
      </c>
      <c r="O1327" s="3" t="str">
        <f t="shared" si="174"/>
        <v>NA</v>
      </c>
      <c r="P1327" s="3" t="e">
        <f t="shared" si="170"/>
        <v>#VALUE!</v>
      </c>
      <c r="Q1327" s="3" t="e">
        <f t="shared" si="171"/>
        <v>#VALUE!</v>
      </c>
      <c r="R1327" s="3">
        <f t="shared" si="172"/>
        <v>-1</v>
      </c>
      <c r="S1327" s="3">
        <f t="shared" si="173"/>
        <v>-1.22514845490862E-16</v>
      </c>
      <c r="T1327" s="4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4"/>
      <c r="AF1327" s="4"/>
      <c r="AG1327" s="4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3"/>
      <c r="AT1327" s="3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</row>
    <row r="1328" spans="1:59" s="35" customFormat="1" x14ac:dyDescent="0.2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4"/>
      <c r="N1328" s="3">
        <v>1323</v>
      </c>
      <c r="O1328" s="3" t="str">
        <f t="shared" si="174"/>
        <v>NA</v>
      </c>
      <c r="P1328" s="3" t="e">
        <f t="shared" si="170"/>
        <v>#VALUE!</v>
      </c>
      <c r="Q1328" s="3" t="e">
        <f t="shared" si="171"/>
        <v>#VALUE!</v>
      </c>
      <c r="R1328" s="3">
        <f t="shared" si="172"/>
        <v>0.5</v>
      </c>
      <c r="S1328" s="3">
        <f t="shared" si="173"/>
        <v>0.5</v>
      </c>
      <c r="T1328" s="4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4"/>
      <c r="AF1328" s="4"/>
      <c r="AG1328" s="4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3"/>
      <c r="AT1328" s="3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</row>
    <row r="1329" spans="1:59" s="35" customFormat="1" x14ac:dyDescent="0.2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4"/>
      <c r="N1329" s="3">
        <v>1324</v>
      </c>
      <c r="O1329" s="3" t="str">
        <f t="shared" si="174"/>
        <v>NA</v>
      </c>
      <c r="P1329" s="3" t="e">
        <f t="shared" si="170"/>
        <v>#VALUE!</v>
      </c>
      <c r="Q1329" s="3" t="e">
        <f t="shared" si="171"/>
        <v>#VALUE!</v>
      </c>
      <c r="R1329" s="3">
        <f t="shared" si="172"/>
        <v>6.1257422745431001E-17</v>
      </c>
      <c r="S1329" s="3">
        <f t="shared" si="173"/>
        <v>-1</v>
      </c>
      <c r="T1329" s="4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4"/>
      <c r="AF1329" s="4"/>
      <c r="AG1329" s="4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3"/>
      <c r="AT1329" s="3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</row>
    <row r="1330" spans="1:59" s="35" customFormat="1" x14ac:dyDescent="0.2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4"/>
      <c r="N1330" s="3">
        <v>1325</v>
      </c>
      <c r="O1330" s="3" t="str">
        <f t="shared" si="174"/>
        <v>NA</v>
      </c>
      <c r="P1330" s="3" t="e">
        <f t="shared" si="170"/>
        <v>#VALUE!</v>
      </c>
      <c r="Q1330" s="3" t="e">
        <f t="shared" si="171"/>
        <v>#VALUE!</v>
      </c>
      <c r="R1330" s="3">
        <f t="shared" si="172"/>
        <v>-0.49999999999999994</v>
      </c>
      <c r="S1330" s="3">
        <f t="shared" si="173"/>
        <v>0.49999999999999994</v>
      </c>
      <c r="T1330" s="4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4"/>
      <c r="AF1330" s="4"/>
      <c r="AG1330" s="4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3"/>
      <c r="AT1330" s="3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</row>
    <row r="1331" spans="1:59" s="35" customFormat="1" x14ac:dyDescent="0.2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4"/>
      <c r="N1331" s="3">
        <v>1326</v>
      </c>
      <c r="O1331" s="3" t="str">
        <f t="shared" si="174"/>
        <v>NA</v>
      </c>
      <c r="P1331" s="3" t="e">
        <f t="shared" si="170"/>
        <v>#VALUE!</v>
      </c>
      <c r="Q1331" s="3" t="e">
        <f t="shared" si="171"/>
        <v>#VALUE!</v>
      </c>
      <c r="R1331" s="3">
        <f t="shared" si="172"/>
        <v>1</v>
      </c>
      <c r="S1331" s="3">
        <f t="shared" si="173"/>
        <v>0</v>
      </c>
      <c r="T1331" s="4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4"/>
      <c r="AF1331" s="4"/>
      <c r="AG1331" s="4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3"/>
      <c r="AT1331" s="3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</row>
    <row r="1332" spans="1:59" s="35" customFormat="1" x14ac:dyDescent="0.2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4"/>
      <c r="N1332" s="3">
        <v>1327</v>
      </c>
      <c r="O1332" s="3" t="str">
        <f t="shared" si="174"/>
        <v>NA</v>
      </c>
      <c r="P1332" s="3" t="e">
        <f t="shared" si="170"/>
        <v>#VALUE!</v>
      </c>
      <c r="Q1332" s="3" t="e">
        <f t="shared" si="171"/>
        <v>#VALUE!</v>
      </c>
      <c r="R1332" s="3">
        <f t="shared" si="172"/>
        <v>-0.49999999999999994</v>
      </c>
      <c r="S1332" s="3">
        <f t="shared" si="173"/>
        <v>-0.50000000000000011</v>
      </c>
      <c r="T1332" s="4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4"/>
      <c r="AF1332" s="4"/>
      <c r="AG1332" s="4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3"/>
      <c r="AT1332" s="3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</row>
    <row r="1333" spans="1:59" s="35" customFormat="1" x14ac:dyDescent="0.2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4"/>
      <c r="N1333" s="3">
        <v>1328</v>
      </c>
      <c r="O1333" s="3" t="str">
        <f t="shared" si="174"/>
        <v>NA</v>
      </c>
      <c r="P1333" s="3" t="e">
        <f t="shared" si="170"/>
        <v>#VALUE!</v>
      </c>
      <c r="Q1333" s="3" t="e">
        <f t="shared" si="171"/>
        <v>#VALUE!</v>
      </c>
      <c r="R1333" s="3">
        <f t="shared" si="172"/>
        <v>6.1257422745431001E-17</v>
      </c>
      <c r="S1333" s="3">
        <f t="shared" si="173"/>
        <v>1</v>
      </c>
      <c r="T1333" s="4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4"/>
      <c r="AF1333" s="4"/>
      <c r="AG1333" s="4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3"/>
      <c r="AT1333" s="3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</row>
    <row r="1334" spans="1:59" s="35" customFormat="1" x14ac:dyDescent="0.2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4"/>
      <c r="N1334" s="3">
        <v>1329</v>
      </c>
      <c r="O1334" s="3" t="str">
        <f t="shared" si="174"/>
        <v>NA</v>
      </c>
      <c r="P1334" s="3" t="e">
        <f t="shared" si="170"/>
        <v>#VALUE!</v>
      </c>
      <c r="Q1334" s="3" t="e">
        <f t="shared" si="171"/>
        <v>#VALUE!</v>
      </c>
      <c r="R1334" s="3">
        <f t="shared" si="172"/>
        <v>0.5</v>
      </c>
      <c r="S1334" s="3">
        <f t="shared" si="173"/>
        <v>-0.5</v>
      </c>
      <c r="T1334" s="4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4"/>
      <c r="AF1334" s="4"/>
      <c r="AG1334" s="4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3"/>
      <c r="AT1334" s="3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</row>
    <row r="1335" spans="1:59" s="35" customFormat="1" x14ac:dyDescent="0.2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4"/>
      <c r="N1335" s="3">
        <v>1330</v>
      </c>
      <c r="O1335" s="3" t="str">
        <f t="shared" si="174"/>
        <v>NA</v>
      </c>
      <c r="P1335" s="3" t="e">
        <f t="shared" si="170"/>
        <v>#VALUE!</v>
      </c>
      <c r="Q1335" s="3" t="e">
        <f t="shared" si="171"/>
        <v>#VALUE!</v>
      </c>
      <c r="R1335" s="3">
        <f t="shared" si="172"/>
        <v>-1</v>
      </c>
      <c r="S1335" s="3">
        <f t="shared" si="173"/>
        <v>-1.22514845490862E-16</v>
      </c>
      <c r="T1335" s="4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4"/>
      <c r="AF1335" s="4"/>
      <c r="AG1335" s="4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3"/>
      <c r="AT1335" s="3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</row>
    <row r="1336" spans="1:59" s="35" customFormat="1" x14ac:dyDescent="0.2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4"/>
      <c r="N1336" s="3">
        <v>1331</v>
      </c>
      <c r="O1336" s="3" t="str">
        <f t="shared" si="174"/>
        <v>NA</v>
      </c>
      <c r="P1336" s="3" t="e">
        <f t="shared" si="170"/>
        <v>#VALUE!</v>
      </c>
      <c r="Q1336" s="3" t="e">
        <f t="shared" si="171"/>
        <v>#VALUE!</v>
      </c>
      <c r="R1336" s="3">
        <f t="shared" si="172"/>
        <v>0.5</v>
      </c>
      <c r="S1336" s="3">
        <f t="shared" si="173"/>
        <v>0.5</v>
      </c>
      <c r="T1336" s="4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4"/>
      <c r="AF1336" s="4"/>
      <c r="AG1336" s="4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3"/>
      <c r="AT1336" s="3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</row>
    <row r="1337" spans="1:59" s="35" customFormat="1" x14ac:dyDescent="0.2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4"/>
      <c r="N1337" s="3">
        <v>1332</v>
      </c>
      <c r="O1337" s="3" t="str">
        <f t="shared" si="174"/>
        <v>NA</v>
      </c>
      <c r="P1337" s="3" t="e">
        <f t="shared" si="170"/>
        <v>#VALUE!</v>
      </c>
      <c r="Q1337" s="3" t="e">
        <f t="shared" si="171"/>
        <v>#VALUE!</v>
      </c>
      <c r="R1337" s="3">
        <f t="shared" si="172"/>
        <v>6.1257422745431001E-17</v>
      </c>
      <c r="S1337" s="3">
        <f t="shared" si="173"/>
        <v>-1</v>
      </c>
      <c r="T1337" s="4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4"/>
      <c r="AF1337" s="4"/>
      <c r="AG1337" s="4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3"/>
      <c r="AT1337" s="3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</row>
    <row r="1338" spans="1:59" s="35" customFormat="1" x14ac:dyDescent="0.2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4"/>
      <c r="N1338" s="3">
        <v>1333</v>
      </c>
      <c r="O1338" s="3" t="str">
        <f t="shared" si="174"/>
        <v>NA</v>
      </c>
      <c r="P1338" s="3" t="e">
        <f t="shared" si="170"/>
        <v>#VALUE!</v>
      </c>
      <c r="Q1338" s="3" t="e">
        <f t="shared" si="171"/>
        <v>#VALUE!</v>
      </c>
      <c r="R1338" s="3">
        <f t="shared" si="172"/>
        <v>-0.49999999999999994</v>
      </c>
      <c r="S1338" s="3">
        <f t="shared" si="173"/>
        <v>0.49999999999999994</v>
      </c>
      <c r="T1338" s="4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4"/>
      <c r="AF1338" s="4"/>
      <c r="AG1338" s="4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3"/>
      <c r="AT1338" s="3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</row>
    <row r="1339" spans="1:59" s="35" customFormat="1" x14ac:dyDescent="0.2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4"/>
      <c r="N1339" s="3">
        <v>1334</v>
      </c>
      <c r="O1339" s="3" t="str">
        <f t="shared" si="174"/>
        <v>NA</v>
      </c>
      <c r="P1339" s="3" t="e">
        <f t="shared" si="170"/>
        <v>#VALUE!</v>
      </c>
      <c r="Q1339" s="3" t="e">
        <f t="shared" si="171"/>
        <v>#VALUE!</v>
      </c>
      <c r="R1339" s="3">
        <f t="shared" si="172"/>
        <v>1</v>
      </c>
      <c r="S1339" s="3">
        <f t="shared" si="173"/>
        <v>0</v>
      </c>
      <c r="T1339" s="4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4"/>
      <c r="AF1339" s="4"/>
      <c r="AG1339" s="4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3"/>
      <c r="AT1339" s="3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</row>
    <row r="1340" spans="1:59" s="35" customFormat="1" x14ac:dyDescent="0.2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4"/>
      <c r="N1340" s="3">
        <v>1335</v>
      </c>
      <c r="O1340" s="3" t="str">
        <f t="shared" si="174"/>
        <v>NA</v>
      </c>
      <c r="P1340" s="3" t="e">
        <f t="shared" si="170"/>
        <v>#VALUE!</v>
      </c>
      <c r="Q1340" s="3" t="e">
        <f t="shared" si="171"/>
        <v>#VALUE!</v>
      </c>
      <c r="R1340" s="3">
        <f t="shared" si="172"/>
        <v>-0.49999999999999994</v>
      </c>
      <c r="S1340" s="3">
        <f t="shared" si="173"/>
        <v>-0.50000000000000011</v>
      </c>
      <c r="T1340" s="4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4"/>
      <c r="AF1340" s="4"/>
      <c r="AG1340" s="4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3"/>
      <c r="AT1340" s="3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</row>
    <row r="1341" spans="1:59" s="35" customFormat="1" x14ac:dyDescent="0.2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4"/>
      <c r="N1341" s="3">
        <v>1336</v>
      </c>
      <c r="O1341" s="3" t="str">
        <f t="shared" si="174"/>
        <v>NA</v>
      </c>
      <c r="P1341" s="3" t="e">
        <f t="shared" si="170"/>
        <v>#VALUE!</v>
      </c>
      <c r="Q1341" s="3" t="e">
        <f t="shared" si="171"/>
        <v>#VALUE!</v>
      </c>
      <c r="R1341" s="3">
        <f t="shared" si="172"/>
        <v>6.1257422745431001E-17</v>
      </c>
      <c r="S1341" s="3">
        <f t="shared" si="173"/>
        <v>1</v>
      </c>
      <c r="T1341" s="4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4"/>
      <c r="AF1341" s="4"/>
      <c r="AG1341" s="4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3"/>
      <c r="AT1341" s="3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</row>
    <row r="1342" spans="1:59" s="35" customFormat="1" x14ac:dyDescent="0.2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4"/>
      <c r="N1342" s="3">
        <v>1337</v>
      </c>
      <c r="O1342" s="3" t="str">
        <f t="shared" si="174"/>
        <v>NA</v>
      </c>
      <c r="P1342" s="3" t="e">
        <f t="shared" si="170"/>
        <v>#VALUE!</v>
      </c>
      <c r="Q1342" s="3" t="e">
        <f t="shared" si="171"/>
        <v>#VALUE!</v>
      </c>
      <c r="R1342" s="3">
        <f t="shared" si="172"/>
        <v>0.5</v>
      </c>
      <c r="S1342" s="3">
        <f t="shared" si="173"/>
        <v>-0.5</v>
      </c>
      <c r="T1342" s="4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4"/>
      <c r="AF1342" s="4"/>
      <c r="AG1342" s="4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3"/>
      <c r="AT1342" s="3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</row>
    <row r="1343" spans="1:59" s="35" customFormat="1" x14ac:dyDescent="0.2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4"/>
      <c r="N1343" s="3">
        <v>1338</v>
      </c>
      <c r="O1343" s="3" t="str">
        <f t="shared" si="174"/>
        <v>NA</v>
      </c>
      <c r="P1343" s="3" t="e">
        <f t="shared" si="170"/>
        <v>#VALUE!</v>
      </c>
      <c r="Q1343" s="3" t="e">
        <f t="shared" si="171"/>
        <v>#VALUE!</v>
      </c>
      <c r="R1343" s="3">
        <f t="shared" si="172"/>
        <v>-1</v>
      </c>
      <c r="S1343" s="3">
        <f t="shared" si="173"/>
        <v>-1.22514845490862E-16</v>
      </c>
      <c r="T1343" s="4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4"/>
      <c r="AF1343" s="4"/>
      <c r="AG1343" s="4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3"/>
      <c r="AT1343" s="3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</row>
    <row r="1344" spans="1:59" s="35" customFormat="1" x14ac:dyDescent="0.2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4"/>
      <c r="N1344" s="3">
        <v>1339</v>
      </c>
      <c r="O1344" s="3" t="str">
        <f t="shared" si="174"/>
        <v>NA</v>
      </c>
      <c r="P1344" s="3" t="e">
        <f t="shared" si="170"/>
        <v>#VALUE!</v>
      </c>
      <c r="Q1344" s="3" t="e">
        <f t="shared" si="171"/>
        <v>#VALUE!</v>
      </c>
      <c r="R1344" s="3">
        <f t="shared" si="172"/>
        <v>0.5</v>
      </c>
      <c r="S1344" s="3">
        <f t="shared" si="173"/>
        <v>0.5</v>
      </c>
      <c r="T1344" s="4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4"/>
      <c r="AF1344" s="4"/>
      <c r="AG1344" s="4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3"/>
      <c r="AT1344" s="3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</row>
    <row r="1345" spans="1:59" s="35" customFormat="1" x14ac:dyDescent="0.2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4"/>
      <c r="N1345" s="3">
        <v>1340</v>
      </c>
      <c r="O1345" s="3" t="str">
        <f t="shared" si="174"/>
        <v>NA</v>
      </c>
      <c r="P1345" s="3" t="e">
        <f t="shared" si="170"/>
        <v>#VALUE!</v>
      </c>
      <c r="Q1345" s="3" t="e">
        <f t="shared" si="171"/>
        <v>#VALUE!</v>
      </c>
      <c r="R1345" s="3">
        <f t="shared" si="172"/>
        <v>6.1257422745431001E-17</v>
      </c>
      <c r="S1345" s="3">
        <f t="shared" si="173"/>
        <v>-1</v>
      </c>
      <c r="T1345" s="4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4"/>
      <c r="AF1345" s="4"/>
      <c r="AG1345" s="4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3"/>
      <c r="AT1345" s="3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</row>
    <row r="1346" spans="1:59" s="35" customFormat="1" x14ac:dyDescent="0.2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4"/>
      <c r="N1346" s="3">
        <v>1341</v>
      </c>
      <c r="O1346" s="3" t="str">
        <f t="shared" si="174"/>
        <v>NA</v>
      </c>
      <c r="P1346" s="3" t="e">
        <f t="shared" si="170"/>
        <v>#VALUE!</v>
      </c>
      <c r="Q1346" s="3" t="e">
        <f t="shared" si="171"/>
        <v>#VALUE!</v>
      </c>
      <c r="R1346" s="3">
        <f t="shared" si="172"/>
        <v>-0.49999999999999994</v>
      </c>
      <c r="S1346" s="3">
        <f t="shared" si="173"/>
        <v>0.49999999999999994</v>
      </c>
      <c r="T1346" s="4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4"/>
      <c r="AF1346" s="4"/>
      <c r="AG1346" s="4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3"/>
      <c r="AT1346" s="3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</row>
    <row r="1347" spans="1:59" s="35" customFormat="1" x14ac:dyDescent="0.2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4"/>
      <c r="N1347" s="3">
        <v>1342</v>
      </c>
      <c r="O1347" s="3" t="str">
        <f t="shared" si="174"/>
        <v>NA</v>
      </c>
      <c r="P1347" s="3" t="e">
        <f t="shared" si="170"/>
        <v>#VALUE!</v>
      </c>
      <c r="Q1347" s="3" t="e">
        <f t="shared" si="171"/>
        <v>#VALUE!</v>
      </c>
      <c r="R1347" s="3">
        <f t="shared" si="172"/>
        <v>1</v>
      </c>
      <c r="S1347" s="3">
        <f t="shared" si="173"/>
        <v>0</v>
      </c>
      <c r="T1347" s="4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4"/>
      <c r="AF1347" s="4"/>
      <c r="AG1347" s="4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3"/>
      <c r="AT1347" s="3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</row>
    <row r="1348" spans="1:59" s="35" customFormat="1" x14ac:dyDescent="0.2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4"/>
      <c r="N1348" s="3">
        <v>1343</v>
      </c>
      <c r="O1348" s="3" t="str">
        <f t="shared" si="174"/>
        <v>NA</v>
      </c>
      <c r="P1348" s="3" t="e">
        <f t="shared" si="170"/>
        <v>#VALUE!</v>
      </c>
      <c r="Q1348" s="3" t="e">
        <f t="shared" si="171"/>
        <v>#VALUE!</v>
      </c>
      <c r="R1348" s="3">
        <f t="shared" si="172"/>
        <v>-0.49999999999999994</v>
      </c>
      <c r="S1348" s="3">
        <f t="shared" si="173"/>
        <v>-0.50000000000000011</v>
      </c>
      <c r="T1348" s="4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4"/>
      <c r="AF1348" s="4"/>
      <c r="AG1348" s="4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3"/>
      <c r="AT1348" s="3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</row>
    <row r="1349" spans="1:59" s="35" customFormat="1" x14ac:dyDescent="0.2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4"/>
      <c r="N1349" s="3">
        <v>1344</v>
      </c>
      <c r="O1349" s="3" t="str">
        <f t="shared" si="174"/>
        <v>NA</v>
      </c>
      <c r="P1349" s="3" t="e">
        <f t="shared" ref="P1349:P1412" si="175">(1-MOD(O1349-1,$C$1)/$C$1)*VLOOKUP(IF(INT((O1349-1)/$C$1)=$A$1,1,INT((O1349-1)/$C$1)+1),$A$7:$C$57,2)+MOD(O1349-1,$C$1)/$C$1*VLOOKUP(IF(INT((O1349-1)/$C$1)+1=$A$1,1,(INT((O1349-1)/$C$1)+2)),$A$7:$C$57,2)</f>
        <v>#VALUE!</v>
      </c>
      <c r="Q1349" s="3" t="e">
        <f t="shared" ref="Q1349:Q1412" si="176">(1-MOD(O1349-1,$C$1)/$C$1)*VLOOKUP(IF(INT((O1349-1)/$C$1)=$A$1,1,INT((O1349-1)/$C$1)+1),$A$7:$C$57,3)+MOD(O1349-1,$C$1)/$C$1*VLOOKUP(IF(INT((O1349-1)/$C$1)+1=$A$1,1,(INT((O1349-1)/$C$1)+2)),$A$7:$C$57,3)</f>
        <v>#VALUE!</v>
      </c>
      <c r="R1349" s="3">
        <f t="shared" ref="R1349:R1412" si="177">VLOOKUP(MOD(N1349*$E$1,$A$1*$C$1),$N$5:$Q$2019,3)</f>
        <v>6.1257422745431001E-17</v>
      </c>
      <c r="S1349" s="3">
        <f t="shared" ref="S1349:S1412" si="178">VLOOKUP(MOD(N1349*$E$1,$A$1*$C$1),$N$5:$Q$2019,4)</f>
        <v>1</v>
      </c>
      <c r="T1349" s="4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4"/>
      <c r="AF1349" s="4"/>
      <c r="AG1349" s="4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3"/>
      <c r="AT1349" s="3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</row>
    <row r="1350" spans="1:59" s="35" customFormat="1" x14ac:dyDescent="0.2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4"/>
      <c r="N1350" s="3">
        <v>1345</v>
      </c>
      <c r="O1350" s="3" t="str">
        <f t="shared" ref="O1350:O1413" si="179">IF($N$4&gt;=O1349,O1349+1,"NA")</f>
        <v>NA</v>
      </c>
      <c r="P1350" s="3" t="e">
        <f t="shared" si="175"/>
        <v>#VALUE!</v>
      </c>
      <c r="Q1350" s="3" t="e">
        <f t="shared" si="176"/>
        <v>#VALUE!</v>
      </c>
      <c r="R1350" s="3">
        <f t="shared" si="177"/>
        <v>0.5</v>
      </c>
      <c r="S1350" s="3">
        <f t="shared" si="178"/>
        <v>-0.5</v>
      </c>
      <c r="T1350" s="4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4"/>
      <c r="AF1350" s="4"/>
      <c r="AG1350" s="4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3"/>
      <c r="AT1350" s="3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</row>
    <row r="1351" spans="1:59" s="35" customFormat="1" x14ac:dyDescent="0.2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4"/>
      <c r="N1351" s="3">
        <v>1346</v>
      </c>
      <c r="O1351" s="3" t="str">
        <f t="shared" si="179"/>
        <v>NA</v>
      </c>
      <c r="P1351" s="3" t="e">
        <f t="shared" si="175"/>
        <v>#VALUE!</v>
      </c>
      <c r="Q1351" s="3" t="e">
        <f t="shared" si="176"/>
        <v>#VALUE!</v>
      </c>
      <c r="R1351" s="3">
        <f t="shared" si="177"/>
        <v>-1</v>
      </c>
      <c r="S1351" s="3">
        <f t="shared" si="178"/>
        <v>-1.22514845490862E-16</v>
      </c>
      <c r="T1351" s="4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4"/>
      <c r="AF1351" s="4"/>
      <c r="AG1351" s="4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3"/>
      <c r="AT1351" s="3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</row>
    <row r="1352" spans="1:59" s="35" customFormat="1" x14ac:dyDescent="0.2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4"/>
      <c r="N1352" s="3">
        <v>1347</v>
      </c>
      <c r="O1352" s="3" t="str">
        <f t="shared" si="179"/>
        <v>NA</v>
      </c>
      <c r="P1352" s="3" t="e">
        <f t="shared" si="175"/>
        <v>#VALUE!</v>
      </c>
      <c r="Q1352" s="3" t="e">
        <f t="shared" si="176"/>
        <v>#VALUE!</v>
      </c>
      <c r="R1352" s="3">
        <f t="shared" si="177"/>
        <v>0.5</v>
      </c>
      <c r="S1352" s="3">
        <f t="shared" si="178"/>
        <v>0.5</v>
      </c>
      <c r="T1352" s="4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4"/>
      <c r="AF1352" s="4"/>
      <c r="AG1352" s="4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3"/>
      <c r="AT1352" s="3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</row>
    <row r="1353" spans="1:59" s="35" customFormat="1" x14ac:dyDescent="0.2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4"/>
      <c r="N1353" s="3">
        <v>1348</v>
      </c>
      <c r="O1353" s="3" t="str">
        <f t="shared" si="179"/>
        <v>NA</v>
      </c>
      <c r="P1353" s="3" t="e">
        <f t="shared" si="175"/>
        <v>#VALUE!</v>
      </c>
      <c r="Q1353" s="3" t="e">
        <f t="shared" si="176"/>
        <v>#VALUE!</v>
      </c>
      <c r="R1353" s="3">
        <f t="shared" si="177"/>
        <v>6.1257422745431001E-17</v>
      </c>
      <c r="S1353" s="3">
        <f t="shared" si="178"/>
        <v>-1</v>
      </c>
      <c r="T1353" s="4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4"/>
      <c r="AF1353" s="4"/>
      <c r="AG1353" s="4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3"/>
      <c r="AT1353" s="3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</row>
    <row r="1354" spans="1:59" s="35" customFormat="1" x14ac:dyDescent="0.2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4"/>
      <c r="N1354" s="3">
        <v>1349</v>
      </c>
      <c r="O1354" s="3" t="str">
        <f t="shared" si="179"/>
        <v>NA</v>
      </c>
      <c r="P1354" s="3" t="e">
        <f t="shared" si="175"/>
        <v>#VALUE!</v>
      </c>
      <c r="Q1354" s="3" t="e">
        <f t="shared" si="176"/>
        <v>#VALUE!</v>
      </c>
      <c r="R1354" s="3">
        <f t="shared" si="177"/>
        <v>-0.49999999999999994</v>
      </c>
      <c r="S1354" s="3">
        <f t="shared" si="178"/>
        <v>0.49999999999999994</v>
      </c>
      <c r="T1354" s="4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4"/>
      <c r="AF1354" s="4"/>
      <c r="AG1354" s="4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3"/>
      <c r="AT1354" s="3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</row>
    <row r="1355" spans="1:59" s="35" customFormat="1" x14ac:dyDescent="0.2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4"/>
      <c r="N1355" s="3">
        <v>1350</v>
      </c>
      <c r="O1355" s="3" t="str">
        <f t="shared" si="179"/>
        <v>NA</v>
      </c>
      <c r="P1355" s="3" t="e">
        <f t="shared" si="175"/>
        <v>#VALUE!</v>
      </c>
      <c r="Q1355" s="3" t="e">
        <f t="shared" si="176"/>
        <v>#VALUE!</v>
      </c>
      <c r="R1355" s="3">
        <f t="shared" si="177"/>
        <v>1</v>
      </c>
      <c r="S1355" s="3">
        <f t="shared" si="178"/>
        <v>0</v>
      </c>
      <c r="T1355" s="4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4"/>
      <c r="AF1355" s="4"/>
      <c r="AG1355" s="4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3"/>
      <c r="AT1355" s="3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</row>
    <row r="1356" spans="1:59" s="35" customFormat="1" x14ac:dyDescent="0.2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4"/>
      <c r="N1356" s="3">
        <v>1351</v>
      </c>
      <c r="O1356" s="3" t="str">
        <f t="shared" si="179"/>
        <v>NA</v>
      </c>
      <c r="P1356" s="3" t="e">
        <f t="shared" si="175"/>
        <v>#VALUE!</v>
      </c>
      <c r="Q1356" s="3" t="e">
        <f t="shared" si="176"/>
        <v>#VALUE!</v>
      </c>
      <c r="R1356" s="3">
        <f t="shared" si="177"/>
        <v>-0.49999999999999994</v>
      </c>
      <c r="S1356" s="3">
        <f t="shared" si="178"/>
        <v>-0.50000000000000011</v>
      </c>
      <c r="T1356" s="4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4"/>
      <c r="AF1356" s="4"/>
      <c r="AG1356" s="4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3"/>
      <c r="AT1356" s="3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</row>
    <row r="1357" spans="1:59" s="35" customFormat="1" x14ac:dyDescent="0.2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4"/>
      <c r="N1357" s="3">
        <v>1352</v>
      </c>
      <c r="O1357" s="3" t="str">
        <f t="shared" si="179"/>
        <v>NA</v>
      </c>
      <c r="P1357" s="3" t="e">
        <f t="shared" si="175"/>
        <v>#VALUE!</v>
      </c>
      <c r="Q1357" s="3" t="e">
        <f t="shared" si="176"/>
        <v>#VALUE!</v>
      </c>
      <c r="R1357" s="3">
        <f t="shared" si="177"/>
        <v>6.1257422745431001E-17</v>
      </c>
      <c r="S1357" s="3">
        <f t="shared" si="178"/>
        <v>1</v>
      </c>
      <c r="T1357" s="4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4"/>
      <c r="AF1357" s="4"/>
      <c r="AG1357" s="4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3"/>
      <c r="AT1357" s="3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</row>
    <row r="1358" spans="1:59" s="35" customFormat="1" x14ac:dyDescent="0.2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4"/>
      <c r="N1358" s="3">
        <v>1353</v>
      </c>
      <c r="O1358" s="3" t="str">
        <f t="shared" si="179"/>
        <v>NA</v>
      </c>
      <c r="P1358" s="3" t="e">
        <f t="shared" si="175"/>
        <v>#VALUE!</v>
      </c>
      <c r="Q1358" s="3" t="e">
        <f t="shared" si="176"/>
        <v>#VALUE!</v>
      </c>
      <c r="R1358" s="3">
        <f t="shared" si="177"/>
        <v>0.5</v>
      </c>
      <c r="S1358" s="3">
        <f t="shared" si="178"/>
        <v>-0.5</v>
      </c>
      <c r="T1358" s="4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4"/>
      <c r="AF1358" s="4"/>
      <c r="AG1358" s="4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3"/>
      <c r="AT1358" s="3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</row>
    <row r="1359" spans="1:59" s="35" customFormat="1" x14ac:dyDescent="0.2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4"/>
      <c r="N1359" s="3">
        <v>1354</v>
      </c>
      <c r="O1359" s="3" t="str">
        <f t="shared" si="179"/>
        <v>NA</v>
      </c>
      <c r="P1359" s="3" t="e">
        <f t="shared" si="175"/>
        <v>#VALUE!</v>
      </c>
      <c r="Q1359" s="3" t="e">
        <f t="shared" si="176"/>
        <v>#VALUE!</v>
      </c>
      <c r="R1359" s="3">
        <f t="shared" si="177"/>
        <v>-1</v>
      </c>
      <c r="S1359" s="3">
        <f t="shared" si="178"/>
        <v>-1.22514845490862E-16</v>
      </c>
      <c r="T1359" s="4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4"/>
      <c r="AF1359" s="4"/>
      <c r="AG1359" s="4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3"/>
      <c r="AT1359" s="3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</row>
    <row r="1360" spans="1:59" s="35" customFormat="1" x14ac:dyDescent="0.2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4"/>
      <c r="N1360" s="3">
        <v>1355</v>
      </c>
      <c r="O1360" s="3" t="str">
        <f t="shared" si="179"/>
        <v>NA</v>
      </c>
      <c r="P1360" s="3" t="e">
        <f t="shared" si="175"/>
        <v>#VALUE!</v>
      </c>
      <c r="Q1360" s="3" t="e">
        <f t="shared" si="176"/>
        <v>#VALUE!</v>
      </c>
      <c r="R1360" s="3">
        <f t="shared" si="177"/>
        <v>0.5</v>
      </c>
      <c r="S1360" s="3">
        <f t="shared" si="178"/>
        <v>0.5</v>
      </c>
      <c r="T1360" s="4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4"/>
      <c r="AF1360" s="4"/>
      <c r="AG1360" s="4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3"/>
      <c r="AT1360" s="3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</row>
    <row r="1361" spans="1:59" s="35" customFormat="1" x14ac:dyDescent="0.2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4"/>
      <c r="N1361" s="3">
        <v>1356</v>
      </c>
      <c r="O1361" s="3" t="str">
        <f t="shared" si="179"/>
        <v>NA</v>
      </c>
      <c r="P1361" s="3" t="e">
        <f t="shared" si="175"/>
        <v>#VALUE!</v>
      </c>
      <c r="Q1361" s="3" t="e">
        <f t="shared" si="176"/>
        <v>#VALUE!</v>
      </c>
      <c r="R1361" s="3">
        <f t="shared" si="177"/>
        <v>6.1257422745431001E-17</v>
      </c>
      <c r="S1361" s="3">
        <f t="shared" si="178"/>
        <v>-1</v>
      </c>
      <c r="T1361" s="4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4"/>
      <c r="AF1361" s="4"/>
      <c r="AG1361" s="4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3"/>
      <c r="AT1361" s="3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</row>
    <row r="1362" spans="1:59" s="35" customFormat="1" x14ac:dyDescent="0.2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4"/>
      <c r="N1362" s="3">
        <v>1357</v>
      </c>
      <c r="O1362" s="3" t="str">
        <f t="shared" si="179"/>
        <v>NA</v>
      </c>
      <c r="P1362" s="3" t="e">
        <f t="shared" si="175"/>
        <v>#VALUE!</v>
      </c>
      <c r="Q1362" s="3" t="e">
        <f t="shared" si="176"/>
        <v>#VALUE!</v>
      </c>
      <c r="R1362" s="3">
        <f t="shared" si="177"/>
        <v>-0.49999999999999994</v>
      </c>
      <c r="S1362" s="3">
        <f t="shared" si="178"/>
        <v>0.49999999999999994</v>
      </c>
      <c r="T1362" s="4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4"/>
      <c r="AF1362" s="4"/>
      <c r="AG1362" s="4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3"/>
      <c r="AT1362" s="3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</row>
    <row r="1363" spans="1:59" s="35" customFormat="1" x14ac:dyDescent="0.2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4"/>
      <c r="N1363" s="3">
        <v>1358</v>
      </c>
      <c r="O1363" s="3" t="str">
        <f t="shared" si="179"/>
        <v>NA</v>
      </c>
      <c r="P1363" s="3" t="e">
        <f t="shared" si="175"/>
        <v>#VALUE!</v>
      </c>
      <c r="Q1363" s="3" t="e">
        <f t="shared" si="176"/>
        <v>#VALUE!</v>
      </c>
      <c r="R1363" s="3">
        <f t="shared" si="177"/>
        <v>1</v>
      </c>
      <c r="S1363" s="3">
        <f t="shared" si="178"/>
        <v>0</v>
      </c>
      <c r="T1363" s="4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4"/>
      <c r="AF1363" s="4"/>
      <c r="AG1363" s="4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3"/>
      <c r="AT1363" s="3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</row>
    <row r="1364" spans="1:59" s="35" customFormat="1" x14ac:dyDescent="0.2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4"/>
      <c r="N1364" s="3">
        <v>1359</v>
      </c>
      <c r="O1364" s="3" t="str">
        <f t="shared" si="179"/>
        <v>NA</v>
      </c>
      <c r="P1364" s="3" t="e">
        <f t="shared" si="175"/>
        <v>#VALUE!</v>
      </c>
      <c r="Q1364" s="3" t="e">
        <f t="shared" si="176"/>
        <v>#VALUE!</v>
      </c>
      <c r="R1364" s="3">
        <f t="shared" si="177"/>
        <v>-0.49999999999999994</v>
      </c>
      <c r="S1364" s="3">
        <f t="shared" si="178"/>
        <v>-0.50000000000000011</v>
      </c>
      <c r="T1364" s="4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4"/>
      <c r="AF1364" s="4"/>
      <c r="AG1364" s="4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3"/>
      <c r="AT1364" s="3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</row>
    <row r="1365" spans="1:59" s="35" customFormat="1" x14ac:dyDescent="0.2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4"/>
      <c r="N1365" s="3">
        <v>1360</v>
      </c>
      <c r="O1365" s="3" t="str">
        <f t="shared" si="179"/>
        <v>NA</v>
      </c>
      <c r="P1365" s="3" t="e">
        <f t="shared" si="175"/>
        <v>#VALUE!</v>
      </c>
      <c r="Q1365" s="3" t="e">
        <f t="shared" si="176"/>
        <v>#VALUE!</v>
      </c>
      <c r="R1365" s="3">
        <f t="shared" si="177"/>
        <v>6.1257422745431001E-17</v>
      </c>
      <c r="S1365" s="3">
        <f t="shared" si="178"/>
        <v>1</v>
      </c>
      <c r="T1365" s="4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4"/>
      <c r="AF1365" s="4"/>
      <c r="AG1365" s="4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3"/>
      <c r="AT1365" s="3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</row>
    <row r="1366" spans="1:59" s="35" customFormat="1" x14ac:dyDescent="0.2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4"/>
      <c r="N1366" s="3">
        <v>1361</v>
      </c>
      <c r="O1366" s="3" t="str">
        <f t="shared" si="179"/>
        <v>NA</v>
      </c>
      <c r="P1366" s="3" t="e">
        <f t="shared" si="175"/>
        <v>#VALUE!</v>
      </c>
      <c r="Q1366" s="3" t="e">
        <f t="shared" si="176"/>
        <v>#VALUE!</v>
      </c>
      <c r="R1366" s="3">
        <f t="shared" si="177"/>
        <v>0.5</v>
      </c>
      <c r="S1366" s="3">
        <f t="shared" si="178"/>
        <v>-0.5</v>
      </c>
      <c r="T1366" s="4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4"/>
      <c r="AF1366" s="4"/>
      <c r="AG1366" s="4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3"/>
      <c r="AT1366" s="3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</row>
    <row r="1367" spans="1:59" s="35" customFormat="1" x14ac:dyDescent="0.2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4"/>
      <c r="N1367" s="3">
        <v>1362</v>
      </c>
      <c r="O1367" s="3" t="str">
        <f t="shared" si="179"/>
        <v>NA</v>
      </c>
      <c r="P1367" s="3" t="e">
        <f t="shared" si="175"/>
        <v>#VALUE!</v>
      </c>
      <c r="Q1367" s="3" t="e">
        <f t="shared" si="176"/>
        <v>#VALUE!</v>
      </c>
      <c r="R1367" s="3">
        <f t="shared" si="177"/>
        <v>-1</v>
      </c>
      <c r="S1367" s="3">
        <f t="shared" si="178"/>
        <v>-1.22514845490862E-16</v>
      </c>
      <c r="T1367" s="4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4"/>
      <c r="AF1367" s="4"/>
      <c r="AG1367" s="4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3"/>
      <c r="AT1367" s="3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</row>
    <row r="1368" spans="1:59" s="35" customFormat="1" x14ac:dyDescent="0.2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4"/>
      <c r="N1368" s="3">
        <v>1363</v>
      </c>
      <c r="O1368" s="3" t="str">
        <f t="shared" si="179"/>
        <v>NA</v>
      </c>
      <c r="P1368" s="3" t="e">
        <f t="shared" si="175"/>
        <v>#VALUE!</v>
      </c>
      <c r="Q1368" s="3" t="e">
        <f t="shared" si="176"/>
        <v>#VALUE!</v>
      </c>
      <c r="R1368" s="3">
        <f t="shared" si="177"/>
        <v>0.5</v>
      </c>
      <c r="S1368" s="3">
        <f t="shared" si="178"/>
        <v>0.5</v>
      </c>
      <c r="T1368" s="4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4"/>
      <c r="AF1368" s="4"/>
      <c r="AG1368" s="4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3"/>
      <c r="AT1368" s="3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</row>
    <row r="1369" spans="1:59" s="35" customFormat="1" x14ac:dyDescent="0.2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4"/>
      <c r="N1369" s="3">
        <v>1364</v>
      </c>
      <c r="O1369" s="3" t="str">
        <f t="shared" si="179"/>
        <v>NA</v>
      </c>
      <c r="P1369" s="3" t="e">
        <f t="shared" si="175"/>
        <v>#VALUE!</v>
      </c>
      <c r="Q1369" s="3" t="e">
        <f t="shared" si="176"/>
        <v>#VALUE!</v>
      </c>
      <c r="R1369" s="3">
        <f t="shared" si="177"/>
        <v>6.1257422745431001E-17</v>
      </c>
      <c r="S1369" s="3">
        <f t="shared" si="178"/>
        <v>-1</v>
      </c>
      <c r="T1369" s="4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4"/>
      <c r="AF1369" s="4"/>
      <c r="AG1369" s="4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3"/>
      <c r="AT1369" s="3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</row>
    <row r="1370" spans="1:59" s="35" customFormat="1" x14ac:dyDescent="0.2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4"/>
      <c r="N1370" s="3">
        <v>1365</v>
      </c>
      <c r="O1370" s="3" t="str">
        <f t="shared" si="179"/>
        <v>NA</v>
      </c>
      <c r="P1370" s="3" t="e">
        <f t="shared" si="175"/>
        <v>#VALUE!</v>
      </c>
      <c r="Q1370" s="3" t="e">
        <f t="shared" si="176"/>
        <v>#VALUE!</v>
      </c>
      <c r="R1370" s="3">
        <f t="shared" si="177"/>
        <v>-0.49999999999999994</v>
      </c>
      <c r="S1370" s="3">
        <f t="shared" si="178"/>
        <v>0.49999999999999994</v>
      </c>
      <c r="T1370" s="4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4"/>
      <c r="AF1370" s="4"/>
      <c r="AG1370" s="4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3"/>
      <c r="AT1370" s="3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</row>
    <row r="1371" spans="1:59" s="35" customFormat="1" x14ac:dyDescent="0.2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4"/>
      <c r="N1371" s="3">
        <v>1366</v>
      </c>
      <c r="O1371" s="3" t="str">
        <f t="shared" si="179"/>
        <v>NA</v>
      </c>
      <c r="P1371" s="3" t="e">
        <f t="shared" si="175"/>
        <v>#VALUE!</v>
      </c>
      <c r="Q1371" s="3" t="e">
        <f t="shared" si="176"/>
        <v>#VALUE!</v>
      </c>
      <c r="R1371" s="3">
        <f t="shared" si="177"/>
        <v>1</v>
      </c>
      <c r="S1371" s="3">
        <f t="shared" si="178"/>
        <v>0</v>
      </c>
      <c r="T1371" s="4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4"/>
      <c r="AF1371" s="4"/>
      <c r="AG1371" s="4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3"/>
      <c r="AT1371" s="3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</row>
    <row r="1372" spans="1:59" s="35" customFormat="1" x14ac:dyDescent="0.2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4"/>
      <c r="N1372" s="3">
        <v>1367</v>
      </c>
      <c r="O1372" s="3" t="str">
        <f t="shared" si="179"/>
        <v>NA</v>
      </c>
      <c r="P1372" s="3" t="e">
        <f t="shared" si="175"/>
        <v>#VALUE!</v>
      </c>
      <c r="Q1372" s="3" t="e">
        <f t="shared" si="176"/>
        <v>#VALUE!</v>
      </c>
      <c r="R1372" s="3">
        <f t="shared" si="177"/>
        <v>-0.49999999999999994</v>
      </c>
      <c r="S1372" s="3">
        <f t="shared" si="178"/>
        <v>-0.50000000000000011</v>
      </c>
      <c r="T1372" s="4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4"/>
      <c r="AF1372" s="4"/>
      <c r="AG1372" s="4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3"/>
      <c r="AT1372" s="3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</row>
    <row r="1373" spans="1:59" s="35" customFormat="1" x14ac:dyDescent="0.2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4"/>
      <c r="N1373" s="3">
        <v>1368</v>
      </c>
      <c r="O1373" s="3" t="str">
        <f t="shared" si="179"/>
        <v>NA</v>
      </c>
      <c r="P1373" s="3" t="e">
        <f t="shared" si="175"/>
        <v>#VALUE!</v>
      </c>
      <c r="Q1373" s="3" t="e">
        <f t="shared" si="176"/>
        <v>#VALUE!</v>
      </c>
      <c r="R1373" s="3">
        <f t="shared" si="177"/>
        <v>6.1257422745431001E-17</v>
      </c>
      <c r="S1373" s="3">
        <f t="shared" si="178"/>
        <v>1</v>
      </c>
      <c r="T1373" s="4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4"/>
      <c r="AF1373" s="4"/>
      <c r="AG1373" s="4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3"/>
      <c r="AT1373" s="3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</row>
    <row r="1374" spans="1:59" s="35" customFormat="1" x14ac:dyDescent="0.2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4"/>
      <c r="N1374" s="3">
        <v>1369</v>
      </c>
      <c r="O1374" s="3" t="str">
        <f t="shared" si="179"/>
        <v>NA</v>
      </c>
      <c r="P1374" s="3" t="e">
        <f t="shared" si="175"/>
        <v>#VALUE!</v>
      </c>
      <c r="Q1374" s="3" t="e">
        <f t="shared" si="176"/>
        <v>#VALUE!</v>
      </c>
      <c r="R1374" s="3">
        <f t="shared" si="177"/>
        <v>0.5</v>
      </c>
      <c r="S1374" s="3">
        <f t="shared" si="178"/>
        <v>-0.5</v>
      </c>
      <c r="T1374" s="4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4"/>
      <c r="AF1374" s="4"/>
      <c r="AG1374" s="4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3"/>
      <c r="AT1374" s="3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</row>
    <row r="1375" spans="1:59" s="35" customFormat="1" x14ac:dyDescent="0.2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4"/>
      <c r="N1375" s="3">
        <v>1370</v>
      </c>
      <c r="O1375" s="3" t="str">
        <f t="shared" si="179"/>
        <v>NA</v>
      </c>
      <c r="P1375" s="3" t="e">
        <f t="shared" si="175"/>
        <v>#VALUE!</v>
      </c>
      <c r="Q1375" s="3" t="e">
        <f t="shared" si="176"/>
        <v>#VALUE!</v>
      </c>
      <c r="R1375" s="3">
        <f t="shared" si="177"/>
        <v>-1</v>
      </c>
      <c r="S1375" s="3">
        <f t="shared" si="178"/>
        <v>-1.22514845490862E-16</v>
      </c>
      <c r="T1375" s="4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4"/>
      <c r="AF1375" s="4"/>
      <c r="AG1375" s="4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3"/>
      <c r="AT1375" s="3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</row>
    <row r="1376" spans="1:59" s="35" customFormat="1" x14ac:dyDescent="0.2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4"/>
      <c r="N1376" s="3">
        <v>1371</v>
      </c>
      <c r="O1376" s="3" t="str">
        <f t="shared" si="179"/>
        <v>NA</v>
      </c>
      <c r="P1376" s="3" t="e">
        <f t="shared" si="175"/>
        <v>#VALUE!</v>
      </c>
      <c r="Q1376" s="3" t="e">
        <f t="shared" si="176"/>
        <v>#VALUE!</v>
      </c>
      <c r="R1376" s="3">
        <f t="shared" si="177"/>
        <v>0.5</v>
      </c>
      <c r="S1376" s="3">
        <f t="shared" si="178"/>
        <v>0.5</v>
      </c>
      <c r="T1376" s="4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4"/>
      <c r="AF1376" s="4"/>
      <c r="AG1376" s="4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3"/>
      <c r="AT1376" s="3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</row>
    <row r="1377" spans="1:59" s="35" customFormat="1" x14ac:dyDescent="0.2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4"/>
      <c r="N1377" s="3">
        <v>1372</v>
      </c>
      <c r="O1377" s="3" t="str">
        <f t="shared" si="179"/>
        <v>NA</v>
      </c>
      <c r="P1377" s="3" t="e">
        <f t="shared" si="175"/>
        <v>#VALUE!</v>
      </c>
      <c r="Q1377" s="3" t="e">
        <f t="shared" si="176"/>
        <v>#VALUE!</v>
      </c>
      <c r="R1377" s="3">
        <f t="shared" si="177"/>
        <v>6.1257422745431001E-17</v>
      </c>
      <c r="S1377" s="3">
        <f t="shared" si="178"/>
        <v>-1</v>
      </c>
      <c r="T1377" s="4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4"/>
      <c r="AF1377" s="4"/>
      <c r="AG1377" s="4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3"/>
      <c r="AT1377" s="3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</row>
    <row r="1378" spans="1:59" s="35" customFormat="1" x14ac:dyDescent="0.2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4"/>
      <c r="N1378" s="3">
        <v>1373</v>
      </c>
      <c r="O1378" s="3" t="str">
        <f t="shared" si="179"/>
        <v>NA</v>
      </c>
      <c r="P1378" s="3" t="e">
        <f t="shared" si="175"/>
        <v>#VALUE!</v>
      </c>
      <c r="Q1378" s="3" t="e">
        <f t="shared" si="176"/>
        <v>#VALUE!</v>
      </c>
      <c r="R1378" s="3">
        <f t="shared" si="177"/>
        <v>-0.49999999999999994</v>
      </c>
      <c r="S1378" s="3">
        <f t="shared" si="178"/>
        <v>0.49999999999999994</v>
      </c>
      <c r="T1378" s="4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4"/>
      <c r="AF1378" s="4"/>
      <c r="AG1378" s="4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3"/>
      <c r="AT1378" s="3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</row>
    <row r="1379" spans="1:59" s="35" customFormat="1" x14ac:dyDescent="0.2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4"/>
      <c r="N1379" s="3">
        <v>1374</v>
      </c>
      <c r="O1379" s="3" t="str">
        <f t="shared" si="179"/>
        <v>NA</v>
      </c>
      <c r="P1379" s="3" t="e">
        <f t="shared" si="175"/>
        <v>#VALUE!</v>
      </c>
      <c r="Q1379" s="3" t="e">
        <f t="shared" si="176"/>
        <v>#VALUE!</v>
      </c>
      <c r="R1379" s="3">
        <f t="shared" si="177"/>
        <v>1</v>
      </c>
      <c r="S1379" s="3">
        <f t="shared" si="178"/>
        <v>0</v>
      </c>
      <c r="T1379" s="4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4"/>
      <c r="AF1379" s="4"/>
      <c r="AG1379" s="4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3"/>
      <c r="AT1379" s="3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</row>
    <row r="1380" spans="1:59" s="35" customFormat="1" x14ac:dyDescent="0.25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4"/>
      <c r="N1380" s="3">
        <v>1375</v>
      </c>
      <c r="O1380" s="3" t="str">
        <f t="shared" si="179"/>
        <v>NA</v>
      </c>
      <c r="P1380" s="3" t="e">
        <f t="shared" si="175"/>
        <v>#VALUE!</v>
      </c>
      <c r="Q1380" s="3" t="e">
        <f t="shared" si="176"/>
        <v>#VALUE!</v>
      </c>
      <c r="R1380" s="3">
        <f t="shared" si="177"/>
        <v>-0.49999999999999994</v>
      </c>
      <c r="S1380" s="3">
        <f t="shared" si="178"/>
        <v>-0.50000000000000011</v>
      </c>
      <c r="T1380" s="4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4"/>
      <c r="AF1380" s="4"/>
      <c r="AG1380" s="4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3"/>
      <c r="AT1380" s="3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</row>
    <row r="1381" spans="1:59" s="35" customFormat="1" x14ac:dyDescent="0.2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4"/>
      <c r="N1381" s="3">
        <v>1376</v>
      </c>
      <c r="O1381" s="3" t="str">
        <f t="shared" si="179"/>
        <v>NA</v>
      </c>
      <c r="P1381" s="3" t="e">
        <f t="shared" si="175"/>
        <v>#VALUE!</v>
      </c>
      <c r="Q1381" s="3" t="e">
        <f t="shared" si="176"/>
        <v>#VALUE!</v>
      </c>
      <c r="R1381" s="3">
        <f t="shared" si="177"/>
        <v>6.1257422745431001E-17</v>
      </c>
      <c r="S1381" s="3">
        <f t="shared" si="178"/>
        <v>1</v>
      </c>
      <c r="T1381" s="4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4"/>
      <c r="AF1381" s="4"/>
      <c r="AG1381" s="4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3"/>
      <c r="AT1381" s="3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</row>
    <row r="1382" spans="1:59" s="35" customFormat="1" x14ac:dyDescent="0.25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4"/>
      <c r="N1382" s="3">
        <v>1377</v>
      </c>
      <c r="O1382" s="3" t="str">
        <f t="shared" si="179"/>
        <v>NA</v>
      </c>
      <c r="P1382" s="3" t="e">
        <f t="shared" si="175"/>
        <v>#VALUE!</v>
      </c>
      <c r="Q1382" s="3" t="e">
        <f t="shared" si="176"/>
        <v>#VALUE!</v>
      </c>
      <c r="R1382" s="3">
        <f t="shared" si="177"/>
        <v>0.5</v>
      </c>
      <c r="S1382" s="3">
        <f t="shared" si="178"/>
        <v>-0.5</v>
      </c>
      <c r="T1382" s="4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4"/>
      <c r="AF1382" s="4"/>
      <c r="AG1382" s="4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3"/>
      <c r="AT1382" s="3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</row>
    <row r="1383" spans="1:59" s="35" customFormat="1" x14ac:dyDescent="0.25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4"/>
      <c r="N1383" s="3">
        <v>1378</v>
      </c>
      <c r="O1383" s="3" t="str">
        <f t="shared" si="179"/>
        <v>NA</v>
      </c>
      <c r="P1383" s="3" t="e">
        <f t="shared" si="175"/>
        <v>#VALUE!</v>
      </c>
      <c r="Q1383" s="3" t="e">
        <f t="shared" si="176"/>
        <v>#VALUE!</v>
      </c>
      <c r="R1383" s="3">
        <f t="shared" si="177"/>
        <v>-1</v>
      </c>
      <c r="S1383" s="3">
        <f t="shared" si="178"/>
        <v>-1.22514845490862E-16</v>
      </c>
      <c r="T1383" s="4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4"/>
      <c r="AF1383" s="4"/>
      <c r="AG1383" s="4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3"/>
      <c r="AT1383" s="3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</row>
    <row r="1384" spans="1:59" s="35" customFormat="1" x14ac:dyDescent="0.25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4"/>
      <c r="N1384" s="3">
        <v>1379</v>
      </c>
      <c r="O1384" s="3" t="str">
        <f t="shared" si="179"/>
        <v>NA</v>
      </c>
      <c r="P1384" s="3" t="e">
        <f t="shared" si="175"/>
        <v>#VALUE!</v>
      </c>
      <c r="Q1384" s="3" t="e">
        <f t="shared" si="176"/>
        <v>#VALUE!</v>
      </c>
      <c r="R1384" s="3">
        <f t="shared" si="177"/>
        <v>0.5</v>
      </c>
      <c r="S1384" s="3">
        <f t="shared" si="178"/>
        <v>0.5</v>
      </c>
      <c r="T1384" s="4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4"/>
      <c r="AF1384" s="4"/>
      <c r="AG1384" s="4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3"/>
      <c r="AT1384" s="3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</row>
    <row r="1385" spans="1:59" s="35" customFormat="1" x14ac:dyDescent="0.25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4"/>
      <c r="N1385" s="3">
        <v>1380</v>
      </c>
      <c r="O1385" s="3" t="str">
        <f t="shared" si="179"/>
        <v>NA</v>
      </c>
      <c r="P1385" s="3" t="e">
        <f t="shared" si="175"/>
        <v>#VALUE!</v>
      </c>
      <c r="Q1385" s="3" t="e">
        <f t="shared" si="176"/>
        <v>#VALUE!</v>
      </c>
      <c r="R1385" s="3">
        <f t="shared" si="177"/>
        <v>6.1257422745431001E-17</v>
      </c>
      <c r="S1385" s="3">
        <f t="shared" si="178"/>
        <v>-1</v>
      </c>
      <c r="T1385" s="4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4"/>
      <c r="AF1385" s="4"/>
      <c r="AG1385" s="4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3"/>
      <c r="AT1385" s="3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</row>
    <row r="1386" spans="1:59" s="35" customFormat="1" x14ac:dyDescent="0.25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4"/>
      <c r="N1386" s="3">
        <v>1381</v>
      </c>
      <c r="O1386" s="3" t="str">
        <f t="shared" si="179"/>
        <v>NA</v>
      </c>
      <c r="P1386" s="3" t="e">
        <f t="shared" si="175"/>
        <v>#VALUE!</v>
      </c>
      <c r="Q1386" s="3" t="e">
        <f t="shared" si="176"/>
        <v>#VALUE!</v>
      </c>
      <c r="R1386" s="3">
        <f t="shared" si="177"/>
        <v>-0.49999999999999994</v>
      </c>
      <c r="S1386" s="3">
        <f t="shared" si="178"/>
        <v>0.49999999999999994</v>
      </c>
      <c r="T1386" s="4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4"/>
      <c r="AF1386" s="4"/>
      <c r="AG1386" s="4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3"/>
      <c r="AT1386" s="3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</row>
    <row r="1387" spans="1:59" s="35" customFormat="1" x14ac:dyDescent="0.25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4"/>
      <c r="N1387" s="3">
        <v>1382</v>
      </c>
      <c r="O1387" s="3" t="str">
        <f t="shared" si="179"/>
        <v>NA</v>
      </c>
      <c r="P1387" s="3" t="e">
        <f t="shared" si="175"/>
        <v>#VALUE!</v>
      </c>
      <c r="Q1387" s="3" t="e">
        <f t="shared" si="176"/>
        <v>#VALUE!</v>
      </c>
      <c r="R1387" s="3">
        <f t="shared" si="177"/>
        <v>1</v>
      </c>
      <c r="S1387" s="3">
        <f t="shared" si="178"/>
        <v>0</v>
      </c>
      <c r="T1387" s="4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4"/>
      <c r="AF1387" s="4"/>
      <c r="AG1387" s="4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3"/>
      <c r="AT1387" s="3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</row>
    <row r="1388" spans="1:59" s="35" customFormat="1" x14ac:dyDescent="0.25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4"/>
      <c r="N1388" s="3">
        <v>1383</v>
      </c>
      <c r="O1388" s="3" t="str">
        <f t="shared" si="179"/>
        <v>NA</v>
      </c>
      <c r="P1388" s="3" t="e">
        <f t="shared" si="175"/>
        <v>#VALUE!</v>
      </c>
      <c r="Q1388" s="3" t="e">
        <f t="shared" si="176"/>
        <v>#VALUE!</v>
      </c>
      <c r="R1388" s="3">
        <f t="shared" si="177"/>
        <v>-0.49999999999999994</v>
      </c>
      <c r="S1388" s="3">
        <f t="shared" si="178"/>
        <v>-0.50000000000000011</v>
      </c>
      <c r="T1388" s="4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4"/>
      <c r="AF1388" s="4"/>
      <c r="AG1388" s="4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3"/>
      <c r="AT1388" s="3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</row>
    <row r="1389" spans="1:59" s="35" customFormat="1" x14ac:dyDescent="0.25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4"/>
      <c r="N1389" s="3">
        <v>1384</v>
      </c>
      <c r="O1389" s="3" t="str">
        <f t="shared" si="179"/>
        <v>NA</v>
      </c>
      <c r="P1389" s="3" t="e">
        <f t="shared" si="175"/>
        <v>#VALUE!</v>
      </c>
      <c r="Q1389" s="3" t="e">
        <f t="shared" si="176"/>
        <v>#VALUE!</v>
      </c>
      <c r="R1389" s="3">
        <f t="shared" si="177"/>
        <v>6.1257422745431001E-17</v>
      </c>
      <c r="S1389" s="3">
        <f t="shared" si="178"/>
        <v>1</v>
      </c>
      <c r="T1389" s="4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4"/>
      <c r="AF1389" s="4"/>
      <c r="AG1389" s="4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3"/>
      <c r="AT1389" s="3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</row>
    <row r="1390" spans="1:59" s="35" customFormat="1" x14ac:dyDescent="0.25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4"/>
      <c r="N1390" s="3">
        <v>1385</v>
      </c>
      <c r="O1390" s="3" t="str">
        <f t="shared" si="179"/>
        <v>NA</v>
      </c>
      <c r="P1390" s="3" t="e">
        <f t="shared" si="175"/>
        <v>#VALUE!</v>
      </c>
      <c r="Q1390" s="3" t="e">
        <f t="shared" si="176"/>
        <v>#VALUE!</v>
      </c>
      <c r="R1390" s="3">
        <f t="shared" si="177"/>
        <v>0.5</v>
      </c>
      <c r="S1390" s="3">
        <f t="shared" si="178"/>
        <v>-0.5</v>
      </c>
      <c r="T1390" s="4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4"/>
      <c r="AF1390" s="4"/>
      <c r="AG1390" s="4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3"/>
      <c r="AT1390" s="3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</row>
    <row r="1391" spans="1:59" s="35" customFormat="1" x14ac:dyDescent="0.25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4"/>
      <c r="N1391" s="3">
        <v>1386</v>
      </c>
      <c r="O1391" s="3" t="str">
        <f t="shared" si="179"/>
        <v>NA</v>
      </c>
      <c r="P1391" s="3" t="e">
        <f t="shared" si="175"/>
        <v>#VALUE!</v>
      </c>
      <c r="Q1391" s="3" t="e">
        <f t="shared" si="176"/>
        <v>#VALUE!</v>
      </c>
      <c r="R1391" s="3">
        <f t="shared" si="177"/>
        <v>-1</v>
      </c>
      <c r="S1391" s="3">
        <f t="shared" si="178"/>
        <v>-1.22514845490862E-16</v>
      </c>
      <c r="T1391" s="4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4"/>
      <c r="AF1391" s="4"/>
      <c r="AG1391" s="4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3"/>
      <c r="AT1391" s="3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</row>
    <row r="1392" spans="1:59" s="35" customFormat="1" x14ac:dyDescent="0.25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4"/>
      <c r="N1392" s="3">
        <v>1387</v>
      </c>
      <c r="O1392" s="3" t="str">
        <f t="shared" si="179"/>
        <v>NA</v>
      </c>
      <c r="P1392" s="3" t="e">
        <f t="shared" si="175"/>
        <v>#VALUE!</v>
      </c>
      <c r="Q1392" s="3" t="e">
        <f t="shared" si="176"/>
        <v>#VALUE!</v>
      </c>
      <c r="R1392" s="3">
        <f t="shared" si="177"/>
        <v>0.5</v>
      </c>
      <c r="S1392" s="3">
        <f t="shared" si="178"/>
        <v>0.5</v>
      </c>
      <c r="T1392" s="4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4"/>
      <c r="AF1392" s="4"/>
      <c r="AG1392" s="4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3"/>
      <c r="AT1392" s="3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</row>
    <row r="1393" spans="1:59" s="35" customFormat="1" x14ac:dyDescent="0.25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4"/>
      <c r="N1393" s="3">
        <v>1388</v>
      </c>
      <c r="O1393" s="3" t="str">
        <f t="shared" si="179"/>
        <v>NA</v>
      </c>
      <c r="P1393" s="3" t="e">
        <f t="shared" si="175"/>
        <v>#VALUE!</v>
      </c>
      <c r="Q1393" s="3" t="e">
        <f t="shared" si="176"/>
        <v>#VALUE!</v>
      </c>
      <c r="R1393" s="3">
        <f t="shared" si="177"/>
        <v>6.1257422745431001E-17</v>
      </c>
      <c r="S1393" s="3">
        <f t="shared" si="178"/>
        <v>-1</v>
      </c>
      <c r="T1393" s="4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4"/>
      <c r="AF1393" s="4"/>
      <c r="AG1393" s="4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3"/>
      <c r="AT1393" s="3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</row>
    <row r="1394" spans="1:59" s="35" customFormat="1" x14ac:dyDescent="0.25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4"/>
      <c r="N1394" s="3">
        <v>1389</v>
      </c>
      <c r="O1394" s="3" t="str">
        <f t="shared" si="179"/>
        <v>NA</v>
      </c>
      <c r="P1394" s="3" t="e">
        <f t="shared" si="175"/>
        <v>#VALUE!</v>
      </c>
      <c r="Q1394" s="3" t="e">
        <f t="shared" si="176"/>
        <v>#VALUE!</v>
      </c>
      <c r="R1394" s="3">
        <f t="shared" si="177"/>
        <v>-0.49999999999999994</v>
      </c>
      <c r="S1394" s="3">
        <f t="shared" si="178"/>
        <v>0.49999999999999994</v>
      </c>
      <c r="T1394" s="4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4"/>
      <c r="AF1394" s="4"/>
      <c r="AG1394" s="4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3"/>
      <c r="AT1394" s="3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</row>
    <row r="1395" spans="1:59" s="35" customFormat="1" x14ac:dyDescent="0.25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4"/>
      <c r="N1395" s="3">
        <v>1390</v>
      </c>
      <c r="O1395" s="3" t="str">
        <f t="shared" si="179"/>
        <v>NA</v>
      </c>
      <c r="P1395" s="3" t="e">
        <f t="shared" si="175"/>
        <v>#VALUE!</v>
      </c>
      <c r="Q1395" s="3" t="e">
        <f t="shared" si="176"/>
        <v>#VALUE!</v>
      </c>
      <c r="R1395" s="3">
        <f t="shared" si="177"/>
        <v>1</v>
      </c>
      <c r="S1395" s="3">
        <f t="shared" si="178"/>
        <v>0</v>
      </c>
      <c r="T1395" s="4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4"/>
      <c r="AF1395" s="4"/>
      <c r="AG1395" s="4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3"/>
      <c r="AT1395" s="3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</row>
    <row r="1396" spans="1:59" s="35" customFormat="1" x14ac:dyDescent="0.25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4"/>
      <c r="N1396" s="3">
        <v>1391</v>
      </c>
      <c r="O1396" s="3" t="str">
        <f t="shared" si="179"/>
        <v>NA</v>
      </c>
      <c r="P1396" s="3" t="e">
        <f t="shared" si="175"/>
        <v>#VALUE!</v>
      </c>
      <c r="Q1396" s="3" t="e">
        <f t="shared" si="176"/>
        <v>#VALUE!</v>
      </c>
      <c r="R1396" s="3">
        <f t="shared" si="177"/>
        <v>-0.49999999999999994</v>
      </c>
      <c r="S1396" s="3">
        <f t="shared" si="178"/>
        <v>-0.50000000000000011</v>
      </c>
      <c r="T1396" s="4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4"/>
      <c r="AF1396" s="4"/>
      <c r="AG1396" s="4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3"/>
      <c r="AT1396" s="3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</row>
    <row r="1397" spans="1:59" s="35" customFormat="1" x14ac:dyDescent="0.25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4"/>
      <c r="N1397" s="3">
        <v>1392</v>
      </c>
      <c r="O1397" s="3" t="str">
        <f t="shared" si="179"/>
        <v>NA</v>
      </c>
      <c r="P1397" s="3" t="e">
        <f t="shared" si="175"/>
        <v>#VALUE!</v>
      </c>
      <c r="Q1397" s="3" t="e">
        <f t="shared" si="176"/>
        <v>#VALUE!</v>
      </c>
      <c r="R1397" s="3">
        <f t="shared" si="177"/>
        <v>6.1257422745431001E-17</v>
      </c>
      <c r="S1397" s="3">
        <f t="shared" si="178"/>
        <v>1</v>
      </c>
      <c r="T1397" s="4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4"/>
      <c r="AF1397" s="4"/>
      <c r="AG1397" s="4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3"/>
      <c r="AT1397" s="3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</row>
    <row r="1398" spans="1:59" s="35" customFormat="1" x14ac:dyDescent="0.25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4"/>
      <c r="N1398" s="3">
        <v>1393</v>
      </c>
      <c r="O1398" s="3" t="str">
        <f t="shared" si="179"/>
        <v>NA</v>
      </c>
      <c r="P1398" s="3" t="e">
        <f t="shared" si="175"/>
        <v>#VALUE!</v>
      </c>
      <c r="Q1398" s="3" t="e">
        <f t="shared" si="176"/>
        <v>#VALUE!</v>
      </c>
      <c r="R1398" s="3">
        <f t="shared" si="177"/>
        <v>0.5</v>
      </c>
      <c r="S1398" s="3">
        <f t="shared" si="178"/>
        <v>-0.5</v>
      </c>
      <c r="T1398" s="4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4"/>
      <c r="AF1398" s="4"/>
      <c r="AG1398" s="4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3"/>
      <c r="AT1398" s="3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</row>
    <row r="1399" spans="1:59" s="35" customFormat="1" x14ac:dyDescent="0.25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4"/>
      <c r="N1399" s="3">
        <v>1394</v>
      </c>
      <c r="O1399" s="3" t="str">
        <f t="shared" si="179"/>
        <v>NA</v>
      </c>
      <c r="P1399" s="3" t="e">
        <f t="shared" si="175"/>
        <v>#VALUE!</v>
      </c>
      <c r="Q1399" s="3" t="e">
        <f t="shared" si="176"/>
        <v>#VALUE!</v>
      </c>
      <c r="R1399" s="3">
        <f t="shared" si="177"/>
        <v>-1</v>
      </c>
      <c r="S1399" s="3">
        <f t="shared" si="178"/>
        <v>-1.22514845490862E-16</v>
      </c>
      <c r="T1399" s="4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4"/>
      <c r="AF1399" s="4"/>
      <c r="AG1399" s="4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3"/>
      <c r="AT1399" s="3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</row>
    <row r="1400" spans="1:59" s="35" customFormat="1" x14ac:dyDescent="0.25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4"/>
      <c r="N1400" s="3">
        <v>1395</v>
      </c>
      <c r="O1400" s="3" t="str">
        <f t="shared" si="179"/>
        <v>NA</v>
      </c>
      <c r="P1400" s="3" t="e">
        <f t="shared" si="175"/>
        <v>#VALUE!</v>
      </c>
      <c r="Q1400" s="3" t="e">
        <f t="shared" si="176"/>
        <v>#VALUE!</v>
      </c>
      <c r="R1400" s="3">
        <f t="shared" si="177"/>
        <v>0.5</v>
      </c>
      <c r="S1400" s="3">
        <f t="shared" si="178"/>
        <v>0.5</v>
      </c>
      <c r="T1400" s="4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4"/>
      <c r="AF1400" s="4"/>
      <c r="AG1400" s="4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3"/>
      <c r="AT1400" s="3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</row>
    <row r="1401" spans="1:59" s="35" customFormat="1" x14ac:dyDescent="0.25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4"/>
      <c r="N1401" s="3">
        <v>1396</v>
      </c>
      <c r="O1401" s="3" t="str">
        <f t="shared" si="179"/>
        <v>NA</v>
      </c>
      <c r="P1401" s="3" t="e">
        <f t="shared" si="175"/>
        <v>#VALUE!</v>
      </c>
      <c r="Q1401" s="3" t="e">
        <f t="shared" si="176"/>
        <v>#VALUE!</v>
      </c>
      <c r="R1401" s="3">
        <f t="shared" si="177"/>
        <v>6.1257422745431001E-17</v>
      </c>
      <c r="S1401" s="3">
        <f t="shared" si="178"/>
        <v>-1</v>
      </c>
      <c r="T1401" s="4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4"/>
      <c r="AF1401" s="4"/>
      <c r="AG1401" s="4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3"/>
      <c r="AT1401" s="3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</row>
    <row r="1402" spans="1:59" s="35" customFormat="1" x14ac:dyDescent="0.25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4"/>
      <c r="N1402" s="3">
        <v>1397</v>
      </c>
      <c r="O1402" s="3" t="str">
        <f t="shared" si="179"/>
        <v>NA</v>
      </c>
      <c r="P1402" s="3" t="e">
        <f t="shared" si="175"/>
        <v>#VALUE!</v>
      </c>
      <c r="Q1402" s="3" t="e">
        <f t="shared" si="176"/>
        <v>#VALUE!</v>
      </c>
      <c r="R1402" s="3">
        <f t="shared" si="177"/>
        <v>-0.49999999999999994</v>
      </c>
      <c r="S1402" s="3">
        <f t="shared" si="178"/>
        <v>0.49999999999999994</v>
      </c>
      <c r="T1402" s="4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4"/>
      <c r="AF1402" s="4"/>
      <c r="AG1402" s="4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3"/>
      <c r="AT1402" s="3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</row>
    <row r="1403" spans="1:59" s="35" customFormat="1" x14ac:dyDescent="0.25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4"/>
      <c r="N1403" s="3">
        <v>1398</v>
      </c>
      <c r="O1403" s="3" t="str">
        <f t="shared" si="179"/>
        <v>NA</v>
      </c>
      <c r="P1403" s="3" t="e">
        <f t="shared" si="175"/>
        <v>#VALUE!</v>
      </c>
      <c r="Q1403" s="3" t="e">
        <f t="shared" si="176"/>
        <v>#VALUE!</v>
      </c>
      <c r="R1403" s="3">
        <f t="shared" si="177"/>
        <v>1</v>
      </c>
      <c r="S1403" s="3">
        <f t="shared" si="178"/>
        <v>0</v>
      </c>
      <c r="T1403" s="4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4"/>
      <c r="AF1403" s="4"/>
      <c r="AG1403" s="4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3"/>
      <c r="AT1403" s="3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</row>
    <row r="1404" spans="1:59" s="35" customFormat="1" x14ac:dyDescent="0.25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4"/>
      <c r="N1404" s="3">
        <v>1399</v>
      </c>
      <c r="O1404" s="3" t="str">
        <f t="shared" si="179"/>
        <v>NA</v>
      </c>
      <c r="P1404" s="3" t="e">
        <f t="shared" si="175"/>
        <v>#VALUE!</v>
      </c>
      <c r="Q1404" s="3" t="e">
        <f t="shared" si="176"/>
        <v>#VALUE!</v>
      </c>
      <c r="R1404" s="3">
        <f t="shared" si="177"/>
        <v>-0.49999999999999994</v>
      </c>
      <c r="S1404" s="3">
        <f t="shared" si="178"/>
        <v>-0.50000000000000011</v>
      </c>
      <c r="T1404" s="4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4"/>
      <c r="AF1404" s="4"/>
      <c r="AG1404" s="4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3"/>
      <c r="AT1404" s="3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</row>
    <row r="1405" spans="1:59" s="35" customFormat="1" x14ac:dyDescent="0.25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4"/>
      <c r="N1405" s="3">
        <v>1400</v>
      </c>
      <c r="O1405" s="3" t="str">
        <f t="shared" si="179"/>
        <v>NA</v>
      </c>
      <c r="P1405" s="3" t="e">
        <f t="shared" si="175"/>
        <v>#VALUE!</v>
      </c>
      <c r="Q1405" s="3" t="e">
        <f t="shared" si="176"/>
        <v>#VALUE!</v>
      </c>
      <c r="R1405" s="3">
        <f t="shared" si="177"/>
        <v>6.1257422745431001E-17</v>
      </c>
      <c r="S1405" s="3">
        <f t="shared" si="178"/>
        <v>1</v>
      </c>
      <c r="T1405" s="4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4"/>
      <c r="AF1405" s="4"/>
      <c r="AG1405" s="4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3"/>
      <c r="AT1405" s="3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</row>
    <row r="1406" spans="1:59" s="35" customFormat="1" x14ac:dyDescent="0.25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4"/>
      <c r="N1406" s="3">
        <v>1401</v>
      </c>
      <c r="O1406" s="3" t="str">
        <f t="shared" si="179"/>
        <v>NA</v>
      </c>
      <c r="P1406" s="3" t="e">
        <f t="shared" si="175"/>
        <v>#VALUE!</v>
      </c>
      <c r="Q1406" s="3" t="e">
        <f t="shared" si="176"/>
        <v>#VALUE!</v>
      </c>
      <c r="R1406" s="3">
        <f t="shared" si="177"/>
        <v>0.5</v>
      </c>
      <c r="S1406" s="3">
        <f t="shared" si="178"/>
        <v>-0.5</v>
      </c>
      <c r="T1406" s="4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4"/>
      <c r="AF1406" s="4"/>
      <c r="AG1406" s="4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3"/>
      <c r="AT1406" s="3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</row>
    <row r="1407" spans="1:59" s="35" customFormat="1" x14ac:dyDescent="0.25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4"/>
      <c r="N1407" s="3">
        <v>1402</v>
      </c>
      <c r="O1407" s="3" t="str">
        <f t="shared" si="179"/>
        <v>NA</v>
      </c>
      <c r="P1407" s="3" t="e">
        <f t="shared" si="175"/>
        <v>#VALUE!</v>
      </c>
      <c r="Q1407" s="3" t="e">
        <f t="shared" si="176"/>
        <v>#VALUE!</v>
      </c>
      <c r="R1407" s="3">
        <f t="shared" si="177"/>
        <v>-1</v>
      </c>
      <c r="S1407" s="3">
        <f t="shared" si="178"/>
        <v>-1.22514845490862E-16</v>
      </c>
      <c r="T1407" s="4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4"/>
      <c r="AF1407" s="4"/>
      <c r="AG1407" s="4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3"/>
      <c r="AT1407" s="3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</row>
    <row r="1408" spans="1:59" s="35" customFormat="1" x14ac:dyDescent="0.25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4"/>
      <c r="N1408" s="3">
        <v>1403</v>
      </c>
      <c r="O1408" s="3" t="str">
        <f t="shared" si="179"/>
        <v>NA</v>
      </c>
      <c r="P1408" s="3" t="e">
        <f t="shared" si="175"/>
        <v>#VALUE!</v>
      </c>
      <c r="Q1408" s="3" t="e">
        <f t="shared" si="176"/>
        <v>#VALUE!</v>
      </c>
      <c r="R1408" s="3">
        <f t="shared" si="177"/>
        <v>0.5</v>
      </c>
      <c r="S1408" s="3">
        <f t="shared" si="178"/>
        <v>0.5</v>
      </c>
      <c r="T1408" s="4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4"/>
      <c r="AF1408" s="4"/>
      <c r="AG1408" s="4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3"/>
      <c r="AT1408" s="3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</row>
    <row r="1409" spans="1:59" s="35" customFormat="1" x14ac:dyDescent="0.25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4"/>
      <c r="N1409" s="3">
        <v>1404</v>
      </c>
      <c r="O1409" s="3" t="str">
        <f t="shared" si="179"/>
        <v>NA</v>
      </c>
      <c r="P1409" s="3" t="e">
        <f t="shared" si="175"/>
        <v>#VALUE!</v>
      </c>
      <c r="Q1409" s="3" t="e">
        <f t="shared" si="176"/>
        <v>#VALUE!</v>
      </c>
      <c r="R1409" s="3">
        <f t="shared" si="177"/>
        <v>6.1257422745431001E-17</v>
      </c>
      <c r="S1409" s="3">
        <f t="shared" si="178"/>
        <v>-1</v>
      </c>
      <c r="T1409" s="4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4"/>
      <c r="AF1409" s="4"/>
      <c r="AG1409" s="4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3"/>
      <c r="AT1409" s="3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</row>
    <row r="1410" spans="1:59" s="35" customFormat="1" x14ac:dyDescent="0.25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4"/>
      <c r="N1410" s="3">
        <v>1405</v>
      </c>
      <c r="O1410" s="3" t="str">
        <f t="shared" si="179"/>
        <v>NA</v>
      </c>
      <c r="P1410" s="3" t="e">
        <f t="shared" si="175"/>
        <v>#VALUE!</v>
      </c>
      <c r="Q1410" s="3" t="e">
        <f t="shared" si="176"/>
        <v>#VALUE!</v>
      </c>
      <c r="R1410" s="3">
        <f t="shared" si="177"/>
        <v>-0.49999999999999994</v>
      </c>
      <c r="S1410" s="3">
        <f t="shared" si="178"/>
        <v>0.49999999999999994</v>
      </c>
      <c r="T1410" s="4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4"/>
      <c r="AF1410" s="4"/>
      <c r="AG1410" s="4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3"/>
      <c r="AT1410" s="3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</row>
    <row r="1411" spans="1:59" s="35" customFormat="1" x14ac:dyDescent="0.25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4"/>
      <c r="N1411" s="3">
        <v>1406</v>
      </c>
      <c r="O1411" s="3" t="str">
        <f t="shared" si="179"/>
        <v>NA</v>
      </c>
      <c r="P1411" s="3" t="e">
        <f t="shared" si="175"/>
        <v>#VALUE!</v>
      </c>
      <c r="Q1411" s="3" t="e">
        <f t="shared" si="176"/>
        <v>#VALUE!</v>
      </c>
      <c r="R1411" s="3">
        <f t="shared" si="177"/>
        <v>1</v>
      </c>
      <c r="S1411" s="3">
        <f t="shared" si="178"/>
        <v>0</v>
      </c>
      <c r="T1411" s="4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4"/>
      <c r="AF1411" s="4"/>
      <c r="AG1411" s="4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3"/>
      <c r="AT1411" s="3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</row>
    <row r="1412" spans="1:59" s="35" customFormat="1" x14ac:dyDescent="0.25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4"/>
      <c r="N1412" s="3">
        <v>1407</v>
      </c>
      <c r="O1412" s="3" t="str">
        <f t="shared" si="179"/>
        <v>NA</v>
      </c>
      <c r="P1412" s="3" t="e">
        <f t="shared" si="175"/>
        <v>#VALUE!</v>
      </c>
      <c r="Q1412" s="3" t="e">
        <f t="shared" si="176"/>
        <v>#VALUE!</v>
      </c>
      <c r="R1412" s="3">
        <f t="shared" si="177"/>
        <v>-0.49999999999999994</v>
      </c>
      <c r="S1412" s="3">
        <f t="shared" si="178"/>
        <v>-0.50000000000000011</v>
      </c>
      <c r="T1412" s="4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4"/>
      <c r="AF1412" s="4"/>
      <c r="AG1412" s="4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3"/>
      <c r="AT1412" s="3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</row>
    <row r="1413" spans="1:59" s="35" customFormat="1" x14ac:dyDescent="0.25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4"/>
      <c r="N1413" s="3">
        <v>1408</v>
      </c>
      <c r="O1413" s="3" t="str">
        <f t="shared" si="179"/>
        <v>NA</v>
      </c>
      <c r="P1413" s="3" t="e">
        <f t="shared" ref="P1413:P1476" si="180">(1-MOD(O1413-1,$C$1)/$C$1)*VLOOKUP(IF(INT((O1413-1)/$C$1)=$A$1,1,INT((O1413-1)/$C$1)+1),$A$7:$C$57,2)+MOD(O1413-1,$C$1)/$C$1*VLOOKUP(IF(INT((O1413-1)/$C$1)+1=$A$1,1,(INT((O1413-1)/$C$1)+2)),$A$7:$C$57,2)</f>
        <v>#VALUE!</v>
      </c>
      <c r="Q1413" s="3" t="e">
        <f t="shared" ref="Q1413:Q1476" si="181">(1-MOD(O1413-1,$C$1)/$C$1)*VLOOKUP(IF(INT((O1413-1)/$C$1)=$A$1,1,INT((O1413-1)/$C$1)+1),$A$7:$C$57,3)+MOD(O1413-1,$C$1)/$C$1*VLOOKUP(IF(INT((O1413-1)/$C$1)+1=$A$1,1,(INT((O1413-1)/$C$1)+2)),$A$7:$C$57,3)</f>
        <v>#VALUE!</v>
      </c>
      <c r="R1413" s="3">
        <f t="shared" ref="R1413:R1476" si="182">VLOOKUP(MOD(N1413*$E$1,$A$1*$C$1),$N$5:$Q$2019,3)</f>
        <v>6.1257422745431001E-17</v>
      </c>
      <c r="S1413" s="3">
        <f t="shared" ref="S1413:S1476" si="183">VLOOKUP(MOD(N1413*$E$1,$A$1*$C$1),$N$5:$Q$2019,4)</f>
        <v>1</v>
      </c>
      <c r="T1413" s="4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4"/>
      <c r="AF1413" s="4"/>
      <c r="AG1413" s="4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3"/>
      <c r="AT1413" s="3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</row>
    <row r="1414" spans="1:59" s="35" customFormat="1" x14ac:dyDescent="0.25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4"/>
      <c r="N1414" s="3">
        <v>1409</v>
      </c>
      <c r="O1414" s="3" t="str">
        <f t="shared" ref="O1414:O1477" si="184">IF($N$4&gt;=O1413,O1413+1,"NA")</f>
        <v>NA</v>
      </c>
      <c r="P1414" s="3" t="e">
        <f t="shared" si="180"/>
        <v>#VALUE!</v>
      </c>
      <c r="Q1414" s="3" t="e">
        <f t="shared" si="181"/>
        <v>#VALUE!</v>
      </c>
      <c r="R1414" s="3">
        <f t="shared" si="182"/>
        <v>0.5</v>
      </c>
      <c r="S1414" s="3">
        <f t="shared" si="183"/>
        <v>-0.5</v>
      </c>
      <c r="T1414" s="4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4"/>
      <c r="AF1414" s="4"/>
      <c r="AG1414" s="4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3"/>
      <c r="AT1414" s="3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</row>
    <row r="1415" spans="1:59" s="35" customFormat="1" x14ac:dyDescent="0.25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4"/>
      <c r="N1415" s="3">
        <v>1410</v>
      </c>
      <c r="O1415" s="3" t="str">
        <f t="shared" si="184"/>
        <v>NA</v>
      </c>
      <c r="P1415" s="3" t="e">
        <f t="shared" si="180"/>
        <v>#VALUE!</v>
      </c>
      <c r="Q1415" s="3" t="e">
        <f t="shared" si="181"/>
        <v>#VALUE!</v>
      </c>
      <c r="R1415" s="3">
        <f t="shared" si="182"/>
        <v>-1</v>
      </c>
      <c r="S1415" s="3">
        <f t="shared" si="183"/>
        <v>-1.22514845490862E-16</v>
      </c>
      <c r="T1415" s="4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4"/>
      <c r="AF1415" s="4"/>
      <c r="AG1415" s="4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3"/>
      <c r="AT1415" s="3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</row>
    <row r="1416" spans="1:59" s="35" customFormat="1" x14ac:dyDescent="0.25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4"/>
      <c r="N1416" s="3">
        <v>1411</v>
      </c>
      <c r="O1416" s="3" t="str">
        <f t="shared" si="184"/>
        <v>NA</v>
      </c>
      <c r="P1416" s="3" t="e">
        <f t="shared" si="180"/>
        <v>#VALUE!</v>
      </c>
      <c r="Q1416" s="3" t="e">
        <f t="shared" si="181"/>
        <v>#VALUE!</v>
      </c>
      <c r="R1416" s="3">
        <f t="shared" si="182"/>
        <v>0.5</v>
      </c>
      <c r="S1416" s="3">
        <f t="shared" si="183"/>
        <v>0.5</v>
      </c>
      <c r="T1416" s="4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4"/>
      <c r="AF1416" s="4"/>
      <c r="AG1416" s="4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3"/>
      <c r="AT1416" s="3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</row>
    <row r="1417" spans="1:59" s="35" customFormat="1" x14ac:dyDescent="0.25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4"/>
      <c r="N1417" s="3">
        <v>1412</v>
      </c>
      <c r="O1417" s="3" t="str">
        <f t="shared" si="184"/>
        <v>NA</v>
      </c>
      <c r="P1417" s="3" t="e">
        <f t="shared" si="180"/>
        <v>#VALUE!</v>
      </c>
      <c r="Q1417" s="3" t="e">
        <f t="shared" si="181"/>
        <v>#VALUE!</v>
      </c>
      <c r="R1417" s="3">
        <f t="shared" si="182"/>
        <v>6.1257422745431001E-17</v>
      </c>
      <c r="S1417" s="3">
        <f t="shared" si="183"/>
        <v>-1</v>
      </c>
      <c r="T1417" s="4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4"/>
      <c r="AF1417" s="4"/>
      <c r="AG1417" s="4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3"/>
      <c r="AT1417" s="3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</row>
    <row r="1418" spans="1:59" s="35" customFormat="1" x14ac:dyDescent="0.25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4"/>
      <c r="N1418" s="3">
        <v>1413</v>
      </c>
      <c r="O1418" s="3" t="str">
        <f t="shared" si="184"/>
        <v>NA</v>
      </c>
      <c r="P1418" s="3" t="e">
        <f t="shared" si="180"/>
        <v>#VALUE!</v>
      </c>
      <c r="Q1418" s="3" t="e">
        <f t="shared" si="181"/>
        <v>#VALUE!</v>
      </c>
      <c r="R1418" s="3">
        <f t="shared" si="182"/>
        <v>-0.49999999999999994</v>
      </c>
      <c r="S1418" s="3">
        <f t="shared" si="183"/>
        <v>0.49999999999999994</v>
      </c>
      <c r="T1418" s="4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4"/>
      <c r="AF1418" s="4"/>
      <c r="AG1418" s="4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3"/>
      <c r="AT1418" s="3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</row>
    <row r="1419" spans="1:59" s="35" customFormat="1" x14ac:dyDescent="0.25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4"/>
      <c r="N1419" s="3">
        <v>1414</v>
      </c>
      <c r="O1419" s="3" t="str">
        <f t="shared" si="184"/>
        <v>NA</v>
      </c>
      <c r="P1419" s="3" t="e">
        <f t="shared" si="180"/>
        <v>#VALUE!</v>
      </c>
      <c r="Q1419" s="3" t="e">
        <f t="shared" si="181"/>
        <v>#VALUE!</v>
      </c>
      <c r="R1419" s="3">
        <f t="shared" si="182"/>
        <v>1</v>
      </c>
      <c r="S1419" s="3">
        <f t="shared" si="183"/>
        <v>0</v>
      </c>
      <c r="T1419" s="4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4"/>
      <c r="AF1419" s="4"/>
      <c r="AG1419" s="4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3"/>
      <c r="AT1419" s="3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</row>
    <row r="1420" spans="1:59" s="35" customFormat="1" x14ac:dyDescent="0.25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4"/>
      <c r="N1420" s="3">
        <v>1415</v>
      </c>
      <c r="O1420" s="3" t="str">
        <f t="shared" si="184"/>
        <v>NA</v>
      </c>
      <c r="P1420" s="3" t="e">
        <f t="shared" si="180"/>
        <v>#VALUE!</v>
      </c>
      <c r="Q1420" s="3" t="e">
        <f t="shared" si="181"/>
        <v>#VALUE!</v>
      </c>
      <c r="R1420" s="3">
        <f t="shared" si="182"/>
        <v>-0.49999999999999994</v>
      </c>
      <c r="S1420" s="3">
        <f t="shared" si="183"/>
        <v>-0.50000000000000011</v>
      </c>
      <c r="T1420" s="4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4"/>
      <c r="AF1420" s="4"/>
      <c r="AG1420" s="4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3"/>
      <c r="AT1420" s="3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</row>
    <row r="1421" spans="1:59" s="35" customFormat="1" x14ac:dyDescent="0.25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4"/>
      <c r="N1421" s="3">
        <v>1416</v>
      </c>
      <c r="O1421" s="3" t="str">
        <f t="shared" si="184"/>
        <v>NA</v>
      </c>
      <c r="P1421" s="3" t="e">
        <f t="shared" si="180"/>
        <v>#VALUE!</v>
      </c>
      <c r="Q1421" s="3" t="e">
        <f t="shared" si="181"/>
        <v>#VALUE!</v>
      </c>
      <c r="R1421" s="3">
        <f t="shared" si="182"/>
        <v>6.1257422745431001E-17</v>
      </c>
      <c r="S1421" s="3">
        <f t="shared" si="183"/>
        <v>1</v>
      </c>
      <c r="T1421" s="4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4"/>
      <c r="AF1421" s="4"/>
      <c r="AG1421" s="4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3"/>
      <c r="AT1421" s="3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</row>
    <row r="1422" spans="1:59" s="35" customFormat="1" x14ac:dyDescent="0.25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4"/>
      <c r="N1422" s="3">
        <v>1417</v>
      </c>
      <c r="O1422" s="3" t="str">
        <f t="shared" si="184"/>
        <v>NA</v>
      </c>
      <c r="P1422" s="3" t="e">
        <f t="shared" si="180"/>
        <v>#VALUE!</v>
      </c>
      <c r="Q1422" s="3" t="e">
        <f t="shared" si="181"/>
        <v>#VALUE!</v>
      </c>
      <c r="R1422" s="3">
        <f t="shared" si="182"/>
        <v>0.5</v>
      </c>
      <c r="S1422" s="3">
        <f t="shared" si="183"/>
        <v>-0.5</v>
      </c>
      <c r="T1422" s="4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4"/>
      <c r="AF1422" s="4"/>
      <c r="AG1422" s="4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3"/>
      <c r="AT1422" s="3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</row>
    <row r="1423" spans="1:59" s="35" customFormat="1" x14ac:dyDescent="0.25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4"/>
      <c r="N1423" s="3">
        <v>1418</v>
      </c>
      <c r="O1423" s="3" t="str">
        <f t="shared" si="184"/>
        <v>NA</v>
      </c>
      <c r="P1423" s="3" t="e">
        <f t="shared" si="180"/>
        <v>#VALUE!</v>
      </c>
      <c r="Q1423" s="3" t="e">
        <f t="shared" si="181"/>
        <v>#VALUE!</v>
      </c>
      <c r="R1423" s="3">
        <f t="shared" si="182"/>
        <v>-1</v>
      </c>
      <c r="S1423" s="3">
        <f t="shared" si="183"/>
        <v>-1.22514845490862E-16</v>
      </c>
      <c r="T1423" s="4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4"/>
      <c r="AF1423" s="4"/>
      <c r="AG1423" s="4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3"/>
      <c r="AT1423" s="3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</row>
    <row r="1424" spans="1:59" s="35" customFormat="1" x14ac:dyDescent="0.25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4"/>
      <c r="N1424" s="3">
        <v>1419</v>
      </c>
      <c r="O1424" s="3" t="str">
        <f t="shared" si="184"/>
        <v>NA</v>
      </c>
      <c r="P1424" s="3" t="e">
        <f t="shared" si="180"/>
        <v>#VALUE!</v>
      </c>
      <c r="Q1424" s="3" t="e">
        <f t="shared" si="181"/>
        <v>#VALUE!</v>
      </c>
      <c r="R1424" s="3">
        <f t="shared" si="182"/>
        <v>0.5</v>
      </c>
      <c r="S1424" s="3">
        <f t="shared" si="183"/>
        <v>0.5</v>
      </c>
      <c r="T1424" s="4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4"/>
      <c r="AF1424" s="4"/>
      <c r="AG1424" s="4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3"/>
      <c r="AT1424" s="3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</row>
    <row r="1425" spans="1:59" s="35" customFormat="1" x14ac:dyDescent="0.25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4"/>
      <c r="N1425" s="3">
        <v>1420</v>
      </c>
      <c r="O1425" s="3" t="str">
        <f t="shared" si="184"/>
        <v>NA</v>
      </c>
      <c r="P1425" s="3" t="e">
        <f t="shared" si="180"/>
        <v>#VALUE!</v>
      </c>
      <c r="Q1425" s="3" t="e">
        <f t="shared" si="181"/>
        <v>#VALUE!</v>
      </c>
      <c r="R1425" s="3">
        <f t="shared" si="182"/>
        <v>6.1257422745431001E-17</v>
      </c>
      <c r="S1425" s="3">
        <f t="shared" si="183"/>
        <v>-1</v>
      </c>
      <c r="T1425" s="4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4"/>
      <c r="AF1425" s="4"/>
      <c r="AG1425" s="4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3"/>
      <c r="AT1425" s="3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</row>
    <row r="1426" spans="1:59" s="35" customFormat="1" x14ac:dyDescent="0.25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4"/>
      <c r="N1426" s="3">
        <v>1421</v>
      </c>
      <c r="O1426" s="3" t="str">
        <f t="shared" si="184"/>
        <v>NA</v>
      </c>
      <c r="P1426" s="3" t="e">
        <f t="shared" si="180"/>
        <v>#VALUE!</v>
      </c>
      <c r="Q1426" s="3" t="e">
        <f t="shared" si="181"/>
        <v>#VALUE!</v>
      </c>
      <c r="R1426" s="3">
        <f t="shared" si="182"/>
        <v>-0.49999999999999994</v>
      </c>
      <c r="S1426" s="3">
        <f t="shared" si="183"/>
        <v>0.49999999999999994</v>
      </c>
      <c r="T1426" s="4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4"/>
      <c r="AF1426" s="4"/>
      <c r="AG1426" s="4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3"/>
      <c r="AT1426" s="3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</row>
    <row r="1427" spans="1:59" s="35" customFormat="1" x14ac:dyDescent="0.25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4"/>
      <c r="N1427" s="3">
        <v>1422</v>
      </c>
      <c r="O1427" s="3" t="str">
        <f t="shared" si="184"/>
        <v>NA</v>
      </c>
      <c r="P1427" s="3" t="e">
        <f t="shared" si="180"/>
        <v>#VALUE!</v>
      </c>
      <c r="Q1427" s="3" t="e">
        <f t="shared" si="181"/>
        <v>#VALUE!</v>
      </c>
      <c r="R1427" s="3">
        <f t="shared" si="182"/>
        <v>1</v>
      </c>
      <c r="S1427" s="3">
        <f t="shared" si="183"/>
        <v>0</v>
      </c>
      <c r="T1427" s="4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4"/>
      <c r="AF1427" s="4"/>
      <c r="AG1427" s="4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3"/>
      <c r="AT1427" s="3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</row>
    <row r="1428" spans="1:59" s="35" customFormat="1" x14ac:dyDescent="0.25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4"/>
      <c r="N1428" s="3">
        <v>1423</v>
      </c>
      <c r="O1428" s="3" t="str">
        <f t="shared" si="184"/>
        <v>NA</v>
      </c>
      <c r="P1428" s="3" t="e">
        <f t="shared" si="180"/>
        <v>#VALUE!</v>
      </c>
      <c r="Q1428" s="3" t="e">
        <f t="shared" si="181"/>
        <v>#VALUE!</v>
      </c>
      <c r="R1428" s="3">
        <f t="shared" si="182"/>
        <v>-0.49999999999999994</v>
      </c>
      <c r="S1428" s="3">
        <f t="shared" si="183"/>
        <v>-0.50000000000000011</v>
      </c>
      <c r="T1428" s="4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4"/>
      <c r="AF1428" s="4"/>
      <c r="AG1428" s="4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3"/>
      <c r="AT1428" s="3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</row>
    <row r="1429" spans="1:59" s="35" customFormat="1" x14ac:dyDescent="0.25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4"/>
      <c r="N1429" s="3">
        <v>1424</v>
      </c>
      <c r="O1429" s="3" t="str">
        <f t="shared" si="184"/>
        <v>NA</v>
      </c>
      <c r="P1429" s="3" t="e">
        <f t="shared" si="180"/>
        <v>#VALUE!</v>
      </c>
      <c r="Q1429" s="3" t="e">
        <f t="shared" si="181"/>
        <v>#VALUE!</v>
      </c>
      <c r="R1429" s="3">
        <f t="shared" si="182"/>
        <v>6.1257422745431001E-17</v>
      </c>
      <c r="S1429" s="3">
        <f t="shared" si="183"/>
        <v>1</v>
      </c>
      <c r="T1429" s="4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4"/>
      <c r="AF1429" s="4"/>
      <c r="AG1429" s="4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3"/>
      <c r="AT1429" s="3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</row>
    <row r="1430" spans="1:59" s="35" customFormat="1" x14ac:dyDescent="0.25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4"/>
      <c r="N1430" s="3">
        <v>1425</v>
      </c>
      <c r="O1430" s="3" t="str">
        <f t="shared" si="184"/>
        <v>NA</v>
      </c>
      <c r="P1430" s="3" t="e">
        <f t="shared" si="180"/>
        <v>#VALUE!</v>
      </c>
      <c r="Q1430" s="3" t="e">
        <f t="shared" si="181"/>
        <v>#VALUE!</v>
      </c>
      <c r="R1430" s="3">
        <f t="shared" si="182"/>
        <v>0.5</v>
      </c>
      <c r="S1430" s="3">
        <f t="shared" si="183"/>
        <v>-0.5</v>
      </c>
      <c r="T1430" s="4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4"/>
      <c r="AF1430" s="4"/>
      <c r="AG1430" s="4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3"/>
      <c r="AT1430" s="3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</row>
    <row r="1431" spans="1:59" s="35" customFormat="1" x14ac:dyDescent="0.25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4"/>
      <c r="N1431" s="3">
        <v>1426</v>
      </c>
      <c r="O1431" s="3" t="str">
        <f t="shared" si="184"/>
        <v>NA</v>
      </c>
      <c r="P1431" s="3" t="e">
        <f t="shared" si="180"/>
        <v>#VALUE!</v>
      </c>
      <c r="Q1431" s="3" t="e">
        <f t="shared" si="181"/>
        <v>#VALUE!</v>
      </c>
      <c r="R1431" s="3">
        <f t="shared" si="182"/>
        <v>-1</v>
      </c>
      <c r="S1431" s="3">
        <f t="shared" si="183"/>
        <v>-1.22514845490862E-16</v>
      </c>
      <c r="T1431" s="4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4"/>
      <c r="AF1431" s="4"/>
      <c r="AG1431" s="4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3"/>
      <c r="AT1431" s="3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</row>
    <row r="1432" spans="1:59" s="35" customFormat="1" x14ac:dyDescent="0.25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4"/>
      <c r="N1432" s="3">
        <v>1427</v>
      </c>
      <c r="O1432" s="3" t="str">
        <f t="shared" si="184"/>
        <v>NA</v>
      </c>
      <c r="P1432" s="3" t="e">
        <f t="shared" si="180"/>
        <v>#VALUE!</v>
      </c>
      <c r="Q1432" s="3" t="e">
        <f t="shared" si="181"/>
        <v>#VALUE!</v>
      </c>
      <c r="R1432" s="3">
        <f t="shared" si="182"/>
        <v>0.5</v>
      </c>
      <c r="S1432" s="3">
        <f t="shared" si="183"/>
        <v>0.5</v>
      </c>
      <c r="T1432" s="4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4"/>
      <c r="AF1432" s="4"/>
      <c r="AG1432" s="4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3"/>
      <c r="AT1432" s="3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</row>
    <row r="1433" spans="1:59" s="35" customFormat="1" x14ac:dyDescent="0.25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4"/>
      <c r="N1433" s="3">
        <v>1428</v>
      </c>
      <c r="O1433" s="3" t="str">
        <f t="shared" si="184"/>
        <v>NA</v>
      </c>
      <c r="P1433" s="3" t="e">
        <f t="shared" si="180"/>
        <v>#VALUE!</v>
      </c>
      <c r="Q1433" s="3" t="e">
        <f t="shared" si="181"/>
        <v>#VALUE!</v>
      </c>
      <c r="R1433" s="3">
        <f t="shared" si="182"/>
        <v>6.1257422745431001E-17</v>
      </c>
      <c r="S1433" s="3">
        <f t="shared" si="183"/>
        <v>-1</v>
      </c>
      <c r="T1433" s="4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4"/>
      <c r="AF1433" s="4"/>
      <c r="AG1433" s="4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3"/>
      <c r="AT1433" s="3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</row>
    <row r="1434" spans="1:59" s="35" customFormat="1" x14ac:dyDescent="0.25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4"/>
      <c r="N1434" s="3">
        <v>1429</v>
      </c>
      <c r="O1434" s="3" t="str">
        <f t="shared" si="184"/>
        <v>NA</v>
      </c>
      <c r="P1434" s="3" t="e">
        <f t="shared" si="180"/>
        <v>#VALUE!</v>
      </c>
      <c r="Q1434" s="3" t="e">
        <f t="shared" si="181"/>
        <v>#VALUE!</v>
      </c>
      <c r="R1434" s="3">
        <f t="shared" si="182"/>
        <v>-0.49999999999999994</v>
      </c>
      <c r="S1434" s="3">
        <f t="shared" si="183"/>
        <v>0.49999999999999994</v>
      </c>
      <c r="T1434" s="4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4"/>
      <c r="AF1434" s="4"/>
      <c r="AG1434" s="4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3"/>
      <c r="AT1434" s="3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</row>
    <row r="1435" spans="1:59" s="35" customFormat="1" x14ac:dyDescent="0.25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4"/>
      <c r="N1435" s="3">
        <v>1430</v>
      </c>
      <c r="O1435" s="3" t="str">
        <f t="shared" si="184"/>
        <v>NA</v>
      </c>
      <c r="P1435" s="3" t="e">
        <f t="shared" si="180"/>
        <v>#VALUE!</v>
      </c>
      <c r="Q1435" s="3" t="e">
        <f t="shared" si="181"/>
        <v>#VALUE!</v>
      </c>
      <c r="R1435" s="3">
        <f t="shared" si="182"/>
        <v>1</v>
      </c>
      <c r="S1435" s="3">
        <f t="shared" si="183"/>
        <v>0</v>
      </c>
      <c r="T1435" s="4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4"/>
      <c r="AF1435" s="4"/>
      <c r="AG1435" s="4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3"/>
      <c r="AT1435" s="3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</row>
    <row r="1436" spans="1:59" s="35" customFormat="1" x14ac:dyDescent="0.25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4"/>
      <c r="N1436" s="3">
        <v>1431</v>
      </c>
      <c r="O1436" s="3" t="str">
        <f t="shared" si="184"/>
        <v>NA</v>
      </c>
      <c r="P1436" s="3" t="e">
        <f t="shared" si="180"/>
        <v>#VALUE!</v>
      </c>
      <c r="Q1436" s="3" t="e">
        <f t="shared" si="181"/>
        <v>#VALUE!</v>
      </c>
      <c r="R1436" s="3">
        <f t="shared" si="182"/>
        <v>-0.49999999999999994</v>
      </c>
      <c r="S1436" s="3">
        <f t="shared" si="183"/>
        <v>-0.50000000000000011</v>
      </c>
      <c r="T1436" s="4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4"/>
      <c r="AF1436" s="4"/>
      <c r="AG1436" s="4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3"/>
      <c r="AT1436" s="3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</row>
    <row r="1437" spans="1:59" s="35" customFormat="1" x14ac:dyDescent="0.25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4"/>
      <c r="N1437" s="3">
        <v>1432</v>
      </c>
      <c r="O1437" s="3" t="str">
        <f t="shared" si="184"/>
        <v>NA</v>
      </c>
      <c r="P1437" s="3" t="e">
        <f t="shared" si="180"/>
        <v>#VALUE!</v>
      </c>
      <c r="Q1437" s="3" t="e">
        <f t="shared" si="181"/>
        <v>#VALUE!</v>
      </c>
      <c r="R1437" s="3">
        <f t="shared" si="182"/>
        <v>6.1257422745431001E-17</v>
      </c>
      <c r="S1437" s="3">
        <f t="shared" si="183"/>
        <v>1</v>
      </c>
      <c r="T1437" s="4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4"/>
      <c r="AF1437" s="4"/>
      <c r="AG1437" s="4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3"/>
      <c r="AT1437" s="3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</row>
    <row r="1438" spans="1:59" s="35" customFormat="1" x14ac:dyDescent="0.25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4"/>
      <c r="N1438" s="3">
        <v>1433</v>
      </c>
      <c r="O1438" s="3" t="str">
        <f t="shared" si="184"/>
        <v>NA</v>
      </c>
      <c r="P1438" s="3" t="e">
        <f t="shared" si="180"/>
        <v>#VALUE!</v>
      </c>
      <c r="Q1438" s="3" t="e">
        <f t="shared" si="181"/>
        <v>#VALUE!</v>
      </c>
      <c r="R1438" s="3">
        <f t="shared" si="182"/>
        <v>0.5</v>
      </c>
      <c r="S1438" s="3">
        <f t="shared" si="183"/>
        <v>-0.5</v>
      </c>
      <c r="T1438" s="4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4"/>
      <c r="AF1438" s="4"/>
      <c r="AG1438" s="4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3"/>
      <c r="AT1438" s="3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</row>
    <row r="1439" spans="1:59" s="35" customFormat="1" x14ac:dyDescent="0.25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4"/>
      <c r="N1439" s="3">
        <v>1434</v>
      </c>
      <c r="O1439" s="3" t="str">
        <f t="shared" si="184"/>
        <v>NA</v>
      </c>
      <c r="P1439" s="3" t="e">
        <f t="shared" si="180"/>
        <v>#VALUE!</v>
      </c>
      <c r="Q1439" s="3" t="e">
        <f t="shared" si="181"/>
        <v>#VALUE!</v>
      </c>
      <c r="R1439" s="3">
        <f t="shared" si="182"/>
        <v>-1</v>
      </c>
      <c r="S1439" s="3">
        <f t="shared" si="183"/>
        <v>-1.22514845490862E-16</v>
      </c>
      <c r="T1439" s="4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4"/>
      <c r="AF1439" s="4"/>
      <c r="AG1439" s="4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3"/>
      <c r="AT1439" s="3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</row>
    <row r="1440" spans="1:59" s="35" customFormat="1" x14ac:dyDescent="0.25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4"/>
      <c r="N1440" s="3">
        <v>1435</v>
      </c>
      <c r="O1440" s="3" t="str">
        <f t="shared" si="184"/>
        <v>NA</v>
      </c>
      <c r="P1440" s="3" t="e">
        <f t="shared" si="180"/>
        <v>#VALUE!</v>
      </c>
      <c r="Q1440" s="3" t="e">
        <f t="shared" si="181"/>
        <v>#VALUE!</v>
      </c>
      <c r="R1440" s="3">
        <f t="shared" si="182"/>
        <v>0.5</v>
      </c>
      <c r="S1440" s="3">
        <f t="shared" si="183"/>
        <v>0.5</v>
      </c>
      <c r="T1440" s="4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4"/>
      <c r="AF1440" s="4"/>
      <c r="AG1440" s="4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3"/>
      <c r="AT1440" s="3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</row>
    <row r="1441" spans="1:59" s="35" customFormat="1" x14ac:dyDescent="0.25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4"/>
      <c r="N1441" s="3">
        <v>1436</v>
      </c>
      <c r="O1441" s="3" t="str">
        <f t="shared" si="184"/>
        <v>NA</v>
      </c>
      <c r="P1441" s="3" t="e">
        <f t="shared" si="180"/>
        <v>#VALUE!</v>
      </c>
      <c r="Q1441" s="3" t="e">
        <f t="shared" si="181"/>
        <v>#VALUE!</v>
      </c>
      <c r="R1441" s="3">
        <f t="shared" si="182"/>
        <v>6.1257422745431001E-17</v>
      </c>
      <c r="S1441" s="3">
        <f t="shared" si="183"/>
        <v>-1</v>
      </c>
      <c r="T1441" s="4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4"/>
      <c r="AF1441" s="4"/>
      <c r="AG1441" s="4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3"/>
      <c r="AT1441" s="3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</row>
    <row r="1442" spans="1:59" s="35" customFormat="1" x14ac:dyDescent="0.25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4"/>
      <c r="N1442" s="3">
        <v>1437</v>
      </c>
      <c r="O1442" s="3" t="str">
        <f t="shared" si="184"/>
        <v>NA</v>
      </c>
      <c r="P1442" s="3" t="e">
        <f t="shared" si="180"/>
        <v>#VALUE!</v>
      </c>
      <c r="Q1442" s="3" t="e">
        <f t="shared" si="181"/>
        <v>#VALUE!</v>
      </c>
      <c r="R1442" s="3">
        <f t="shared" si="182"/>
        <v>-0.49999999999999994</v>
      </c>
      <c r="S1442" s="3">
        <f t="shared" si="183"/>
        <v>0.49999999999999994</v>
      </c>
      <c r="T1442" s="4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4"/>
      <c r="AF1442" s="4"/>
      <c r="AG1442" s="4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3"/>
      <c r="AT1442" s="3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</row>
    <row r="1443" spans="1:59" s="35" customFormat="1" x14ac:dyDescent="0.25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4"/>
      <c r="N1443" s="3">
        <v>1438</v>
      </c>
      <c r="O1443" s="3" t="str">
        <f t="shared" si="184"/>
        <v>NA</v>
      </c>
      <c r="P1443" s="3" t="e">
        <f t="shared" si="180"/>
        <v>#VALUE!</v>
      </c>
      <c r="Q1443" s="3" t="e">
        <f t="shared" si="181"/>
        <v>#VALUE!</v>
      </c>
      <c r="R1443" s="3">
        <f t="shared" si="182"/>
        <v>1</v>
      </c>
      <c r="S1443" s="3">
        <f t="shared" si="183"/>
        <v>0</v>
      </c>
      <c r="T1443" s="4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4"/>
      <c r="AF1443" s="4"/>
      <c r="AG1443" s="4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3"/>
      <c r="AT1443" s="3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</row>
    <row r="1444" spans="1:59" s="35" customFormat="1" x14ac:dyDescent="0.25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4"/>
      <c r="N1444" s="3">
        <v>1439</v>
      </c>
      <c r="O1444" s="3" t="str">
        <f t="shared" si="184"/>
        <v>NA</v>
      </c>
      <c r="P1444" s="3" t="e">
        <f t="shared" si="180"/>
        <v>#VALUE!</v>
      </c>
      <c r="Q1444" s="3" t="e">
        <f t="shared" si="181"/>
        <v>#VALUE!</v>
      </c>
      <c r="R1444" s="3">
        <f t="shared" si="182"/>
        <v>-0.49999999999999994</v>
      </c>
      <c r="S1444" s="3">
        <f t="shared" si="183"/>
        <v>-0.50000000000000011</v>
      </c>
      <c r="T1444" s="4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4"/>
      <c r="AF1444" s="4"/>
      <c r="AG1444" s="4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3"/>
      <c r="AT1444" s="3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</row>
    <row r="1445" spans="1:59" s="35" customFormat="1" x14ac:dyDescent="0.25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4"/>
      <c r="N1445" s="3">
        <v>1440</v>
      </c>
      <c r="O1445" s="3" t="str">
        <f t="shared" si="184"/>
        <v>NA</v>
      </c>
      <c r="P1445" s="3" t="e">
        <f t="shared" si="180"/>
        <v>#VALUE!</v>
      </c>
      <c r="Q1445" s="3" t="e">
        <f t="shared" si="181"/>
        <v>#VALUE!</v>
      </c>
      <c r="R1445" s="3">
        <f t="shared" si="182"/>
        <v>6.1257422745431001E-17</v>
      </c>
      <c r="S1445" s="3">
        <f t="shared" si="183"/>
        <v>1</v>
      </c>
      <c r="T1445" s="4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4"/>
      <c r="AF1445" s="4"/>
      <c r="AG1445" s="4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3"/>
      <c r="AT1445" s="3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</row>
    <row r="1446" spans="1:59" s="35" customFormat="1" x14ac:dyDescent="0.25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4"/>
      <c r="N1446" s="3">
        <v>1441</v>
      </c>
      <c r="O1446" s="3" t="str">
        <f t="shared" si="184"/>
        <v>NA</v>
      </c>
      <c r="P1446" s="3" t="e">
        <f t="shared" si="180"/>
        <v>#VALUE!</v>
      </c>
      <c r="Q1446" s="3" t="e">
        <f t="shared" si="181"/>
        <v>#VALUE!</v>
      </c>
      <c r="R1446" s="3">
        <f t="shared" si="182"/>
        <v>0.5</v>
      </c>
      <c r="S1446" s="3">
        <f t="shared" si="183"/>
        <v>-0.5</v>
      </c>
      <c r="T1446" s="4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4"/>
      <c r="AF1446" s="4"/>
      <c r="AG1446" s="4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3"/>
      <c r="AT1446" s="3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</row>
    <row r="1447" spans="1:59" s="35" customFormat="1" x14ac:dyDescent="0.25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4"/>
      <c r="N1447" s="3">
        <v>1442</v>
      </c>
      <c r="O1447" s="3" t="str">
        <f t="shared" si="184"/>
        <v>NA</v>
      </c>
      <c r="P1447" s="3" t="e">
        <f t="shared" si="180"/>
        <v>#VALUE!</v>
      </c>
      <c r="Q1447" s="3" t="e">
        <f t="shared" si="181"/>
        <v>#VALUE!</v>
      </c>
      <c r="R1447" s="3">
        <f t="shared" si="182"/>
        <v>-1</v>
      </c>
      <c r="S1447" s="3">
        <f t="shared" si="183"/>
        <v>-1.22514845490862E-16</v>
      </c>
      <c r="T1447" s="4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4"/>
      <c r="AF1447" s="4"/>
      <c r="AG1447" s="4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3"/>
      <c r="AT1447" s="3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</row>
    <row r="1448" spans="1:59" s="35" customFormat="1" x14ac:dyDescent="0.25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4"/>
      <c r="N1448" s="3">
        <v>1443</v>
      </c>
      <c r="O1448" s="3" t="str">
        <f t="shared" si="184"/>
        <v>NA</v>
      </c>
      <c r="P1448" s="3" t="e">
        <f t="shared" si="180"/>
        <v>#VALUE!</v>
      </c>
      <c r="Q1448" s="3" t="e">
        <f t="shared" si="181"/>
        <v>#VALUE!</v>
      </c>
      <c r="R1448" s="3">
        <f t="shared" si="182"/>
        <v>0.5</v>
      </c>
      <c r="S1448" s="3">
        <f t="shared" si="183"/>
        <v>0.5</v>
      </c>
      <c r="T1448" s="4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4"/>
      <c r="AF1448" s="4"/>
      <c r="AG1448" s="4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3"/>
      <c r="AT1448" s="3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</row>
    <row r="1449" spans="1:59" s="35" customFormat="1" x14ac:dyDescent="0.25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4"/>
      <c r="N1449" s="3">
        <v>1444</v>
      </c>
      <c r="O1449" s="3" t="str">
        <f t="shared" si="184"/>
        <v>NA</v>
      </c>
      <c r="P1449" s="3" t="e">
        <f t="shared" si="180"/>
        <v>#VALUE!</v>
      </c>
      <c r="Q1449" s="3" t="e">
        <f t="shared" si="181"/>
        <v>#VALUE!</v>
      </c>
      <c r="R1449" s="3">
        <f t="shared" si="182"/>
        <v>6.1257422745431001E-17</v>
      </c>
      <c r="S1449" s="3">
        <f t="shared" si="183"/>
        <v>-1</v>
      </c>
      <c r="T1449" s="4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4"/>
      <c r="AF1449" s="4"/>
      <c r="AG1449" s="4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3"/>
      <c r="AT1449" s="3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</row>
    <row r="1450" spans="1:59" s="35" customFormat="1" x14ac:dyDescent="0.25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4"/>
      <c r="N1450" s="3">
        <v>1445</v>
      </c>
      <c r="O1450" s="3" t="str">
        <f t="shared" si="184"/>
        <v>NA</v>
      </c>
      <c r="P1450" s="3" t="e">
        <f t="shared" si="180"/>
        <v>#VALUE!</v>
      </c>
      <c r="Q1450" s="3" t="e">
        <f t="shared" si="181"/>
        <v>#VALUE!</v>
      </c>
      <c r="R1450" s="3">
        <f t="shared" si="182"/>
        <v>-0.49999999999999994</v>
      </c>
      <c r="S1450" s="3">
        <f t="shared" si="183"/>
        <v>0.49999999999999994</v>
      </c>
      <c r="T1450" s="4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4"/>
      <c r="AF1450" s="4"/>
      <c r="AG1450" s="4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3"/>
      <c r="AT1450" s="3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</row>
    <row r="1451" spans="1:59" s="35" customFormat="1" x14ac:dyDescent="0.25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4"/>
      <c r="N1451" s="3">
        <v>1446</v>
      </c>
      <c r="O1451" s="3" t="str">
        <f t="shared" si="184"/>
        <v>NA</v>
      </c>
      <c r="P1451" s="3" t="e">
        <f t="shared" si="180"/>
        <v>#VALUE!</v>
      </c>
      <c r="Q1451" s="3" t="e">
        <f t="shared" si="181"/>
        <v>#VALUE!</v>
      </c>
      <c r="R1451" s="3">
        <f t="shared" si="182"/>
        <v>1</v>
      </c>
      <c r="S1451" s="3">
        <f t="shared" si="183"/>
        <v>0</v>
      </c>
      <c r="T1451" s="4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4"/>
      <c r="AF1451" s="4"/>
      <c r="AG1451" s="4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3"/>
      <c r="AT1451" s="3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</row>
    <row r="1452" spans="1:59" s="35" customFormat="1" x14ac:dyDescent="0.25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4"/>
      <c r="N1452" s="3">
        <v>1447</v>
      </c>
      <c r="O1452" s="3" t="str">
        <f t="shared" si="184"/>
        <v>NA</v>
      </c>
      <c r="P1452" s="3" t="e">
        <f t="shared" si="180"/>
        <v>#VALUE!</v>
      </c>
      <c r="Q1452" s="3" t="e">
        <f t="shared" si="181"/>
        <v>#VALUE!</v>
      </c>
      <c r="R1452" s="3">
        <f t="shared" si="182"/>
        <v>-0.49999999999999994</v>
      </c>
      <c r="S1452" s="3">
        <f t="shared" si="183"/>
        <v>-0.50000000000000011</v>
      </c>
      <c r="T1452" s="4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4"/>
      <c r="AF1452" s="4"/>
      <c r="AG1452" s="4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3"/>
      <c r="AT1452" s="3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</row>
    <row r="1453" spans="1:59" s="35" customFormat="1" x14ac:dyDescent="0.25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4"/>
      <c r="N1453" s="3">
        <v>1448</v>
      </c>
      <c r="O1453" s="3" t="str">
        <f t="shared" si="184"/>
        <v>NA</v>
      </c>
      <c r="P1453" s="3" t="e">
        <f t="shared" si="180"/>
        <v>#VALUE!</v>
      </c>
      <c r="Q1453" s="3" t="e">
        <f t="shared" si="181"/>
        <v>#VALUE!</v>
      </c>
      <c r="R1453" s="3">
        <f t="shared" si="182"/>
        <v>6.1257422745431001E-17</v>
      </c>
      <c r="S1453" s="3">
        <f t="shared" si="183"/>
        <v>1</v>
      </c>
      <c r="T1453" s="4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4"/>
      <c r="AF1453" s="4"/>
      <c r="AG1453" s="4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3"/>
      <c r="AT1453" s="3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</row>
    <row r="1454" spans="1:59" s="35" customFormat="1" x14ac:dyDescent="0.25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4"/>
      <c r="N1454" s="3">
        <v>1449</v>
      </c>
      <c r="O1454" s="3" t="str">
        <f t="shared" si="184"/>
        <v>NA</v>
      </c>
      <c r="P1454" s="3" t="e">
        <f t="shared" si="180"/>
        <v>#VALUE!</v>
      </c>
      <c r="Q1454" s="3" t="e">
        <f t="shared" si="181"/>
        <v>#VALUE!</v>
      </c>
      <c r="R1454" s="3">
        <f t="shared" si="182"/>
        <v>0.5</v>
      </c>
      <c r="S1454" s="3">
        <f t="shared" si="183"/>
        <v>-0.5</v>
      </c>
      <c r="T1454" s="4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4"/>
      <c r="AF1454" s="4"/>
      <c r="AG1454" s="4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3"/>
      <c r="AT1454" s="3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</row>
    <row r="1455" spans="1:59" s="35" customFormat="1" x14ac:dyDescent="0.25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4"/>
      <c r="N1455" s="3">
        <v>1450</v>
      </c>
      <c r="O1455" s="3" t="str">
        <f t="shared" si="184"/>
        <v>NA</v>
      </c>
      <c r="P1455" s="3" t="e">
        <f t="shared" si="180"/>
        <v>#VALUE!</v>
      </c>
      <c r="Q1455" s="3" t="e">
        <f t="shared" si="181"/>
        <v>#VALUE!</v>
      </c>
      <c r="R1455" s="3">
        <f t="shared" si="182"/>
        <v>-1</v>
      </c>
      <c r="S1455" s="3">
        <f t="shared" si="183"/>
        <v>-1.22514845490862E-16</v>
      </c>
      <c r="T1455" s="4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4"/>
      <c r="AF1455" s="4"/>
      <c r="AG1455" s="4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3"/>
      <c r="AT1455" s="3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</row>
    <row r="1456" spans="1:59" s="35" customFormat="1" x14ac:dyDescent="0.25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4"/>
      <c r="N1456" s="3">
        <v>1451</v>
      </c>
      <c r="O1456" s="3" t="str">
        <f t="shared" si="184"/>
        <v>NA</v>
      </c>
      <c r="P1456" s="3" t="e">
        <f t="shared" si="180"/>
        <v>#VALUE!</v>
      </c>
      <c r="Q1456" s="3" t="e">
        <f t="shared" si="181"/>
        <v>#VALUE!</v>
      </c>
      <c r="R1456" s="3">
        <f t="shared" si="182"/>
        <v>0.5</v>
      </c>
      <c r="S1456" s="3">
        <f t="shared" si="183"/>
        <v>0.5</v>
      </c>
      <c r="T1456" s="4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4"/>
      <c r="AF1456" s="4"/>
      <c r="AG1456" s="4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3"/>
      <c r="AT1456" s="3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</row>
    <row r="1457" spans="1:59" s="35" customFormat="1" x14ac:dyDescent="0.25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4"/>
      <c r="N1457" s="3">
        <v>1452</v>
      </c>
      <c r="O1457" s="3" t="str">
        <f t="shared" si="184"/>
        <v>NA</v>
      </c>
      <c r="P1457" s="3" t="e">
        <f t="shared" si="180"/>
        <v>#VALUE!</v>
      </c>
      <c r="Q1457" s="3" t="e">
        <f t="shared" si="181"/>
        <v>#VALUE!</v>
      </c>
      <c r="R1457" s="3">
        <f t="shared" si="182"/>
        <v>6.1257422745431001E-17</v>
      </c>
      <c r="S1457" s="3">
        <f t="shared" si="183"/>
        <v>-1</v>
      </c>
      <c r="T1457" s="4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4"/>
      <c r="AF1457" s="4"/>
      <c r="AG1457" s="4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3"/>
      <c r="AT1457" s="3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</row>
    <row r="1458" spans="1:59" s="35" customFormat="1" x14ac:dyDescent="0.25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4"/>
      <c r="N1458" s="3">
        <v>1453</v>
      </c>
      <c r="O1458" s="3" t="str">
        <f t="shared" si="184"/>
        <v>NA</v>
      </c>
      <c r="P1458" s="3" t="e">
        <f t="shared" si="180"/>
        <v>#VALUE!</v>
      </c>
      <c r="Q1458" s="3" t="e">
        <f t="shared" si="181"/>
        <v>#VALUE!</v>
      </c>
      <c r="R1458" s="3">
        <f t="shared" si="182"/>
        <v>-0.49999999999999994</v>
      </c>
      <c r="S1458" s="3">
        <f t="shared" si="183"/>
        <v>0.49999999999999994</v>
      </c>
      <c r="T1458" s="4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4"/>
      <c r="AF1458" s="4"/>
      <c r="AG1458" s="4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3"/>
      <c r="AT1458" s="3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</row>
    <row r="1459" spans="1:59" s="35" customFormat="1" x14ac:dyDescent="0.25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4"/>
      <c r="N1459" s="3">
        <v>1454</v>
      </c>
      <c r="O1459" s="3" t="str">
        <f t="shared" si="184"/>
        <v>NA</v>
      </c>
      <c r="P1459" s="3" t="e">
        <f t="shared" si="180"/>
        <v>#VALUE!</v>
      </c>
      <c r="Q1459" s="3" t="e">
        <f t="shared" si="181"/>
        <v>#VALUE!</v>
      </c>
      <c r="R1459" s="3">
        <f t="shared" si="182"/>
        <v>1</v>
      </c>
      <c r="S1459" s="3">
        <f t="shared" si="183"/>
        <v>0</v>
      </c>
      <c r="T1459" s="4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4"/>
      <c r="AF1459" s="4"/>
      <c r="AG1459" s="4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3"/>
      <c r="AT1459" s="3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</row>
    <row r="1460" spans="1:59" s="35" customFormat="1" x14ac:dyDescent="0.25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4"/>
      <c r="N1460" s="3">
        <v>1455</v>
      </c>
      <c r="O1460" s="3" t="str">
        <f t="shared" si="184"/>
        <v>NA</v>
      </c>
      <c r="P1460" s="3" t="e">
        <f t="shared" si="180"/>
        <v>#VALUE!</v>
      </c>
      <c r="Q1460" s="3" t="e">
        <f t="shared" si="181"/>
        <v>#VALUE!</v>
      </c>
      <c r="R1460" s="3">
        <f t="shared" si="182"/>
        <v>-0.49999999999999994</v>
      </c>
      <c r="S1460" s="3">
        <f t="shared" si="183"/>
        <v>-0.50000000000000011</v>
      </c>
      <c r="T1460" s="4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4"/>
      <c r="AF1460" s="4"/>
      <c r="AG1460" s="4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3"/>
      <c r="AT1460" s="3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</row>
    <row r="1461" spans="1:59" s="35" customFormat="1" x14ac:dyDescent="0.25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4"/>
      <c r="N1461" s="3">
        <v>1456</v>
      </c>
      <c r="O1461" s="3" t="str">
        <f t="shared" si="184"/>
        <v>NA</v>
      </c>
      <c r="P1461" s="3" t="e">
        <f t="shared" si="180"/>
        <v>#VALUE!</v>
      </c>
      <c r="Q1461" s="3" t="e">
        <f t="shared" si="181"/>
        <v>#VALUE!</v>
      </c>
      <c r="R1461" s="3">
        <f t="shared" si="182"/>
        <v>6.1257422745431001E-17</v>
      </c>
      <c r="S1461" s="3">
        <f t="shared" si="183"/>
        <v>1</v>
      </c>
      <c r="T1461" s="4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4"/>
      <c r="AF1461" s="4"/>
      <c r="AG1461" s="4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3"/>
      <c r="AT1461" s="3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</row>
    <row r="1462" spans="1:59" s="35" customFormat="1" x14ac:dyDescent="0.25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4"/>
      <c r="N1462" s="3">
        <v>1457</v>
      </c>
      <c r="O1462" s="3" t="str">
        <f t="shared" si="184"/>
        <v>NA</v>
      </c>
      <c r="P1462" s="3" t="e">
        <f t="shared" si="180"/>
        <v>#VALUE!</v>
      </c>
      <c r="Q1462" s="3" t="e">
        <f t="shared" si="181"/>
        <v>#VALUE!</v>
      </c>
      <c r="R1462" s="3">
        <f t="shared" si="182"/>
        <v>0.5</v>
      </c>
      <c r="S1462" s="3">
        <f t="shared" si="183"/>
        <v>-0.5</v>
      </c>
      <c r="T1462" s="4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4"/>
      <c r="AF1462" s="4"/>
      <c r="AG1462" s="4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3"/>
      <c r="AT1462" s="3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</row>
    <row r="1463" spans="1:59" s="35" customFormat="1" x14ac:dyDescent="0.25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4"/>
      <c r="N1463" s="3">
        <v>1458</v>
      </c>
      <c r="O1463" s="3" t="str">
        <f t="shared" si="184"/>
        <v>NA</v>
      </c>
      <c r="P1463" s="3" t="e">
        <f t="shared" si="180"/>
        <v>#VALUE!</v>
      </c>
      <c r="Q1463" s="3" t="e">
        <f t="shared" si="181"/>
        <v>#VALUE!</v>
      </c>
      <c r="R1463" s="3">
        <f t="shared" si="182"/>
        <v>-1</v>
      </c>
      <c r="S1463" s="3">
        <f t="shared" si="183"/>
        <v>-1.22514845490862E-16</v>
      </c>
      <c r="T1463" s="4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4"/>
      <c r="AF1463" s="4"/>
      <c r="AG1463" s="4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3"/>
      <c r="AT1463" s="3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</row>
    <row r="1464" spans="1:59" s="35" customFormat="1" x14ac:dyDescent="0.25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4"/>
      <c r="N1464" s="3">
        <v>1459</v>
      </c>
      <c r="O1464" s="3" t="str">
        <f t="shared" si="184"/>
        <v>NA</v>
      </c>
      <c r="P1464" s="3" t="e">
        <f t="shared" si="180"/>
        <v>#VALUE!</v>
      </c>
      <c r="Q1464" s="3" t="e">
        <f t="shared" si="181"/>
        <v>#VALUE!</v>
      </c>
      <c r="R1464" s="3">
        <f t="shared" si="182"/>
        <v>0.5</v>
      </c>
      <c r="S1464" s="3">
        <f t="shared" si="183"/>
        <v>0.5</v>
      </c>
      <c r="T1464" s="4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4"/>
      <c r="AF1464" s="4"/>
      <c r="AG1464" s="4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3"/>
      <c r="AT1464" s="3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</row>
    <row r="1465" spans="1:59" s="35" customFormat="1" x14ac:dyDescent="0.25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4"/>
      <c r="N1465" s="3">
        <v>1460</v>
      </c>
      <c r="O1465" s="3" t="str">
        <f t="shared" si="184"/>
        <v>NA</v>
      </c>
      <c r="P1465" s="3" t="e">
        <f t="shared" si="180"/>
        <v>#VALUE!</v>
      </c>
      <c r="Q1465" s="3" t="e">
        <f t="shared" si="181"/>
        <v>#VALUE!</v>
      </c>
      <c r="R1465" s="3">
        <f t="shared" si="182"/>
        <v>6.1257422745431001E-17</v>
      </c>
      <c r="S1465" s="3">
        <f t="shared" si="183"/>
        <v>-1</v>
      </c>
      <c r="T1465" s="4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4"/>
      <c r="AF1465" s="4"/>
      <c r="AG1465" s="4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3"/>
      <c r="AT1465" s="3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</row>
    <row r="1466" spans="1:59" s="35" customFormat="1" x14ac:dyDescent="0.25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4"/>
      <c r="N1466" s="3">
        <v>1461</v>
      </c>
      <c r="O1466" s="3" t="str">
        <f t="shared" si="184"/>
        <v>NA</v>
      </c>
      <c r="P1466" s="3" t="e">
        <f t="shared" si="180"/>
        <v>#VALUE!</v>
      </c>
      <c r="Q1466" s="3" t="e">
        <f t="shared" si="181"/>
        <v>#VALUE!</v>
      </c>
      <c r="R1466" s="3">
        <f t="shared" si="182"/>
        <v>-0.49999999999999994</v>
      </c>
      <c r="S1466" s="3">
        <f t="shared" si="183"/>
        <v>0.49999999999999994</v>
      </c>
      <c r="T1466" s="4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4"/>
      <c r="AF1466" s="4"/>
      <c r="AG1466" s="4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3"/>
      <c r="AT1466" s="3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</row>
    <row r="1467" spans="1:59" s="35" customFormat="1" x14ac:dyDescent="0.25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4"/>
      <c r="N1467" s="3">
        <v>1462</v>
      </c>
      <c r="O1467" s="3" t="str">
        <f t="shared" si="184"/>
        <v>NA</v>
      </c>
      <c r="P1467" s="3" t="e">
        <f t="shared" si="180"/>
        <v>#VALUE!</v>
      </c>
      <c r="Q1467" s="3" t="e">
        <f t="shared" si="181"/>
        <v>#VALUE!</v>
      </c>
      <c r="R1467" s="3">
        <f t="shared" si="182"/>
        <v>1</v>
      </c>
      <c r="S1467" s="3">
        <f t="shared" si="183"/>
        <v>0</v>
      </c>
      <c r="T1467" s="4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4"/>
      <c r="AF1467" s="4"/>
      <c r="AG1467" s="4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3"/>
      <c r="AT1467" s="3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</row>
    <row r="1468" spans="1:59" s="35" customFormat="1" x14ac:dyDescent="0.25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4"/>
      <c r="N1468" s="3">
        <v>1463</v>
      </c>
      <c r="O1468" s="3" t="str">
        <f t="shared" si="184"/>
        <v>NA</v>
      </c>
      <c r="P1468" s="3" t="e">
        <f t="shared" si="180"/>
        <v>#VALUE!</v>
      </c>
      <c r="Q1468" s="3" t="e">
        <f t="shared" si="181"/>
        <v>#VALUE!</v>
      </c>
      <c r="R1468" s="3">
        <f t="shared" si="182"/>
        <v>-0.49999999999999994</v>
      </c>
      <c r="S1468" s="3">
        <f t="shared" si="183"/>
        <v>-0.50000000000000011</v>
      </c>
      <c r="T1468" s="4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4"/>
      <c r="AF1468" s="4"/>
      <c r="AG1468" s="4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3"/>
      <c r="AT1468" s="3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</row>
    <row r="1469" spans="1:59" s="35" customFormat="1" x14ac:dyDescent="0.25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4"/>
      <c r="N1469" s="3">
        <v>1464</v>
      </c>
      <c r="O1469" s="3" t="str">
        <f t="shared" si="184"/>
        <v>NA</v>
      </c>
      <c r="P1469" s="3" t="e">
        <f t="shared" si="180"/>
        <v>#VALUE!</v>
      </c>
      <c r="Q1469" s="3" t="e">
        <f t="shared" si="181"/>
        <v>#VALUE!</v>
      </c>
      <c r="R1469" s="3">
        <f t="shared" si="182"/>
        <v>6.1257422745431001E-17</v>
      </c>
      <c r="S1469" s="3">
        <f t="shared" si="183"/>
        <v>1</v>
      </c>
      <c r="T1469" s="4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4"/>
      <c r="AF1469" s="4"/>
      <c r="AG1469" s="4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3"/>
      <c r="AT1469" s="3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</row>
    <row r="1470" spans="1:59" s="35" customFormat="1" x14ac:dyDescent="0.25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4"/>
      <c r="N1470" s="3">
        <v>1465</v>
      </c>
      <c r="O1470" s="3" t="str">
        <f t="shared" si="184"/>
        <v>NA</v>
      </c>
      <c r="P1470" s="3" t="e">
        <f t="shared" si="180"/>
        <v>#VALUE!</v>
      </c>
      <c r="Q1470" s="3" t="e">
        <f t="shared" si="181"/>
        <v>#VALUE!</v>
      </c>
      <c r="R1470" s="3">
        <f t="shared" si="182"/>
        <v>0.5</v>
      </c>
      <c r="S1470" s="3">
        <f t="shared" si="183"/>
        <v>-0.5</v>
      </c>
      <c r="T1470" s="4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4"/>
      <c r="AF1470" s="4"/>
      <c r="AG1470" s="4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3"/>
      <c r="AT1470" s="3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</row>
    <row r="1471" spans="1:59" s="35" customFormat="1" x14ac:dyDescent="0.25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4"/>
      <c r="N1471" s="3">
        <v>1466</v>
      </c>
      <c r="O1471" s="3" t="str">
        <f t="shared" si="184"/>
        <v>NA</v>
      </c>
      <c r="P1471" s="3" t="e">
        <f t="shared" si="180"/>
        <v>#VALUE!</v>
      </c>
      <c r="Q1471" s="3" t="e">
        <f t="shared" si="181"/>
        <v>#VALUE!</v>
      </c>
      <c r="R1471" s="3">
        <f t="shared" si="182"/>
        <v>-1</v>
      </c>
      <c r="S1471" s="3">
        <f t="shared" si="183"/>
        <v>-1.22514845490862E-16</v>
      </c>
      <c r="T1471" s="4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4"/>
      <c r="AF1471" s="4"/>
      <c r="AG1471" s="4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3"/>
      <c r="AT1471" s="3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</row>
    <row r="1472" spans="1:59" s="35" customFormat="1" x14ac:dyDescent="0.25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4"/>
      <c r="N1472" s="3">
        <v>1467</v>
      </c>
      <c r="O1472" s="3" t="str">
        <f t="shared" si="184"/>
        <v>NA</v>
      </c>
      <c r="P1472" s="3" t="e">
        <f t="shared" si="180"/>
        <v>#VALUE!</v>
      </c>
      <c r="Q1472" s="3" t="e">
        <f t="shared" si="181"/>
        <v>#VALUE!</v>
      </c>
      <c r="R1472" s="3">
        <f t="shared" si="182"/>
        <v>0.5</v>
      </c>
      <c r="S1472" s="3">
        <f t="shared" si="183"/>
        <v>0.5</v>
      </c>
      <c r="T1472" s="4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4"/>
      <c r="AF1472" s="4"/>
      <c r="AG1472" s="4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3"/>
      <c r="AT1472" s="3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</row>
    <row r="1473" spans="1:59" s="35" customFormat="1" x14ac:dyDescent="0.25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4"/>
      <c r="N1473" s="3">
        <v>1468</v>
      </c>
      <c r="O1473" s="3" t="str">
        <f t="shared" si="184"/>
        <v>NA</v>
      </c>
      <c r="P1473" s="3" t="e">
        <f t="shared" si="180"/>
        <v>#VALUE!</v>
      </c>
      <c r="Q1473" s="3" t="e">
        <f t="shared" si="181"/>
        <v>#VALUE!</v>
      </c>
      <c r="R1473" s="3">
        <f t="shared" si="182"/>
        <v>6.1257422745431001E-17</v>
      </c>
      <c r="S1473" s="3">
        <f t="shared" si="183"/>
        <v>-1</v>
      </c>
      <c r="T1473" s="4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4"/>
      <c r="AF1473" s="4"/>
      <c r="AG1473" s="4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3"/>
      <c r="AT1473" s="3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</row>
    <row r="1474" spans="1:59" s="35" customFormat="1" x14ac:dyDescent="0.25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4"/>
      <c r="N1474" s="3">
        <v>1469</v>
      </c>
      <c r="O1474" s="3" t="str">
        <f t="shared" si="184"/>
        <v>NA</v>
      </c>
      <c r="P1474" s="3" t="e">
        <f t="shared" si="180"/>
        <v>#VALUE!</v>
      </c>
      <c r="Q1474" s="3" t="e">
        <f t="shared" si="181"/>
        <v>#VALUE!</v>
      </c>
      <c r="R1474" s="3">
        <f t="shared" si="182"/>
        <v>-0.49999999999999994</v>
      </c>
      <c r="S1474" s="3">
        <f t="shared" si="183"/>
        <v>0.49999999999999994</v>
      </c>
      <c r="T1474" s="4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4"/>
      <c r="AF1474" s="4"/>
      <c r="AG1474" s="4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3"/>
      <c r="AT1474" s="3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</row>
    <row r="1475" spans="1:59" s="35" customFormat="1" x14ac:dyDescent="0.25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4"/>
      <c r="N1475" s="3">
        <v>1470</v>
      </c>
      <c r="O1475" s="3" t="str">
        <f t="shared" si="184"/>
        <v>NA</v>
      </c>
      <c r="P1475" s="3" t="e">
        <f t="shared" si="180"/>
        <v>#VALUE!</v>
      </c>
      <c r="Q1475" s="3" t="e">
        <f t="shared" si="181"/>
        <v>#VALUE!</v>
      </c>
      <c r="R1475" s="3">
        <f t="shared" si="182"/>
        <v>1</v>
      </c>
      <c r="S1475" s="3">
        <f t="shared" si="183"/>
        <v>0</v>
      </c>
      <c r="T1475" s="4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4"/>
      <c r="AF1475" s="4"/>
      <c r="AG1475" s="4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3"/>
      <c r="AT1475" s="3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</row>
    <row r="1476" spans="1:59" s="35" customFormat="1" x14ac:dyDescent="0.25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4"/>
      <c r="N1476" s="3">
        <v>1471</v>
      </c>
      <c r="O1476" s="3" t="str">
        <f t="shared" si="184"/>
        <v>NA</v>
      </c>
      <c r="P1476" s="3" t="e">
        <f t="shared" si="180"/>
        <v>#VALUE!</v>
      </c>
      <c r="Q1476" s="3" t="e">
        <f t="shared" si="181"/>
        <v>#VALUE!</v>
      </c>
      <c r="R1476" s="3">
        <f t="shared" si="182"/>
        <v>-0.49999999999999994</v>
      </c>
      <c r="S1476" s="3">
        <f t="shared" si="183"/>
        <v>-0.50000000000000011</v>
      </c>
      <c r="T1476" s="4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4"/>
      <c r="AF1476" s="4"/>
      <c r="AG1476" s="4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3"/>
      <c r="AT1476" s="3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</row>
    <row r="1477" spans="1:59" s="35" customFormat="1" x14ac:dyDescent="0.25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4"/>
      <c r="N1477" s="3">
        <v>1472</v>
      </c>
      <c r="O1477" s="3" t="str">
        <f t="shared" si="184"/>
        <v>NA</v>
      </c>
      <c r="P1477" s="3" t="e">
        <f t="shared" ref="P1477:P1540" si="185">(1-MOD(O1477-1,$C$1)/$C$1)*VLOOKUP(IF(INT((O1477-1)/$C$1)=$A$1,1,INT((O1477-1)/$C$1)+1),$A$7:$C$57,2)+MOD(O1477-1,$C$1)/$C$1*VLOOKUP(IF(INT((O1477-1)/$C$1)+1=$A$1,1,(INT((O1477-1)/$C$1)+2)),$A$7:$C$57,2)</f>
        <v>#VALUE!</v>
      </c>
      <c r="Q1477" s="3" t="e">
        <f t="shared" ref="Q1477:Q1540" si="186">(1-MOD(O1477-1,$C$1)/$C$1)*VLOOKUP(IF(INT((O1477-1)/$C$1)=$A$1,1,INT((O1477-1)/$C$1)+1),$A$7:$C$57,3)+MOD(O1477-1,$C$1)/$C$1*VLOOKUP(IF(INT((O1477-1)/$C$1)+1=$A$1,1,(INT((O1477-1)/$C$1)+2)),$A$7:$C$57,3)</f>
        <v>#VALUE!</v>
      </c>
      <c r="R1477" s="3">
        <f t="shared" ref="R1477:R1540" si="187">VLOOKUP(MOD(N1477*$E$1,$A$1*$C$1),$N$5:$Q$2019,3)</f>
        <v>6.1257422745431001E-17</v>
      </c>
      <c r="S1477" s="3">
        <f t="shared" ref="S1477:S1540" si="188">VLOOKUP(MOD(N1477*$E$1,$A$1*$C$1),$N$5:$Q$2019,4)</f>
        <v>1</v>
      </c>
      <c r="T1477" s="4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4"/>
      <c r="AF1477" s="4"/>
      <c r="AG1477" s="4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3"/>
      <c r="AT1477" s="3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</row>
    <row r="1478" spans="1:59" s="35" customFormat="1" x14ac:dyDescent="0.25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4"/>
      <c r="N1478" s="3">
        <v>1473</v>
      </c>
      <c r="O1478" s="3" t="str">
        <f t="shared" ref="O1478:O1541" si="189">IF($N$4&gt;=O1477,O1477+1,"NA")</f>
        <v>NA</v>
      </c>
      <c r="P1478" s="3" t="e">
        <f t="shared" si="185"/>
        <v>#VALUE!</v>
      </c>
      <c r="Q1478" s="3" t="e">
        <f t="shared" si="186"/>
        <v>#VALUE!</v>
      </c>
      <c r="R1478" s="3">
        <f t="shared" si="187"/>
        <v>0.5</v>
      </c>
      <c r="S1478" s="3">
        <f t="shared" si="188"/>
        <v>-0.5</v>
      </c>
      <c r="T1478" s="4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4"/>
      <c r="AF1478" s="4"/>
      <c r="AG1478" s="4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3"/>
      <c r="AT1478" s="3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</row>
    <row r="1479" spans="1:59" s="35" customFormat="1" x14ac:dyDescent="0.25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4"/>
      <c r="N1479" s="3">
        <v>1474</v>
      </c>
      <c r="O1479" s="3" t="str">
        <f t="shared" si="189"/>
        <v>NA</v>
      </c>
      <c r="P1479" s="3" t="e">
        <f t="shared" si="185"/>
        <v>#VALUE!</v>
      </c>
      <c r="Q1479" s="3" t="e">
        <f t="shared" si="186"/>
        <v>#VALUE!</v>
      </c>
      <c r="R1479" s="3">
        <f t="shared" si="187"/>
        <v>-1</v>
      </c>
      <c r="S1479" s="3">
        <f t="shared" si="188"/>
        <v>-1.22514845490862E-16</v>
      </c>
      <c r="T1479" s="4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4"/>
      <c r="AF1479" s="4"/>
      <c r="AG1479" s="4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3"/>
      <c r="AT1479" s="3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</row>
    <row r="1480" spans="1:59" s="35" customFormat="1" x14ac:dyDescent="0.25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4"/>
      <c r="N1480" s="3">
        <v>1475</v>
      </c>
      <c r="O1480" s="3" t="str">
        <f t="shared" si="189"/>
        <v>NA</v>
      </c>
      <c r="P1480" s="3" t="e">
        <f t="shared" si="185"/>
        <v>#VALUE!</v>
      </c>
      <c r="Q1480" s="3" t="e">
        <f t="shared" si="186"/>
        <v>#VALUE!</v>
      </c>
      <c r="R1480" s="3">
        <f t="shared" si="187"/>
        <v>0.5</v>
      </c>
      <c r="S1480" s="3">
        <f t="shared" si="188"/>
        <v>0.5</v>
      </c>
      <c r="T1480" s="4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4"/>
      <c r="AF1480" s="4"/>
      <c r="AG1480" s="4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3"/>
      <c r="AT1480" s="3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</row>
    <row r="1481" spans="1:59" s="35" customFormat="1" x14ac:dyDescent="0.25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4"/>
      <c r="N1481" s="3">
        <v>1476</v>
      </c>
      <c r="O1481" s="3" t="str">
        <f t="shared" si="189"/>
        <v>NA</v>
      </c>
      <c r="P1481" s="3" t="e">
        <f t="shared" si="185"/>
        <v>#VALUE!</v>
      </c>
      <c r="Q1481" s="3" t="e">
        <f t="shared" si="186"/>
        <v>#VALUE!</v>
      </c>
      <c r="R1481" s="3">
        <f t="shared" si="187"/>
        <v>6.1257422745431001E-17</v>
      </c>
      <c r="S1481" s="3">
        <f t="shared" si="188"/>
        <v>-1</v>
      </c>
      <c r="T1481" s="4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4"/>
      <c r="AF1481" s="4"/>
      <c r="AG1481" s="4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3"/>
      <c r="AT1481" s="3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</row>
    <row r="1482" spans="1:59" s="35" customFormat="1" x14ac:dyDescent="0.25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4"/>
      <c r="N1482" s="3">
        <v>1477</v>
      </c>
      <c r="O1482" s="3" t="str">
        <f t="shared" si="189"/>
        <v>NA</v>
      </c>
      <c r="P1482" s="3" t="e">
        <f t="shared" si="185"/>
        <v>#VALUE!</v>
      </c>
      <c r="Q1482" s="3" t="e">
        <f t="shared" si="186"/>
        <v>#VALUE!</v>
      </c>
      <c r="R1482" s="3">
        <f t="shared" si="187"/>
        <v>-0.49999999999999994</v>
      </c>
      <c r="S1482" s="3">
        <f t="shared" si="188"/>
        <v>0.49999999999999994</v>
      </c>
      <c r="T1482" s="4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4"/>
      <c r="AF1482" s="4"/>
      <c r="AG1482" s="4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3"/>
      <c r="AT1482" s="3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</row>
    <row r="1483" spans="1:59" s="35" customFormat="1" x14ac:dyDescent="0.25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4"/>
      <c r="N1483" s="3">
        <v>1478</v>
      </c>
      <c r="O1483" s="3" t="str">
        <f t="shared" si="189"/>
        <v>NA</v>
      </c>
      <c r="P1483" s="3" t="e">
        <f t="shared" si="185"/>
        <v>#VALUE!</v>
      </c>
      <c r="Q1483" s="3" t="e">
        <f t="shared" si="186"/>
        <v>#VALUE!</v>
      </c>
      <c r="R1483" s="3">
        <f t="shared" si="187"/>
        <v>1</v>
      </c>
      <c r="S1483" s="3">
        <f t="shared" si="188"/>
        <v>0</v>
      </c>
      <c r="T1483" s="4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4"/>
      <c r="AF1483" s="4"/>
      <c r="AG1483" s="4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3"/>
      <c r="AT1483" s="3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</row>
    <row r="1484" spans="1:59" s="35" customFormat="1" x14ac:dyDescent="0.25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4"/>
      <c r="N1484" s="3">
        <v>1479</v>
      </c>
      <c r="O1484" s="3" t="str">
        <f t="shared" si="189"/>
        <v>NA</v>
      </c>
      <c r="P1484" s="3" t="e">
        <f t="shared" si="185"/>
        <v>#VALUE!</v>
      </c>
      <c r="Q1484" s="3" t="e">
        <f t="shared" si="186"/>
        <v>#VALUE!</v>
      </c>
      <c r="R1484" s="3">
        <f t="shared" si="187"/>
        <v>-0.49999999999999994</v>
      </c>
      <c r="S1484" s="3">
        <f t="shared" si="188"/>
        <v>-0.50000000000000011</v>
      </c>
      <c r="T1484" s="4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4"/>
      <c r="AF1484" s="4"/>
      <c r="AG1484" s="4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3"/>
      <c r="AT1484" s="3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</row>
    <row r="1485" spans="1:59" s="35" customFormat="1" x14ac:dyDescent="0.25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4"/>
      <c r="N1485" s="3">
        <v>1480</v>
      </c>
      <c r="O1485" s="3" t="str">
        <f t="shared" si="189"/>
        <v>NA</v>
      </c>
      <c r="P1485" s="3" t="e">
        <f t="shared" si="185"/>
        <v>#VALUE!</v>
      </c>
      <c r="Q1485" s="3" t="e">
        <f t="shared" si="186"/>
        <v>#VALUE!</v>
      </c>
      <c r="R1485" s="3">
        <f t="shared" si="187"/>
        <v>6.1257422745431001E-17</v>
      </c>
      <c r="S1485" s="3">
        <f t="shared" si="188"/>
        <v>1</v>
      </c>
      <c r="T1485" s="4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4"/>
      <c r="AF1485" s="4"/>
      <c r="AG1485" s="4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3"/>
      <c r="AT1485" s="3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</row>
    <row r="1486" spans="1:59" s="35" customFormat="1" x14ac:dyDescent="0.25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4"/>
      <c r="N1486" s="3">
        <v>1481</v>
      </c>
      <c r="O1486" s="3" t="str">
        <f t="shared" si="189"/>
        <v>NA</v>
      </c>
      <c r="P1486" s="3" t="e">
        <f t="shared" si="185"/>
        <v>#VALUE!</v>
      </c>
      <c r="Q1486" s="3" t="e">
        <f t="shared" si="186"/>
        <v>#VALUE!</v>
      </c>
      <c r="R1486" s="3">
        <f t="shared" si="187"/>
        <v>0.5</v>
      </c>
      <c r="S1486" s="3">
        <f t="shared" si="188"/>
        <v>-0.5</v>
      </c>
      <c r="T1486" s="4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4"/>
      <c r="AF1486" s="4"/>
      <c r="AG1486" s="4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3"/>
      <c r="AT1486" s="3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</row>
    <row r="1487" spans="1:59" s="35" customFormat="1" x14ac:dyDescent="0.25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4"/>
      <c r="N1487" s="3">
        <v>1482</v>
      </c>
      <c r="O1487" s="3" t="str">
        <f t="shared" si="189"/>
        <v>NA</v>
      </c>
      <c r="P1487" s="3" t="e">
        <f t="shared" si="185"/>
        <v>#VALUE!</v>
      </c>
      <c r="Q1487" s="3" t="e">
        <f t="shared" si="186"/>
        <v>#VALUE!</v>
      </c>
      <c r="R1487" s="3">
        <f t="shared" si="187"/>
        <v>-1</v>
      </c>
      <c r="S1487" s="3">
        <f t="shared" si="188"/>
        <v>-1.22514845490862E-16</v>
      </c>
      <c r="T1487" s="4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4"/>
      <c r="AF1487" s="4"/>
      <c r="AG1487" s="4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3"/>
      <c r="AT1487" s="3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</row>
    <row r="1488" spans="1:59" s="35" customFormat="1" x14ac:dyDescent="0.25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4"/>
      <c r="N1488" s="3">
        <v>1483</v>
      </c>
      <c r="O1488" s="3" t="str">
        <f t="shared" si="189"/>
        <v>NA</v>
      </c>
      <c r="P1488" s="3" t="e">
        <f t="shared" si="185"/>
        <v>#VALUE!</v>
      </c>
      <c r="Q1488" s="3" t="e">
        <f t="shared" si="186"/>
        <v>#VALUE!</v>
      </c>
      <c r="R1488" s="3">
        <f t="shared" si="187"/>
        <v>0.5</v>
      </c>
      <c r="S1488" s="3">
        <f t="shared" si="188"/>
        <v>0.5</v>
      </c>
      <c r="T1488" s="4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4"/>
      <c r="AF1488" s="4"/>
      <c r="AG1488" s="4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3"/>
      <c r="AT1488" s="3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</row>
    <row r="1489" spans="1:59" s="35" customFormat="1" x14ac:dyDescent="0.25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4"/>
      <c r="N1489" s="3">
        <v>1484</v>
      </c>
      <c r="O1489" s="3" t="str">
        <f t="shared" si="189"/>
        <v>NA</v>
      </c>
      <c r="P1489" s="3" t="e">
        <f t="shared" si="185"/>
        <v>#VALUE!</v>
      </c>
      <c r="Q1489" s="3" t="e">
        <f t="shared" si="186"/>
        <v>#VALUE!</v>
      </c>
      <c r="R1489" s="3">
        <f t="shared" si="187"/>
        <v>6.1257422745431001E-17</v>
      </c>
      <c r="S1489" s="3">
        <f t="shared" si="188"/>
        <v>-1</v>
      </c>
      <c r="T1489" s="4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4"/>
      <c r="AF1489" s="4"/>
      <c r="AG1489" s="4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3"/>
      <c r="AT1489" s="3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</row>
    <row r="1490" spans="1:59" s="35" customFormat="1" x14ac:dyDescent="0.25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4"/>
      <c r="N1490" s="3">
        <v>1485</v>
      </c>
      <c r="O1490" s="3" t="str">
        <f t="shared" si="189"/>
        <v>NA</v>
      </c>
      <c r="P1490" s="3" t="e">
        <f t="shared" si="185"/>
        <v>#VALUE!</v>
      </c>
      <c r="Q1490" s="3" t="e">
        <f t="shared" si="186"/>
        <v>#VALUE!</v>
      </c>
      <c r="R1490" s="3">
        <f t="shared" si="187"/>
        <v>-0.49999999999999994</v>
      </c>
      <c r="S1490" s="3">
        <f t="shared" si="188"/>
        <v>0.49999999999999994</v>
      </c>
      <c r="T1490" s="4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4"/>
      <c r="AF1490" s="4"/>
      <c r="AG1490" s="4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3"/>
      <c r="AT1490" s="3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</row>
    <row r="1491" spans="1:59" s="35" customFormat="1" x14ac:dyDescent="0.25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4"/>
      <c r="N1491" s="3">
        <v>1486</v>
      </c>
      <c r="O1491" s="3" t="str">
        <f t="shared" si="189"/>
        <v>NA</v>
      </c>
      <c r="P1491" s="3" t="e">
        <f t="shared" si="185"/>
        <v>#VALUE!</v>
      </c>
      <c r="Q1491" s="3" t="e">
        <f t="shared" si="186"/>
        <v>#VALUE!</v>
      </c>
      <c r="R1491" s="3">
        <f t="shared" si="187"/>
        <v>1</v>
      </c>
      <c r="S1491" s="3">
        <f t="shared" si="188"/>
        <v>0</v>
      </c>
      <c r="T1491" s="4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4"/>
      <c r="AF1491" s="4"/>
      <c r="AG1491" s="4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3"/>
      <c r="AT1491" s="3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</row>
    <row r="1492" spans="1:59" s="35" customFormat="1" x14ac:dyDescent="0.25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4"/>
      <c r="N1492" s="3">
        <v>1487</v>
      </c>
      <c r="O1492" s="3" t="str">
        <f t="shared" si="189"/>
        <v>NA</v>
      </c>
      <c r="P1492" s="3" t="e">
        <f t="shared" si="185"/>
        <v>#VALUE!</v>
      </c>
      <c r="Q1492" s="3" t="e">
        <f t="shared" si="186"/>
        <v>#VALUE!</v>
      </c>
      <c r="R1492" s="3">
        <f t="shared" si="187"/>
        <v>-0.49999999999999994</v>
      </c>
      <c r="S1492" s="3">
        <f t="shared" si="188"/>
        <v>-0.50000000000000011</v>
      </c>
      <c r="T1492" s="4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4"/>
      <c r="AF1492" s="4"/>
      <c r="AG1492" s="4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3"/>
      <c r="AT1492" s="3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</row>
    <row r="1493" spans="1:59" s="35" customFormat="1" x14ac:dyDescent="0.25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4"/>
      <c r="N1493" s="3">
        <v>1488</v>
      </c>
      <c r="O1493" s="3" t="str">
        <f t="shared" si="189"/>
        <v>NA</v>
      </c>
      <c r="P1493" s="3" t="e">
        <f t="shared" si="185"/>
        <v>#VALUE!</v>
      </c>
      <c r="Q1493" s="3" t="e">
        <f t="shared" si="186"/>
        <v>#VALUE!</v>
      </c>
      <c r="R1493" s="3">
        <f t="shared" si="187"/>
        <v>6.1257422745431001E-17</v>
      </c>
      <c r="S1493" s="3">
        <f t="shared" si="188"/>
        <v>1</v>
      </c>
      <c r="T1493" s="4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4"/>
      <c r="AF1493" s="4"/>
      <c r="AG1493" s="4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3"/>
      <c r="AT1493" s="3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</row>
    <row r="1494" spans="1:59" s="35" customFormat="1" x14ac:dyDescent="0.25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4"/>
      <c r="N1494" s="3">
        <v>1489</v>
      </c>
      <c r="O1494" s="3" t="str">
        <f t="shared" si="189"/>
        <v>NA</v>
      </c>
      <c r="P1494" s="3" t="e">
        <f t="shared" si="185"/>
        <v>#VALUE!</v>
      </c>
      <c r="Q1494" s="3" t="e">
        <f t="shared" si="186"/>
        <v>#VALUE!</v>
      </c>
      <c r="R1494" s="3">
        <f t="shared" si="187"/>
        <v>0.5</v>
      </c>
      <c r="S1494" s="3">
        <f t="shared" si="188"/>
        <v>-0.5</v>
      </c>
      <c r="T1494" s="4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4"/>
      <c r="AF1494" s="4"/>
      <c r="AG1494" s="4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3"/>
      <c r="AT1494" s="3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</row>
    <row r="1495" spans="1:59" s="35" customFormat="1" x14ac:dyDescent="0.25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4"/>
      <c r="N1495" s="3">
        <v>1490</v>
      </c>
      <c r="O1495" s="3" t="str">
        <f t="shared" si="189"/>
        <v>NA</v>
      </c>
      <c r="P1495" s="3" t="e">
        <f t="shared" si="185"/>
        <v>#VALUE!</v>
      </c>
      <c r="Q1495" s="3" t="e">
        <f t="shared" si="186"/>
        <v>#VALUE!</v>
      </c>
      <c r="R1495" s="3">
        <f t="shared" si="187"/>
        <v>-1</v>
      </c>
      <c r="S1495" s="3">
        <f t="shared" si="188"/>
        <v>-1.22514845490862E-16</v>
      </c>
      <c r="T1495" s="4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4"/>
      <c r="AF1495" s="4"/>
      <c r="AG1495" s="4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3"/>
      <c r="AT1495" s="3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</row>
    <row r="1496" spans="1:59" s="35" customFormat="1" x14ac:dyDescent="0.25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4"/>
      <c r="N1496" s="3">
        <v>1491</v>
      </c>
      <c r="O1496" s="3" t="str">
        <f t="shared" si="189"/>
        <v>NA</v>
      </c>
      <c r="P1496" s="3" t="e">
        <f t="shared" si="185"/>
        <v>#VALUE!</v>
      </c>
      <c r="Q1496" s="3" t="e">
        <f t="shared" si="186"/>
        <v>#VALUE!</v>
      </c>
      <c r="R1496" s="3">
        <f t="shared" si="187"/>
        <v>0.5</v>
      </c>
      <c r="S1496" s="3">
        <f t="shared" si="188"/>
        <v>0.5</v>
      </c>
      <c r="T1496" s="4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4"/>
      <c r="AF1496" s="4"/>
      <c r="AG1496" s="4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3"/>
      <c r="AT1496" s="3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</row>
    <row r="1497" spans="1:59" s="35" customFormat="1" x14ac:dyDescent="0.25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4"/>
      <c r="N1497" s="3">
        <v>1492</v>
      </c>
      <c r="O1497" s="3" t="str">
        <f t="shared" si="189"/>
        <v>NA</v>
      </c>
      <c r="P1497" s="3" t="e">
        <f t="shared" si="185"/>
        <v>#VALUE!</v>
      </c>
      <c r="Q1497" s="3" t="e">
        <f t="shared" si="186"/>
        <v>#VALUE!</v>
      </c>
      <c r="R1497" s="3">
        <f t="shared" si="187"/>
        <v>6.1257422745431001E-17</v>
      </c>
      <c r="S1497" s="3">
        <f t="shared" si="188"/>
        <v>-1</v>
      </c>
      <c r="T1497" s="4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4"/>
      <c r="AF1497" s="4"/>
      <c r="AG1497" s="4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3"/>
      <c r="AT1497" s="3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</row>
    <row r="1498" spans="1:59" s="35" customFormat="1" x14ac:dyDescent="0.25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4"/>
      <c r="N1498" s="3">
        <v>1493</v>
      </c>
      <c r="O1498" s="3" t="str">
        <f t="shared" si="189"/>
        <v>NA</v>
      </c>
      <c r="P1498" s="3" t="e">
        <f t="shared" si="185"/>
        <v>#VALUE!</v>
      </c>
      <c r="Q1498" s="3" t="e">
        <f t="shared" si="186"/>
        <v>#VALUE!</v>
      </c>
      <c r="R1498" s="3">
        <f t="shared" si="187"/>
        <v>-0.49999999999999994</v>
      </c>
      <c r="S1498" s="3">
        <f t="shared" si="188"/>
        <v>0.49999999999999994</v>
      </c>
      <c r="T1498" s="4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4"/>
      <c r="AF1498" s="4"/>
      <c r="AG1498" s="4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3"/>
      <c r="AT1498" s="3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</row>
    <row r="1499" spans="1:59" s="35" customFormat="1" x14ac:dyDescent="0.25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4"/>
      <c r="N1499" s="3">
        <v>1494</v>
      </c>
      <c r="O1499" s="3" t="str">
        <f t="shared" si="189"/>
        <v>NA</v>
      </c>
      <c r="P1499" s="3" t="e">
        <f t="shared" si="185"/>
        <v>#VALUE!</v>
      </c>
      <c r="Q1499" s="3" t="e">
        <f t="shared" si="186"/>
        <v>#VALUE!</v>
      </c>
      <c r="R1499" s="3">
        <f t="shared" si="187"/>
        <v>1</v>
      </c>
      <c r="S1499" s="3">
        <f t="shared" si="188"/>
        <v>0</v>
      </c>
      <c r="T1499" s="4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4"/>
      <c r="AF1499" s="4"/>
      <c r="AG1499" s="4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3"/>
      <c r="AT1499" s="3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</row>
    <row r="1500" spans="1:59" s="35" customFormat="1" x14ac:dyDescent="0.25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4"/>
      <c r="N1500" s="3">
        <v>1495</v>
      </c>
      <c r="O1500" s="3" t="str">
        <f t="shared" si="189"/>
        <v>NA</v>
      </c>
      <c r="P1500" s="3" t="e">
        <f t="shared" si="185"/>
        <v>#VALUE!</v>
      </c>
      <c r="Q1500" s="3" t="e">
        <f t="shared" si="186"/>
        <v>#VALUE!</v>
      </c>
      <c r="R1500" s="3">
        <f t="shared" si="187"/>
        <v>-0.49999999999999994</v>
      </c>
      <c r="S1500" s="3">
        <f t="shared" si="188"/>
        <v>-0.50000000000000011</v>
      </c>
      <c r="T1500" s="4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4"/>
      <c r="AF1500" s="4"/>
      <c r="AG1500" s="4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3"/>
      <c r="AT1500" s="3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</row>
    <row r="1501" spans="1:59" s="35" customFormat="1" x14ac:dyDescent="0.25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4"/>
      <c r="N1501" s="3">
        <v>1496</v>
      </c>
      <c r="O1501" s="3" t="str">
        <f t="shared" si="189"/>
        <v>NA</v>
      </c>
      <c r="P1501" s="3" t="e">
        <f t="shared" si="185"/>
        <v>#VALUE!</v>
      </c>
      <c r="Q1501" s="3" t="e">
        <f t="shared" si="186"/>
        <v>#VALUE!</v>
      </c>
      <c r="R1501" s="3">
        <f t="shared" si="187"/>
        <v>6.1257422745431001E-17</v>
      </c>
      <c r="S1501" s="3">
        <f t="shared" si="188"/>
        <v>1</v>
      </c>
      <c r="T1501" s="4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4"/>
      <c r="AF1501" s="4"/>
      <c r="AG1501" s="4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3"/>
      <c r="AT1501" s="3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</row>
    <row r="1502" spans="1:59" s="35" customFormat="1" x14ac:dyDescent="0.25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4"/>
      <c r="N1502" s="3">
        <v>1497</v>
      </c>
      <c r="O1502" s="3" t="str">
        <f t="shared" si="189"/>
        <v>NA</v>
      </c>
      <c r="P1502" s="3" t="e">
        <f t="shared" si="185"/>
        <v>#VALUE!</v>
      </c>
      <c r="Q1502" s="3" t="e">
        <f t="shared" si="186"/>
        <v>#VALUE!</v>
      </c>
      <c r="R1502" s="3">
        <f t="shared" si="187"/>
        <v>0.5</v>
      </c>
      <c r="S1502" s="3">
        <f t="shared" si="188"/>
        <v>-0.5</v>
      </c>
      <c r="T1502" s="4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4"/>
      <c r="AF1502" s="4"/>
      <c r="AG1502" s="4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3"/>
      <c r="AT1502" s="3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</row>
    <row r="1503" spans="1:59" s="35" customFormat="1" x14ac:dyDescent="0.25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4"/>
      <c r="N1503" s="3">
        <v>1498</v>
      </c>
      <c r="O1503" s="3" t="str">
        <f t="shared" si="189"/>
        <v>NA</v>
      </c>
      <c r="P1503" s="3" t="e">
        <f t="shared" si="185"/>
        <v>#VALUE!</v>
      </c>
      <c r="Q1503" s="3" t="e">
        <f t="shared" si="186"/>
        <v>#VALUE!</v>
      </c>
      <c r="R1503" s="3">
        <f t="shared" si="187"/>
        <v>-1</v>
      </c>
      <c r="S1503" s="3">
        <f t="shared" si="188"/>
        <v>-1.22514845490862E-16</v>
      </c>
      <c r="T1503" s="4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4"/>
      <c r="AF1503" s="4"/>
      <c r="AG1503" s="4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3"/>
      <c r="AT1503" s="3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</row>
    <row r="1504" spans="1:59" s="35" customFormat="1" x14ac:dyDescent="0.25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4"/>
      <c r="N1504" s="3">
        <v>1499</v>
      </c>
      <c r="O1504" s="3" t="str">
        <f t="shared" si="189"/>
        <v>NA</v>
      </c>
      <c r="P1504" s="3" t="e">
        <f t="shared" si="185"/>
        <v>#VALUE!</v>
      </c>
      <c r="Q1504" s="3" t="e">
        <f t="shared" si="186"/>
        <v>#VALUE!</v>
      </c>
      <c r="R1504" s="3">
        <f t="shared" si="187"/>
        <v>0.5</v>
      </c>
      <c r="S1504" s="3">
        <f t="shared" si="188"/>
        <v>0.5</v>
      </c>
      <c r="T1504" s="4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4"/>
      <c r="AF1504" s="4"/>
      <c r="AG1504" s="4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3"/>
      <c r="AT1504" s="3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</row>
    <row r="1505" spans="1:59" s="35" customFormat="1" x14ac:dyDescent="0.25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4"/>
      <c r="N1505" s="3">
        <v>1500</v>
      </c>
      <c r="O1505" s="3" t="str">
        <f t="shared" si="189"/>
        <v>NA</v>
      </c>
      <c r="P1505" s="3" t="e">
        <f t="shared" si="185"/>
        <v>#VALUE!</v>
      </c>
      <c r="Q1505" s="3" t="e">
        <f t="shared" si="186"/>
        <v>#VALUE!</v>
      </c>
      <c r="R1505" s="3">
        <f t="shared" si="187"/>
        <v>6.1257422745431001E-17</v>
      </c>
      <c r="S1505" s="3">
        <f t="shared" si="188"/>
        <v>-1</v>
      </c>
      <c r="T1505" s="4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4"/>
      <c r="AF1505" s="4"/>
      <c r="AG1505" s="4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3"/>
      <c r="AT1505" s="3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</row>
    <row r="1506" spans="1:59" s="35" customFormat="1" x14ac:dyDescent="0.25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4"/>
      <c r="N1506" s="3">
        <v>1501</v>
      </c>
      <c r="O1506" s="3" t="str">
        <f t="shared" si="189"/>
        <v>NA</v>
      </c>
      <c r="P1506" s="3" t="e">
        <f t="shared" si="185"/>
        <v>#VALUE!</v>
      </c>
      <c r="Q1506" s="3" t="e">
        <f t="shared" si="186"/>
        <v>#VALUE!</v>
      </c>
      <c r="R1506" s="3">
        <f t="shared" si="187"/>
        <v>-0.49999999999999994</v>
      </c>
      <c r="S1506" s="3">
        <f t="shared" si="188"/>
        <v>0.49999999999999994</v>
      </c>
      <c r="T1506" s="4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4"/>
      <c r="AF1506" s="4"/>
      <c r="AG1506" s="4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3"/>
      <c r="AT1506" s="3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</row>
    <row r="1507" spans="1:59" s="35" customFormat="1" x14ac:dyDescent="0.25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4"/>
      <c r="N1507" s="3">
        <v>1502</v>
      </c>
      <c r="O1507" s="3" t="str">
        <f t="shared" si="189"/>
        <v>NA</v>
      </c>
      <c r="P1507" s="3" t="e">
        <f t="shared" si="185"/>
        <v>#VALUE!</v>
      </c>
      <c r="Q1507" s="3" t="e">
        <f t="shared" si="186"/>
        <v>#VALUE!</v>
      </c>
      <c r="R1507" s="3">
        <f t="shared" si="187"/>
        <v>1</v>
      </c>
      <c r="S1507" s="3">
        <f t="shared" si="188"/>
        <v>0</v>
      </c>
      <c r="T1507" s="4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4"/>
      <c r="AF1507" s="4"/>
      <c r="AG1507" s="4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3"/>
      <c r="AT1507" s="3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</row>
    <row r="1508" spans="1:59" s="35" customFormat="1" x14ac:dyDescent="0.25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4"/>
      <c r="N1508" s="3">
        <v>1503</v>
      </c>
      <c r="O1508" s="3" t="str">
        <f t="shared" si="189"/>
        <v>NA</v>
      </c>
      <c r="P1508" s="3" t="e">
        <f t="shared" si="185"/>
        <v>#VALUE!</v>
      </c>
      <c r="Q1508" s="3" t="e">
        <f t="shared" si="186"/>
        <v>#VALUE!</v>
      </c>
      <c r="R1508" s="3">
        <f t="shared" si="187"/>
        <v>-0.49999999999999994</v>
      </c>
      <c r="S1508" s="3">
        <f t="shared" si="188"/>
        <v>-0.50000000000000011</v>
      </c>
      <c r="T1508" s="4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4"/>
      <c r="AF1508" s="4"/>
      <c r="AG1508" s="4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3"/>
      <c r="AT1508" s="3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</row>
    <row r="1509" spans="1:59" s="35" customFormat="1" x14ac:dyDescent="0.25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4"/>
      <c r="N1509" s="3">
        <v>1504</v>
      </c>
      <c r="O1509" s="3" t="str">
        <f t="shared" si="189"/>
        <v>NA</v>
      </c>
      <c r="P1509" s="3" t="e">
        <f t="shared" si="185"/>
        <v>#VALUE!</v>
      </c>
      <c r="Q1509" s="3" t="e">
        <f t="shared" si="186"/>
        <v>#VALUE!</v>
      </c>
      <c r="R1509" s="3">
        <f t="shared" si="187"/>
        <v>6.1257422745431001E-17</v>
      </c>
      <c r="S1509" s="3">
        <f t="shared" si="188"/>
        <v>1</v>
      </c>
      <c r="T1509" s="4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4"/>
      <c r="AF1509" s="4"/>
      <c r="AG1509" s="4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3"/>
      <c r="AT1509" s="3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</row>
    <row r="1510" spans="1:59" s="35" customFormat="1" x14ac:dyDescent="0.25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4"/>
      <c r="N1510" s="3">
        <v>1505</v>
      </c>
      <c r="O1510" s="3" t="str">
        <f t="shared" si="189"/>
        <v>NA</v>
      </c>
      <c r="P1510" s="3" t="e">
        <f t="shared" si="185"/>
        <v>#VALUE!</v>
      </c>
      <c r="Q1510" s="3" t="e">
        <f t="shared" si="186"/>
        <v>#VALUE!</v>
      </c>
      <c r="R1510" s="3">
        <f t="shared" si="187"/>
        <v>0.5</v>
      </c>
      <c r="S1510" s="3">
        <f t="shared" si="188"/>
        <v>-0.5</v>
      </c>
      <c r="T1510" s="4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4"/>
      <c r="AF1510" s="4"/>
      <c r="AG1510" s="4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3"/>
      <c r="AT1510" s="3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</row>
    <row r="1511" spans="1:59" s="35" customFormat="1" x14ac:dyDescent="0.25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4"/>
      <c r="N1511" s="3">
        <v>1506</v>
      </c>
      <c r="O1511" s="3" t="str">
        <f t="shared" si="189"/>
        <v>NA</v>
      </c>
      <c r="P1511" s="3" t="e">
        <f t="shared" si="185"/>
        <v>#VALUE!</v>
      </c>
      <c r="Q1511" s="3" t="e">
        <f t="shared" si="186"/>
        <v>#VALUE!</v>
      </c>
      <c r="R1511" s="3">
        <f t="shared" si="187"/>
        <v>-1</v>
      </c>
      <c r="S1511" s="3">
        <f t="shared" si="188"/>
        <v>-1.22514845490862E-16</v>
      </c>
      <c r="T1511" s="4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4"/>
      <c r="AF1511" s="4"/>
      <c r="AG1511" s="4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3"/>
      <c r="AT1511" s="3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</row>
    <row r="1512" spans="1:59" s="35" customFormat="1" x14ac:dyDescent="0.25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4"/>
      <c r="N1512" s="3">
        <v>1507</v>
      </c>
      <c r="O1512" s="3" t="str">
        <f t="shared" si="189"/>
        <v>NA</v>
      </c>
      <c r="P1512" s="3" t="e">
        <f t="shared" si="185"/>
        <v>#VALUE!</v>
      </c>
      <c r="Q1512" s="3" t="e">
        <f t="shared" si="186"/>
        <v>#VALUE!</v>
      </c>
      <c r="R1512" s="3">
        <f t="shared" si="187"/>
        <v>0.5</v>
      </c>
      <c r="S1512" s="3">
        <f t="shared" si="188"/>
        <v>0.5</v>
      </c>
      <c r="T1512" s="4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4"/>
      <c r="AF1512" s="4"/>
      <c r="AG1512" s="4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3"/>
      <c r="AT1512" s="3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</row>
    <row r="1513" spans="1:59" s="35" customFormat="1" x14ac:dyDescent="0.25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4"/>
      <c r="N1513" s="3">
        <v>1508</v>
      </c>
      <c r="O1513" s="3" t="str">
        <f t="shared" si="189"/>
        <v>NA</v>
      </c>
      <c r="P1513" s="3" t="e">
        <f t="shared" si="185"/>
        <v>#VALUE!</v>
      </c>
      <c r="Q1513" s="3" t="e">
        <f t="shared" si="186"/>
        <v>#VALUE!</v>
      </c>
      <c r="R1513" s="3">
        <f t="shared" si="187"/>
        <v>6.1257422745431001E-17</v>
      </c>
      <c r="S1513" s="3">
        <f t="shared" si="188"/>
        <v>-1</v>
      </c>
      <c r="T1513" s="4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4"/>
      <c r="AF1513" s="4"/>
      <c r="AG1513" s="4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3"/>
      <c r="AT1513" s="3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</row>
    <row r="1514" spans="1:59" s="35" customFormat="1" x14ac:dyDescent="0.25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4"/>
      <c r="N1514" s="3">
        <v>1509</v>
      </c>
      <c r="O1514" s="3" t="str">
        <f t="shared" si="189"/>
        <v>NA</v>
      </c>
      <c r="P1514" s="3" t="e">
        <f t="shared" si="185"/>
        <v>#VALUE!</v>
      </c>
      <c r="Q1514" s="3" t="e">
        <f t="shared" si="186"/>
        <v>#VALUE!</v>
      </c>
      <c r="R1514" s="3">
        <f t="shared" si="187"/>
        <v>-0.49999999999999994</v>
      </c>
      <c r="S1514" s="3">
        <f t="shared" si="188"/>
        <v>0.49999999999999994</v>
      </c>
      <c r="T1514" s="4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4"/>
      <c r="AF1514" s="4"/>
      <c r="AG1514" s="4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3"/>
      <c r="AT1514" s="3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</row>
    <row r="1515" spans="1:59" s="35" customFormat="1" x14ac:dyDescent="0.25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4"/>
      <c r="N1515" s="3">
        <v>1510</v>
      </c>
      <c r="O1515" s="3" t="str">
        <f t="shared" si="189"/>
        <v>NA</v>
      </c>
      <c r="P1515" s="3" t="e">
        <f t="shared" si="185"/>
        <v>#VALUE!</v>
      </c>
      <c r="Q1515" s="3" t="e">
        <f t="shared" si="186"/>
        <v>#VALUE!</v>
      </c>
      <c r="R1515" s="3">
        <f t="shared" si="187"/>
        <v>1</v>
      </c>
      <c r="S1515" s="3">
        <f t="shared" si="188"/>
        <v>0</v>
      </c>
      <c r="T1515" s="4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4"/>
      <c r="AF1515" s="4"/>
      <c r="AG1515" s="4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3"/>
      <c r="AT1515" s="3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</row>
    <row r="1516" spans="1:59" s="35" customFormat="1" x14ac:dyDescent="0.25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4"/>
      <c r="N1516" s="3">
        <v>1511</v>
      </c>
      <c r="O1516" s="3" t="str">
        <f t="shared" si="189"/>
        <v>NA</v>
      </c>
      <c r="P1516" s="3" t="e">
        <f t="shared" si="185"/>
        <v>#VALUE!</v>
      </c>
      <c r="Q1516" s="3" t="e">
        <f t="shared" si="186"/>
        <v>#VALUE!</v>
      </c>
      <c r="R1516" s="3">
        <f t="shared" si="187"/>
        <v>-0.49999999999999994</v>
      </c>
      <c r="S1516" s="3">
        <f t="shared" si="188"/>
        <v>-0.50000000000000011</v>
      </c>
      <c r="T1516" s="4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4"/>
      <c r="AF1516" s="4"/>
      <c r="AG1516" s="4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3"/>
      <c r="AT1516" s="3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</row>
    <row r="1517" spans="1:59" s="35" customFormat="1" x14ac:dyDescent="0.25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4"/>
      <c r="N1517" s="3">
        <v>1512</v>
      </c>
      <c r="O1517" s="3" t="str">
        <f t="shared" si="189"/>
        <v>NA</v>
      </c>
      <c r="P1517" s="3" t="e">
        <f t="shared" si="185"/>
        <v>#VALUE!</v>
      </c>
      <c r="Q1517" s="3" t="e">
        <f t="shared" si="186"/>
        <v>#VALUE!</v>
      </c>
      <c r="R1517" s="3">
        <f t="shared" si="187"/>
        <v>6.1257422745431001E-17</v>
      </c>
      <c r="S1517" s="3">
        <f t="shared" si="188"/>
        <v>1</v>
      </c>
      <c r="T1517" s="4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4"/>
      <c r="AF1517" s="4"/>
      <c r="AG1517" s="4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3"/>
      <c r="AT1517" s="3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</row>
    <row r="1518" spans="1:59" s="35" customFormat="1" x14ac:dyDescent="0.25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4"/>
      <c r="N1518" s="3">
        <v>1513</v>
      </c>
      <c r="O1518" s="3" t="str">
        <f t="shared" si="189"/>
        <v>NA</v>
      </c>
      <c r="P1518" s="3" t="e">
        <f t="shared" si="185"/>
        <v>#VALUE!</v>
      </c>
      <c r="Q1518" s="3" t="e">
        <f t="shared" si="186"/>
        <v>#VALUE!</v>
      </c>
      <c r="R1518" s="3">
        <f t="shared" si="187"/>
        <v>0.5</v>
      </c>
      <c r="S1518" s="3">
        <f t="shared" si="188"/>
        <v>-0.5</v>
      </c>
      <c r="T1518" s="4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4"/>
      <c r="AF1518" s="4"/>
      <c r="AG1518" s="4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3"/>
      <c r="AT1518" s="3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</row>
    <row r="1519" spans="1:59" s="35" customFormat="1" x14ac:dyDescent="0.25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4"/>
      <c r="N1519" s="3">
        <v>1514</v>
      </c>
      <c r="O1519" s="3" t="str">
        <f t="shared" si="189"/>
        <v>NA</v>
      </c>
      <c r="P1519" s="3" t="e">
        <f t="shared" si="185"/>
        <v>#VALUE!</v>
      </c>
      <c r="Q1519" s="3" t="e">
        <f t="shared" si="186"/>
        <v>#VALUE!</v>
      </c>
      <c r="R1519" s="3">
        <f t="shared" si="187"/>
        <v>-1</v>
      </c>
      <c r="S1519" s="3">
        <f t="shared" si="188"/>
        <v>-1.22514845490862E-16</v>
      </c>
      <c r="T1519" s="4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4"/>
      <c r="AF1519" s="4"/>
      <c r="AG1519" s="4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3"/>
      <c r="AT1519" s="3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</row>
    <row r="1520" spans="1:59" s="35" customFormat="1" x14ac:dyDescent="0.25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4"/>
      <c r="N1520" s="3">
        <v>1515</v>
      </c>
      <c r="O1520" s="3" t="str">
        <f t="shared" si="189"/>
        <v>NA</v>
      </c>
      <c r="P1520" s="3" t="e">
        <f t="shared" si="185"/>
        <v>#VALUE!</v>
      </c>
      <c r="Q1520" s="3" t="e">
        <f t="shared" si="186"/>
        <v>#VALUE!</v>
      </c>
      <c r="R1520" s="3">
        <f t="shared" si="187"/>
        <v>0.5</v>
      </c>
      <c r="S1520" s="3">
        <f t="shared" si="188"/>
        <v>0.5</v>
      </c>
      <c r="T1520" s="4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4"/>
      <c r="AF1520" s="4"/>
      <c r="AG1520" s="4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3"/>
      <c r="AT1520" s="3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</row>
    <row r="1521" spans="1:59" s="35" customFormat="1" x14ac:dyDescent="0.25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4"/>
      <c r="N1521" s="3">
        <v>1516</v>
      </c>
      <c r="O1521" s="3" t="str">
        <f t="shared" si="189"/>
        <v>NA</v>
      </c>
      <c r="P1521" s="3" t="e">
        <f t="shared" si="185"/>
        <v>#VALUE!</v>
      </c>
      <c r="Q1521" s="3" t="e">
        <f t="shared" si="186"/>
        <v>#VALUE!</v>
      </c>
      <c r="R1521" s="3">
        <f t="shared" si="187"/>
        <v>6.1257422745431001E-17</v>
      </c>
      <c r="S1521" s="3">
        <f t="shared" si="188"/>
        <v>-1</v>
      </c>
      <c r="T1521" s="4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4"/>
      <c r="AF1521" s="4"/>
      <c r="AG1521" s="4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3"/>
      <c r="AT1521" s="3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</row>
    <row r="1522" spans="1:59" s="35" customFormat="1" x14ac:dyDescent="0.25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4"/>
      <c r="N1522" s="3">
        <v>1517</v>
      </c>
      <c r="O1522" s="3" t="str">
        <f t="shared" si="189"/>
        <v>NA</v>
      </c>
      <c r="P1522" s="3" t="e">
        <f t="shared" si="185"/>
        <v>#VALUE!</v>
      </c>
      <c r="Q1522" s="3" t="e">
        <f t="shared" si="186"/>
        <v>#VALUE!</v>
      </c>
      <c r="R1522" s="3">
        <f t="shared" si="187"/>
        <v>-0.49999999999999994</v>
      </c>
      <c r="S1522" s="3">
        <f t="shared" si="188"/>
        <v>0.49999999999999994</v>
      </c>
      <c r="T1522" s="4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4"/>
      <c r="AF1522" s="4"/>
      <c r="AG1522" s="4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3"/>
      <c r="AT1522" s="3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</row>
    <row r="1523" spans="1:59" s="35" customFormat="1" x14ac:dyDescent="0.25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4"/>
      <c r="N1523" s="3">
        <v>1518</v>
      </c>
      <c r="O1523" s="3" t="str">
        <f t="shared" si="189"/>
        <v>NA</v>
      </c>
      <c r="P1523" s="3" t="e">
        <f t="shared" si="185"/>
        <v>#VALUE!</v>
      </c>
      <c r="Q1523" s="3" t="e">
        <f t="shared" si="186"/>
        <v>#VALUE!</v>
      </c>
      <c r="R1523" s="3">
        <f t="shared" si="187"/>
        <v>1</v>
      </c>
      <c r="S1523" s="3">
        <f t="shared" si="188"/>
        <v>0</v>
      </c>
      <c r="T1523" s="4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4"/>
      <c r="AF1523" s="4"/>
      <c r="AG1523" s="4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3"/>
      <c r="AT1523" s="3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</row>
    <row r="1524" spans="1:59" s="35" customFormat="1" x14ac:dyDescent="0.25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4"/>
      <c r="N1524" s="3">
        <v>1519</v>
      </c>
      <c r="O1524" s="3" t="str">
        <f t="shared" si="189"/>
        <v>NA</v>
      </c>
      <c r="P1524" s="3" t="e">
        <f t="shared" si="185"/>
        <v>#VALUE!</v>
      </c>
      <c r="Q1524" s="3" t="e">
        <f t="shared" si="186"/>
        <v>#VALUE!</v>
      </c>
      <c r="R1524" s="3">
        <f t="shared" si="187"/>
        <v>-0.49999999999999994</v>
      </c>
      <c r="S1524" s="3">
        <f t="shared" si="188"/>
        <v>-0.50000000000000011</v>
      </c>
      <c r="T1524" s="4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4"/>
      <c r="AF1524" s="4"/>
      <c r="AG1524" s="4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3"/>
      <c r="AT1524" s="3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</row>
    <row r="1525" spans="1:59" s="35" customFormat="1" x14ac:dyDescent="0.25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4"/>
      <c r="N1525" s="3">
        <v>1520</v>
      </c>
      <c r="O1525" s="3" t="str">
        <f t="shared" si="189"/>
        <v>NA</v>
      </c>
      <c r="P1525" s="3" t="e">
        <f t="shared" si="185"/>
        <v>#VALUE!</v>
      </c>
      <c r="Q1525" s="3" t="e">
        <f t="shared" si="186"/>
        <v>#VALUE!</v>
      </c>
      <c r="R1525" s="3">
        <f t="shared" si="187"/>
        <v>6.1257422745431001E-17</v>
      </c>
      <c r="S1525" s="3">
        <f t="shared" si="188"/>
        <v>1</v>
      </c>
      <c r="T1525" s="4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4"/>
      <c r="AF1525" s="4"/>
      <c r="AG1525" s="4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3"/>
      <c r="AT1525" s="3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</row>
    <row r="1526" spans="1:59" s="35" customFormat="1" x14ac:dyDescent="0.25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4"/>
      <c r="N1526" s="3">
        <v>1521</v>
      </c>
      <c r="O1526" s="3" t="str">
        <f t="shared" si="189"/>
        <v>NA</v>
      </c>
      <c r="P1526" s="3" t="e">
        <f t="shared" si="185"/>
        <v>#VALUE!</v>
      </c>
      <c r="Q1526" s="3" t="e">
        <f t="shared" si="186"/>
        <v>#VALUE!</v>
      </c>
      <c r="R1526" s="3">
        <f t="shared" si="187"/>
        <v>0.5</v>
      </c>
      <c r="S1526" s="3">
        <f t="shared" si="188"/>
        <v>-0.5</v>
      </c>
      <c r="T1526" s="4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4"/>
      <c r="AF1526" s="4"/>
      <c r="AG1526" s="4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3"/>
      <c r="AT1526" s="3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</row>
    <row r="1527" spans="1:59" s="35" customFormat="1" x14ac:dyDescent="0.25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4"/>
      <c r="N1527" s="3">
        <v>1522</v>
      </c>
      <c r="O1527" s="3" t="str">
        <f t="shared" si="189"/>
        <v>NA</v>
      </c>
      <c r="P1527" s="3" t="e">
        <f t="shared" si="185"/>
        <v>#VALUE!</v>
      </c>
      <c r="Q1527" s="3" t="e">
        <f t="shared" si="186"/>
        <v>#VALUE!</v>
      </c>
      <c r="R1527" s="3">
        <f t="shared" si="187"/>
        <v>-1</v>
      </c>
      <c r="S1527" s="3">
        <f t="shared" si="188"/>
        <v>-1.22514845490862E-16</v>
      </c>
      <c r="T1527" s="4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4"/>
      <c r="AF1527" s="4"/>
      <c r="AG1527" s="4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3"/>
      <c r="AT1527" s="3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</row>
    <row r="1528" spans="1:59" s="35" customFormat="1" x14ac:dyDescent="0.25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4"/>
      <c r="N1528" s="3">
        <v>1523</v>
      </c>
      <c r="O1528" s="3" t="str">
        <f t="shared" si="189"/>
        <v>NA</v>
      </c>
      <c r="P1528" s="3" t="e">
        <f t="shared" si="185"/>
        <v>#VALUE!</v>
      </c>
      <c r="Q1528" s="3" t="e">
        <f t="shared" si="186"/>
        <v>#VALUE!</v>
      </c>
      <c r="R1528" s="3">
        <f t="shared" si="187"/>
        <v>0.5</v>
      </c>
      <c r="S1528" s="3">
        <f t="shared" si="188"/>
        <v>0.5</v>
      </c>
      <c r="T1528" s="4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4"/>
      <c r="AF1528" s="4"/>
      <c r="AG1528" s="4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3"/>
      <c r="AT1528" s="3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</row>
    <row r="1529" spans="1:59" s="35" customFormat="1" x14ac:dyDescent="0.25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4"/>
      <c r="N1529" s="3">
        <v>1524</v>
      </c>
      <c r="O1529" s="3" t="str">
        <f t="shared" si="189"/>
        <v>NA</v>
      </c>
      <c r="P1529" s="3" t="e">
        <f t="shared" si="185"/>
        <v>#VALUE!</v>
      </c>
      <c r="Q1529" s="3" t="e">
        <f t="shared" si="186"/>
        <v>#VALUE!</v>
      </c>
      <c r="R1529" s="3">
        <f t="shared" si="187"/>
        <v>6.1257422745431001E-17</v>
      </c>
      <c r="S1529" s="3">
        <f t="shared" si="188"/>
        <v>-1</v>
      </c>
      <c r="T1529" s="4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4"/>
      <c r="AF1529" s="4"/>
      <c r="AG1529" s="4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3"/>
      <c r="AT1529" s="3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</row>
    <row r="1530" spans="1:59" s="35" customFormat="1" x14ac:dyDescent="0.25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4"/>
      <c r="N1530" s="3">
        <v>1525</v>
      </c>
      <c r="O1530" s="3" t="str">
        <f t="shared" si="189"/>
        <v>NA</v>
      </c>
      <c r="P1530" s="3" t="e">
        <f t="shared" si="185"/>
        <v>#VALUE!</v>
      </c>
      <c r="Q1530" s="3" t="e">
        <f t="shared" si="186"/>
        <v>#VALUE!</v>
      </c>
      <c r="R1530" s="3">
        <f t="shared" si="187"/>
        <v>-0.49999999999999994</v>
      </c>
      <c r="S1530" s="3">
        <f t="shared" si="188"/>
        <v>0.49999999999999994</v>
      </c>
      <c r="T1530" s="4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4"/>
      <c r="AF1530" s="4"/>
      <c r="AG1530" s="4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3"/>
      <c r="AT1530" s="3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</row>
    <row r="1531" spans="1:59" s="35" customFormat="1" x14ac:dyDescent="0.25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4"/>
      <c r="N1531" s="3">
        <v>1526</v>
      </c>
      <c r="O1531" s="3" t="str">
        <f t="shared" si="189"/>
        <v>NA</v>
      </c>
      <c r="P1531" s="3" t="e">
        <f t="shared" si="185"/>
        <v>#VALUE!</v>
      </c>
      <c r="Q1531" s="3" t="e">
        <f t="shared" si="186"/>
        <v>#VALUE!</v>
      </c>
      <c r="R1531" s="3">
        <f t="shared" si="187"/>
        <v>1</v>
      </c>
      <c r="S1531" s="3">
        <f t="shared" si="188"/>
        <v>0</v>
      </c>
      <c r="T1531" s="4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4"/>
      <c r="AF1531" s="4"/>
      <c r="AG1531" s="4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3"/>
      <c r="AT1531" s="3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</row>
    <row r="1532" spans="1:59" s="35" customFormat="1" x14ac:dyDescent="0.25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4"/>
      <c r="N1532" s="3">
        <v>1527</v>
      </c>
      <c r="O1532" s="3" t="str">
        <f t="shared" si="189"/>
        <v>NA</v>
      </c>
      <c r="P1532" s="3" t="e">
        <f t="shared" si="185"/>
        <v>#VALUE!</v>
      </c>
      <c r="Q1532" s="3" t="e">
        <f t="shared" si="186"/>
        <v>#VALUE!</v>
      </c>
      <c r="R1532" s="3">
        <f t="shared" si="187"/>
        <v>-0.49999999999999994</v>
      </c>
      <c r="S1532" s="3">
        <f t="shared" si="188"/>
        <v>-0.50000000000000011</v>
      </c>
      <c r="T1532" s="4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4"/>
      <c r="AF1532" s="4"/>
      <c r="AG1532" s="4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3"/>
      <c r="AT1532" s="3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</row>
    <row r="1533" spans="1:59" s="35" customFormat="1" x14ac:dyDescent="0.25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4"/>
      <c r="N1533" s="3">
        <v>1528</v>
      </c>
      <c r="O1533" s="3" t="str">
        <f t="shared" si="189"/>
        <v>NA</v>
      </c>
      <c r="P1533" s="3" t="e">
        <f t="shared" si="185"/>
        <v>#VALUE!</v>
      </c>
      <c r="Q1533" s="3" t="e">
        <f t="shared" si="186"/>
        <v>#VALUE!</v>
      </c>
      <c r="R1533" s="3">
        <f t="shared" si="187"/>
        <v>6.1257422745431001E-17</v>
      </c>
      <c r="S1533" s="3">
        <f t="shared" si="188"/>
        <v>1</v>
      </c>
      <c r="T1533" s="4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4"/>
      <c r="AF1533" s="4"/>
      <c r="AG1533" s="4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3"/>
      <c r="AT1533" s="3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</row>
    <row r="1534" spans="1:59" s="35" customFormat="1" x14ac:dyDescent="0.25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4"/>
      <c r="N1534" s="3">
        <v>1529</v>
      </c>
      <c r="O1534" s="3" t="str">
        <f t="shared" si="189"/>
        <v>NA</v>
      </c>
      <c r="P1534" s="3" t="e">
        <f t="shared" si="185"/>
        <v>#VALUE!</v>
      </c>
      <c r="Q1534" s="3" t="e">
        <f t="shared" si="186"/>
        <v>#VALUE!</v>
      </c>
      <c r="R1534" s="3">
        <f t="shared" si="187"/>
        <v>0.5</v>
      </c>
      <c r="S1534" s="3">
        <f t="shared" si="188"/>
        <v>-0.5</v>
      </c>
      <c r="T1534" s="4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4"/>
      <c r="AF1534" s="4"/>
      <c r="AG1534" s="4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3"/>
      <c r="AT1534" s="3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</row>
    <row r="1535" spans="1:59" s="35" customFormat="1" x14ac:dyDescent="0.25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4"/>
      <c r="N1535" s="3">
        <v>1530</v>
      </c>
      <c r="O1535" s="3" t="str">
        <f t="shared" si="189"/>
        <v>NA</v>
      </c>
      <c r="P1535" s="3" t="e">
        <f t="shared" si="185"/>
        <v>#VALUE!</v>
      </c>
      <c r="Q1535" s="3" t="e">
        <f t="shared" si="186"/>
        <v>#VALUE!</v>
      </c>
      <c r="R1535" s="3">
        <f t="shared" si="187"/>
        <v>-1</v>
      </c>
      <c r="S1535" s="3">
        <f t="shared" si="188"/>
        <v>-1.22514845490862E-16</v>
      </c>
      <c r="T1535" s="4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4"/>
      <c r="AF1535" s="4"/>
      <c r="AG1535" s="4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3"/>
      <c r="AT1535" s="3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</row>
    <row r="1536" spans="1:59" s="35" customFormat="1" x14ac:dyDescent="0.25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4"/>
      <c r="N1536" s="3">
        <v>1531</v>
      </c>
      <c r="O1536" s="3" t="str">
        <f t="shared" si="189"/>
        <v>NA</v>
      </c>
      <c r="P1536" s="3" t="e">
        <f t="shared" si="185"/>
        <v>#VALUE!</v>
      </c>
      <c r="Q1536" s="3" t="e">
        <f t="shared" si="186"/>
        <v>#VALUE!</v>
      </c>
      <c r="R1536" s="3">
        <f t="shared" si="187"/>
        <v>0.5</v>
      </c>
      <c r="S1536" s="3">
        <f t="shared" si="188"/>
        <v>0.5</v>
      </c>
      <c r="T1536" s="4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4"/>
      <c r="AF1536" s="4"/>
      <c r="AG1536" s="4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3"/>
      <c r="AT1536" s="3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</row>
    <row r="1537" spans="1:59" s="35" customFormat="1" x14ac:dyDescent="0.25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4"/>
      <c r="N1537" s="3">
        <v>1532</v>
      </c>
      <c r="O1537" s="3" t="str">
        <f t="shared" si="189"/>
        <v>NA</v>
      </c>
      <c r="P1537" s="3" t="e">
        <f t="shared" si="185"/>
        <v>#VALUE!</v>
      </c>
      <c r="Q1537" s="3" t="e">
        <f t="shared" si="186"/>
        <v>#VALUE!</v>
      </c>
      <c r="R1537" s="3">
        <f t="shared" si="187"/>
        <v>6.1257422745431001E-17</v>
      </c>
      <c r="S1537" s="3">
        <f t="shared" si="188"/>
        <v>-1</v>
      </c>
      <c r="T1537" s="4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4"/>
      <c r="AF1537" s="4"/>
      <c r="AG1537" s="4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3"/>
      <c r="AT1537" s="3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</row>
    <row r="1538" spans="1:59" s="35" customFormat="1" x14ac:dyDescent="0.25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4"/>
      <c r="N1538" s="3">
        <v>1533</v>
      </c>
      <c r="O1538" s="3" t="str">
        <f t="shared" si="189"/>
        <v>NA</v>
      </c>
      <c r="P1538" s="3" t="e">
        <f t="shared" si="185"/>
        <v>#VALUE!</v>
      </c>
      <c r="Q1538" s="3" t="e">
        <f t="shared" si="186"/>
        <v>#VALUE!</v>
      </c>
      <c r="R1538" s="3">
        <f t="shared" si="187"/>
        <v>-0.49999999999999994</v>
      </c>
      <c r="S1538" s="3">
        <f t="shared" si="188"/>
        <v>0.49999999999999994</v>
      </c>
      <c r="T1538" s="4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4"/>
      <c r="AF1538" s="4"/>
      <c r="AG1538" s="4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3"/>
      <c r="AT1538" s="3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</row>
    <row r="1539" spans="1:59" s="35" customFormat="1" x14ac:dyDescent="0.25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4"/>
      <c r="N1539" s="3">
        <v>1534</v>
      </c>
      <c r="O1539" s="3" t="str">
        <f t="shared" si="189"/>
        <v>NA</v>
      </c>
      <c r="P1539" s="3" t="e">
        <f t="shared" si="185"/>
        <v>#VALUE!</v>
      </c>
      <c r="Q1539" s="3" t="e">
        <f t="shared" si="186"/>
        <v>#VALUE!</v>
      </c>
      <c r="R1539" s="3">
        <f t="shared" si="187"/>
        <v>1</v>
      </c>
      <c r="S1539" s="3">
        <f t="shared" si="188"/>
        <v>0</v>
      </c>
      <c r="T1539" s="4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4"/>
      <c r="AF1539" s="4"/>
      <c r="AG1539" s="4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3"/>
      <c r="AT1539" s="3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</row>
    <row r="1540" spans="1:59" s="35" customFormat="1" x14ac:dyDescent="0.25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4"/>
      <c r="N1540" s="3">
        <v>1535</v>
      </c>
      <c r="O1540" s="3" t="str">
        <f t="shared" si="189"/>
        <v>NA</v>
      </c>
      <c r="P1540" s="3" t="e">
        <f t="shared" si="185"/>
        <v>#VALUE!</v>
      </c>
      <c r="Q1540" s="3" t="e">
        <f t="shared" si="186"/>
        <v>#VALUE!</v>
      </c>
      <c r="R1540" s="3">
        <f t="shared" si="187"/>
        <v>-0.49999999999999994</v>
      </c>
      <c r="S1540" s="3">
        <f t="shared" si="188"/>
        <v>-0.50000000000000011</v>
      </c>
      <c r="T1540" s="4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4"/>
      <c r="AF1540" s="4"/>
      <c r="AG1540" s="4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3"/>
      <c r="AT1540" s="3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</row>
    <row r="1541" spans="1:59" s="35" customFormat="1" x14ac:dyDescent="0.25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4"/>
      <c r="N1541" s="3">
        <v>1536</v>
      </c>
      <c r="O1541" s="3" t="str">
        <f t="shared" si="189"/>
        <v>NA</v>
      </c>
      <c r="P1541" s="3" t="e">
        <f t="shared" ref="P1541:P1604" si="190">(1-MOD(O1541-1,$C$1)/$C$1)*VLOOKUP(IF(INT((O1541-1)/$C$1)=$A$1,1,INT((O1541-1)/$C$1)+1),$A$7:$C$57,2)+MOD(O1541-1,$C$1)/$C$1*VLOOKUP(IF(INT((O1541-1)/$C$1)+1=$A$1,1,(INT((O1541-1)/$C$1)+2)),$A$7:$C$57,2)</f>
        <v>#VALUE!</v>
      </c>
      <c r="Q1541" s="3" t="e">
        <f t="shared" ref="Q1541:Q1604" si="191">(1-MOD(O1541-1,$C$1)/$C$1)*VLOOKUP(IF(INT((O1541-1)/$C$1)=$A$1,1,INT((O1541-1)/$C$1)+1),$A$7:$C$57,3)+MOD(O1541-1,$C$1)/$C$1*VLOOKUP(IF(INT((O1541-1)/$C$1)+1=$A$1,1,(INT((O1541-1)/$C$1)+2)),$A$7:$C$57,3)</f>
        <v>#VALUE!</v>
      </c>
      <c r="R1541" s="3">
        <f t="shared" ref="R1541:R1604" si="192">VLOOKUP(MOD(N1541*$E$1,$A$1*$C$1),$N$5:$Q$2019,3)</f>
        <v>6.1257422745431001E-17</v>
      </c>
      <c r="S1541" s="3">
        <f t="shared" ref="S1541:S1604" si="193">VLOOKUP(MOD(N1541*$E$1,$A$1*$C$1),$N$5:$Q$2019,4)</f>
        <v>1</v>
      </c>
      <c r="T1541" s="4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4"/>
      <c r="AF1541" s="4"/>
      <c r="AG1541" s="4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3"/>
      <c r="AT1541" s="3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</row>
    <row r="1542" spans="1:59" s="35" customFormat="1" x14ac:dyDescent="0.25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4"/>
      <c r="N1542" s="3">
        <v>1537</v>
      </c>
      <c r="O1542" s="3" t="str">
        <f t="shared" ref="O1542:O1605" si="194">IF($N$4&gt;=O1541,O1541+1,"NA")</f>
        <v>NA</v>
      </c>
      <c r="P1542" s="3" t="e">
        <f t="shared" si="190"/>
        <v>#VALUE!</v>
      </c>
      <c r="Q1542" s="3" t="e">
        <f t="shared" si="191"/>
        <v>#VALUE!</v>
      </c>
      <c r="R1542" s="3">
        <f t="shared" si="192"/>
        <v>0.5</v>
      </c>
      <c r="S1542" s="3">
        <f t="shared" si="193"/>
        <v>-0.5</v>
      </c>
      <c r="T1542" s="4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4"/>
      <c r="AF1542" s="4"/>
      <c r="AG1542" s="4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3"/>
      <c r="AT1542" s="3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</row>
    <row r="1543" spans="1:59" s="35" customFormat="1" x14ac:dyDescent="0.25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4"/>
      <c r="N1543" s="3">
        <v>1538</v>
      </c>
      <c r="O1543" s="3" t="str">
        <f t="shared" si="194"/>
        <v>NA</v>
      </c>
      <c r="P1543" s="3" t="e">
        <f t="shared" si="190"/>
        <v>#VALUE!</v>
      </c>
      <c r="Q1543" s="3" t="e">
        <f t="shared" si="191"/>
        <v>#VALUE!</v>
      </c>
      <c r="R1543" s="3">
        <f t="shared" si="192"/>
        <v>-1</v>
      </c>
      <c r="S1543" s="3">
        <f t="shared" si="193"/>
        <v>-1.22514845490862E-16</v>
      </c>
      <c r="T1543" s="4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4"/>
      <c r="AF1543" s="4"/>
      <c r="AG1543" s="4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3"/>
      <c r="AT1543" s="3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</row>
    <row r="1544" spans="1:59" s="35" customFormat="1" x14ac:dyDescent="0.25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4"/>
      <c r="N1544" s="3">
        <v>1539</v>
      </c>
      <c r="O1544" s="3" t="str">
        <f t="shared" si="194"/>
        <v>NA</v>
      </c>
      <c r="P1544" s="3" t="e">
        <f t="shared" si="190"/>
        <v>#VALUE!</v>
      </c>
      <c r="Q1544" s="3" t="e">
        <f t="shared" si="191"/>
        <v>#VALUE!</v>
      </c>
      <c r="R1544" s="3">
        <f t="shared" si="192"/>
        <v>0.5</v>
      </c>
      <c r="S1544" s="3">
        <f t="shared" si="193"/>
        <v>0.5</v>
      </c>
      <c r="T1544" s="4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4"/>
      <c r="AF1544" s="4"/>
      <c r="AG1544" s="4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3"/>
      <c r="AT1544" s="3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</row>
    <row r="1545" spans="1:59" s="35" customFormat="1" x14ac:dyDescent="0.25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4"/>
      <c r="N1545" s="3">
        <v>1540</v>
      </c>
      <c r="O1545" s="3" t="str">
        <f t="shared" si="194"/>
        <v>NA</v>
      </c>
      <c r="P1545" s="3" t="e">
        <f t="shared" si="190"/>
        <v>#VALUE!</v>
      </c>
      <c r="Q1545" s="3" t="e">
        <f t="shared" si="191"/>
        <v>#VALUE!</v>
      </c>
      <c r="R1545" s="3">
        <f t="shared" si="192"/>
        <v>6.1257422745431001E-17</v>
      </c>
      <c r="S1545" s="3">
        <f t="shared" si="193"/>
        <v>-1</v>
      </c>
      <c r="T1545" s="4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4"/>
      <c r="AF1545" s="4"/>
      <c r="AG1545" s="4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3"/>
      <c r="AT1545" s="3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</row>
    <row r="1546" spans="1:59" s="35" customFormat="1" x14ac:dyDescent="0.25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4"/>
      <c r="N1546" s="3">
        <v>1541</v>
      </c>
      <c r="O1546" s="3" t="str">
        <f t="shared" si="194"/>
        <v>NA</v>
      </c>
      <c r="P1546" s="3" t="e">
        <f t="shared" si="190"/>
        <v>#VALUE!</v>
      </c>
      <c r="Q1546" s="3" t="e">
        <f t="shared" si="191"/>
        <v>#VALUE!</v>
      </c>
      <c r="R1546" s="3">
        <f t="shared" si="192"/>
        <v>-0.49999999999999994</v>
      </c>
      <c r="S1546" s="3">
        <f t="shared" si="193"/>
        <v>0.49999999999999994</v>
      </c>
      <c r="T1546" s="4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4"/>
      <c r="AF1546" s="4"/>
      <c r="AG1546" s="4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3"/>
      <c r="AT1546" s="3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</row>
    <row r="1547" spans="1:59" s="35" customFormat="1" x14ac:dyDescent="0.25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4"/>
      <c r="N1547" s="3">
        <v>1542</v>
      </c>
      <c r="O1547" s="3" t="str">
        <f t="shared" si="194"/>
        <v>NA</v>
      </c>
      <c r="P1547" s="3" t="e">
        <f t="shared" si="190"/>
        <v>#VALUE!</v>
      </c>
      <c r="Q1547" s="3" t="e">
        <f t="shared" si="191"/>
        <v>#VALUE!</v>
      </c>
      <c r="R1547" s="3">
        <f t="shared" si="192"/>
        <v>1</v>
      </c>
      <c r="S1547" s="3">
        <f t="shared" si="193"/>
        <v>0</v>
      </c>
      <c r="T1547" s="4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4"/>
      <c r="AF1547" s="4"/>
      <c r="AG1547" s="4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3"/>
      <c r="AT1547" s="3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</row>
    <row r="1548" spans="1:59" s="35" customFormat="1" x14ac:dyDescent="0.25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4"/>
      <c r="N1548" s="3">
        <v>1543</v>
      </c>
      <c r="O1548" s="3" t="str">
        <f t="shared" si="194"/>
        <v>NA</v>
      </c>
      <c r="P1548" s="3" t="e">
        <f t="shared" si="190"/>
        <v>#VALUE!</v>
      </c>
      <c r="Q1548" s="3" t="e">
        <f t="shared" si="191"/>
        <v>#VALUE!</v>
      </c>
      <c r="R1548" s="3">
        <f t="shared" si="192"/>
        <v>-0.49999999999999994</v>
      </c>
      <c r="S1548" s="3">
        <f t="shared" si="193"/>
        <v>-0.50000000000000011</v>
      </c>
      <c r="T1548" s="4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4"/>
      <c r="AF1548" s="4"/>
      <c r="AG1548" s="4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3"/>
      <c r="AT1548" s="3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</row>
    <row r="1549" spans="1:59" s="35" customFormat="1" x14ac:dyDescent="0.25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4"/>
      <c r="N1549" s="3">
        <v>1544</v>
      </c>
      <c r="O1549" s="3" t="str">
        <f t="shared" si="194"/>
        <v>NA</v>
      </c>
      <c r="P1549" s="3" t="e">
        <f t="shared" si="190"/>
        <v>#VALUE!</v>
      </c>
      <c r="Q1549" s="3" t="e">
        <f t="shared" si="191"/>
        <v>#VALUE!</v>
      </c>
      <c r="R1549" s="3">
        <f t="shared" si="192"/>
        <v>6.1257422745431001E-17</v>
      </c>
      <c r="S1549" s="3">
        <f t="shared" si="193"/>
        <v>1</v>
      </c>
      <c r="T1549" s="4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4"/>
      <c r="AF1549" s="4"/>
      <c r="AG1549" s="4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3"/>
      <c r="AT1549" s="3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</row>
    <row r="1550" spans="1:59" s="35" customFormat="1" x14ac:dyDescent="0.25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4"/>
      <c r="N1550" s="3">
        <v>1545</v>
      </c>
      <c r="O1550" s="3" t="str">
        <f t="shared" si="194"/>
        <v>NA</v>
      </c>
      <c r="P1550" s="3" t="e">
        <f t="shared" si="190"/>
        <v>#VALUE!</v>
      </c>
      <c r="Q1550" s="3" t="e">
        <f t="shared" si="191"/>
        <v>#VALUE!</v>
      </c>
      <c r="R1550" s="3">
        <f t="shared" si="192"/>
        <v>0.5</v>
      </c>
      <c r="S1550" s="3">
        <f t="shared" si="193"/>
        <v>-0.5</v>
      </c>
      <c r="T1550" s="4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4"/>
      <c r="AF1550" s="4"/>
      <c r="AG1550" s="4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3"/>
      <c r="AT1550" s="3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</row>
    <row r="1551" spans="1:59" s="35" customFormat="1" x14ac:dyDescent="0.25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4"/>
      <c r="N1551" s="3">
        <v>1546</v>
      </c>
      <c r="O1551" s="3" t="str">
        <f t="shared" si="194"/>
        <v>NA</v>
      </c>
      <c r="P1551" s="3" t="e">
        <f t="shared" si="190"/>
        <v>#VALUE!</v>
      </c>
      <c r="Q1551" s="3" t="e">
        <f t="shared" si="191"/>
        <v>#VALUE!</v>
      </c>
      <c r="R1551" s="3">
        <f t="shared" si="192"/>
        <v>-1</v>
      </c>
      <c r="S1551" s="3">
        <f t="shared" si="193"/>
        <v>-1.22514845490862E-16</v>
      </c>
      <c r="T1551" s="4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4"/>
      <c r="AF1551" s="4"/>
      <c r="AG1551" s="4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3"/>
      <c r="AT1551" s="3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</row>
    <row r="1552" spans="1:59" s="35" customFormat="1" x14ac:dyDescent="0.25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4"/>
      <c r="N1552" s="3">
        <v>1547</v>
      </c>
      <c r="O1552" s="3" t="str">
        <f t="shared" si="194"/>
        <v>NA</v>
      </c>
      <c r="P1552" s="3" t="e">
        <f t="shared" si="190"/>
        <v>#VALUE!</v>
      </c>
      <c r="Q1552" s="3" t="e">
        <f t="shared" si="191"/>
        <v>#VALUE!</v>
      </c>
      <c r="R1552" s="3">
        <f t="shared" si="192"/>
        <v>0.5</v>
      </c>
      <c r="S1552" s="3">
        <f t="shared" si="193"/>
        <v>0.5</v>
      </c>
      <c r="T1552" s="4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4"/>
      <c r="AF1552" s="4"/>
      <c r="AG1552" s="4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3"/>
      <c r="AT1552" s="3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</row>
    <row r="1553" spans="1:59" s="35" customFormat="1" x14ac:dyDescent="0.25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4"/>
      <c r="N1553" s="3">
        <v>1548</v>
      </c>
      <c r="O1553" s="3" t="str">
        <f t="shared" si="194"/>
        <v>NA</v>
      </c>
      <c r="P1553" s="3" t="e">
        <f t="shared" si="190"/>
        <v>#VALUE!</v>
      </c>
      <c r="Q1553" s="3" t="e">
        <f t="shared" si="191"/>
        <v>#VALUE!</v>
      </c>
      <c r="R1553" s="3">
        <f t="shared" si="192"/>
        <v>6.1257422745431001E-17</v>
      </c>
      <c r="S1553" s="3">
        <f t="shared" si="193"/>
        <v>-1</v>
      </c>
      <c r="T1553" s="4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4"/>
      <c r="AF1553" s="4"/>
      <c r="AG1553" s="4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3"/>
      <c r="AT1553" s="3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</row>
    <row r="1554" spans="1:59" s="35" customFormat="1" x14ac:dyDescent="0.25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4"/>
      <c r="N1554" s="3">
        <v>1549</v>
      </c>
      <c r="O1554" s="3" t="str">
        <f t="shared" si="194"/>
        <v>NA</v>
      </c>
      <c r="P1554" s="3" t="e">
        <f t="shared" si="190"/>
        <v>#VALUE!</v>
      </c>
      <c r="Q1554" s="3" t="e">
        <f t="shared" si="191"/>
        <v>#VALUE!</v>
      </c>
      <c r="R1554" s="3">
        <f t="shared" si="192"/>
        <v>-0.49999999999999994</v>
      </c>
      <c r="S1554" s="3">
        <f t="shared" si="193"/>
        <v>0.49999999999999994</v>
      </c>
      <c r="T1554" s="4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4"/>
      <c r="AF1554" s="4"/>
      <c r="AG1554" s="4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3"/>
      <c r="AT1554" s="3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</row>
    <row r="1555" spans="1:59" s="35" customFormat="1" x14ac:dyDescent="0.25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4"/>
      <c r="N1555" s="3">
        <v>1550</v>
      </c>
      <c r="O1555" s="3" t="str">
        <f t="shared" si="194"/>
        <v>NA</v>
      </c>
      <c r="P1555" s="3" t="e">
        <f t="shared" si="190"/>
        <v>#VALUE!</v>
      </c>
      <c r="Q1555" s="3" t="e">
        <f t="shared" si="191"/>
        <v>#VALUE!</v>
      </c>
      <c r="R1555" s="3">
        <f t="shared" si="192"/>
        <v>1</v>
      </c>
      <c r="S1555" s="3">
        <f t="shared" si="193"/>
        <v>0</v>
      </c>
      <c r="T1555" s="4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4"/>
      <c r="AF1555" s="4"/>
      <c r="AG1555" s="4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3"/>
      <c r="AT1555" s="3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</row>
    <row r="1556" spans="1:59" s="35" customFormat="1" x14ac:dyDescent="0.25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4"/>
      <c r="N1556" s="3">
        <v>1551</v>
      </c>
      <c r="O1556" s="3" t="str">
        <f t="shared" si="194"/>
        <v>NA</v>
      </c>
      <c r="P1556" s="3" t="e">
        <f t="shared" si="190"/>
        <v>#VALUE!</v>
      </c>
      <c r="Q1556" s="3" t="e">
        <f t="shared" si="191"/>
        <v>#VALUE!</v>
      </c>
      <c r="R1556" s="3">
        <f t="shared" si="192"/>
        <v>-0.49999999999999994</v>
      </c>
      <c r="S1556" s="3">
        <f t="shared" si="193"/>
        <v>-0.50000000000000011</v>
      </c>
      <c r="T1556" s="4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4"/>
      <c r="AF1556" s="4"/>
      <c r="AG1556" s="4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3"/>
      <c r="AT1556" s="3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</row>
    <row r="1557" spans="1:59" s="35" customFormat="1" x14ac:dyDescent="0.25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4"/>
      <c r="N1557" s="3">
        <v>1552</v>
      </c>
      <c r="O1557" s="3" t="str">
        <f t="shared" si="194"/>
        <v>NA</v>
      </c>
      <c r="P1557" s="3" t="e">
        <f t="shared" si="190"/>
        <v>#VALUE!</v>
      </c>
      <c r="Q1557" s="3" t="e">
        <f t="shared" si="191"/>
        <v>#VALUE!</v>
      </c>
      <c r="R1557" s="3">
        <f t="shared" si="192"/>
        <v>6.1257422745431001E-17</v>
      </c>
      <c r="S1557" s="3">
        <f t="shared" si="193"/>
        <v>1</v>
      </c>
      <c r="T1557" s="4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4"/>
      <c r="AF1557" s="4"/>
      <c r="AG1557" s="4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3"/>
      <c r="AT1557" s="3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</row>
    <row r="1558" spans="1:59" s="35" customFormat="1" x14ac:dyDescent="0.25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4"/>
      <c r="N1558" s="3">
        <v>1553</v>
      </c>
      <c r="O1558" s="3" t="str">
        <f t="shared" si="194"/>
        <v>NA</v>
      </c>
      <c r="P1558" s="3" t="e">
        <f t="shared" si="190"/>
        <v>#VALUE!</v>
      </c>
      <c r="Q1558" s="3" t="e">
        <f t="shared" si="191"/>
        <v>#VALUE!</v>
      </c>
      <c r="R1558" s="3">
        <f t="shared" si="192"/>
        <v>0.5</v>
      </c>
      <c r="S1558" s="3">
        <f t="shared" si="193"/>
        <v>-0.5</v>
      </c>
      <c r="T1558" s="4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4"/>
      <c r="AF1558" s="4"/>
      <c r="AG1558" s="4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3"/>
      <c r="AT1558" s="3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</row>
    <row r="1559" spans="1:59" s="35" customFormat="1" x14ac:dyDescent="0.25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4"/>
      <c r="N1559" s="3">
        <v>1554</v>
      </c>
      <c r="O1559" s="3" t="str">
        <f t="shared" si="194"/>
        <v>NA</v>
      </c>
      <c r="P1559" s="3" t="e">
        <f t="shared" si="190"/>
        <v>#VALUE!</v>
      </c>
      <c r="Q1559" s="3" t="e">
        <f t="shared" si="191"/>
        <v>#VALUE!</v>
      </c>
      <c r="R1559" s="3">
        <f t="shared" si="192"/>
        <v>-1</v>
      </c>
      <c r="S1559" s="3">
        <f t="shared" si="193"/>
        <v>-1.22514845490862E-16</v>
      </c>
      <c r="T1559" s="4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4"/>
      <c r="AF1559" s="4"/>
      <c r="AG1559" s="4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3"/>
      <c r="AT1559" s="3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</row>
    <row r="1560" spans="1:59" s="35" customFormat="1" x14ac:dyDescent="0.25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4"/>
      <c r="N1560" s="3">
        <v>1555</v>
      </c>
      <c r="O1560" s="3" t="str">
        <f t="shared" si="194"/>
        <v>NA</v>
      </c>
      <c r="P1560" s="3" t="e">
        <f t="shared" si="190"/>
        <v>#VALUE!</v>
      </c>
      <c r="Q1560" s="3" t="e">
        <f t="shared" si="191"/>
        <v>#VALUE!</v>
      </c>
      <c r="R1560" s="3">
        <f t="shared" si="192"/>
        <v>0.5</v>
      </c>
      <c r="S1560" s="3">
        <f t="shared" si="193"/>
        <v>0.5</v>
      </c>
      <c r="T1560" s="4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4"/>
      <c r="AF1560" s="4"/>
      <c r="AG1560" s="4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3"/>
      <c r="AT1560" s="3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</row>
    <row r="1561" spans="1:59" s="35" customFormat="1" x14ac:dyDescent="0.25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4"/>
      <c r="N1561" s="3">
        <v>1556</v>
      </c>
      <c r="O1561" s="3" t="str">
        <f t="shared" si="194"/>
        <v>NA</v>
      </c>
      <c r="P1561" s="3" t="e">
        <f t="shared" si="190"/>
        <v>#VALUE!</v>
      </c>
      <c r="Q1561" s="3" t="e">
        <f t="shared" si="191"/>
        <v>#VALUE!</v>
      </c>
      <c r="R1561" s="3">
        <f t="shared" si="192"/>
        <v>6.1257422745431001E-17</v>
      </c>
      <c r="S1561" s="3">
        <f t="shared" si="193"/>
        <v>-1</v>
      </c>
      <c r="T1561" s="4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4"/>
      <c r="AF1561" s="4"/>
      <c r="AG1561" s="4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3"/>
      <c r="AT1561" s="3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</row>
    <row r="1562" spans="1:59" s="35" customFormat="1" x14ac:dyDescent="0.25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4"/>
      <c r="N1562" s="3">
        <v>1557</v>
      </c>
      <c r="O1562" s="3" t="str">
        <f t="shared" si="194"/>
        <v>NA</v>
      </c>
      <c r="P1562" s="3" t="e">
        <f t="shared" si="190"/>
        <v>#VALUE!</v>
      </c>
      <c r="Q1562" s="3" t="e">
        <f t="shared" si="191"/>
        <v>#VALUE!</v>
      </c>
      <c r="R1562" s="3">
        <f t="shared" si="192"/>
        <v>-0.49999999999999994</v>
      </c>
      <c r="S1562" s="3">
        <f t="shared" si="193"/>
        <v>0.49999999999999994</v>
      </c>
      <c r="T1562" s="4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4"/>
      <c r="AF1562" s="4"/>
      <c r="AG1562" s="4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3"/>
      <c r="AT1562" s="3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</row>
    <row r="1563" spans="1:59" s="35" customFormat="1" x14ac:dyDescent="0.25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4"/>
      <c r="N1563" s="3">
        <v>1558</v>
      </c>
      <c r="O1563" s="3" t="str">
        <f t="shared" si="194"/>
        <v>NA</v>
      </c>
      <c r="P1563" s="3" t="e">
        <f t="shared" si="190"/>
        <v>#VALUE!</v>
      </c>
      <c r="Q1563" s="3" t="e">
        <f t="shared" si="191"/>
        <v>#VALUE!</v>
      </c>
      <c r="R1563" s="3">
        <f t="shared" si="192"/>
        <v>1</v>
      </c>
      <c r="S1563" s="3">
        <f t="shared" si="193"/>
        <v>0</v>
      </c>
      <c r="T1563" s="4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4"/>
      <c r="AF1563" s="4"/>
      <c r="AG1563" s="4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3"/>
      <c r="AT1563" s="3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</row>
    <row r="1564" spans="1:59" s="35" customFormat="1" x14ac:dyDescent="0.25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4"/>
      <c r="N1564" s="3">
        <v>1559</v>
      </c>
      <c r="O1564" s="3" t="str">
        <f t="shared" si="194"/>
        <v>NA</v>
      </c>
      <c r="P1564" s="3" t="e">
        <f t="shared" si="190"/>
        <v>#VALUE!</v>
      </c>
      <c r="Q1564" s="3" t="e">
        <f t="shared" si="191"/>
        <v>#VALUE!</v>
      </c>
      <c r="R1564" s="3">
        <f t="shared" si="192"/>
        <v>-0.49999999999999994</v>
      </c>
      <c r="S1564" s="3">
        <f t="shared" si="193"/>
        <v>-0.50000000000000011</v>
      </c>
      <c r="T1564" s="4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4"/>
      <c r="AF1564" s="4"/>
      <c r="AG1564" s="4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3"/>
      <c r="AT1564" s="3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</row>
    <row r="1565" spans="1:59" s="35" customFormat="1" x14ac:dyDescent="0.25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4"/>
      <c r="N1565" s="3">
        <v>1560</v>
      </c>
      <c r="O1565" s="3" t="str">
        <f t="shared" si="194"/>
        <v>NA</v>
      </c>
      <c r="P1565" s="3" t="e">
        <f t="shared" si="190"/>
        <v>#VALUE!</v>
      </c>
      <c r="Q1565" s="3" t="e">
        <f t="shared" si="191"/>
        <v>#VALUE!</v>
      </c>
      <c r="R1565" s="3">
        <f t="shared" si="192"/>
        <v>6.1257422745431001E-17</v>
      </c>
      <c r="S1565" s="3">
        <f t="shared" si="193"/>
        <v>1</v>
      </c>
      <c r="T1565" s="4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4"/>
      <c r="AF1565" s="4"/>
      <c r="AG1565" s="4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3"/>
      <c r="AT1565" s="3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</row>
    <row r="1566" spans="1:59" s="35" customFormat="1" x14ac:dyDescent="0.25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4"/>
      <c r="N1566" s="3">
        <v>1561</v>
      </c>
      <c r="O1566" s="3" t="str">
        <f t="shared" si="194"/>
        <v>NA</v>
      </c>
      <c r="P1566" s="3" t="e">
        <f t="shared" si="190"/>
        <v>#VALUE!</v>
      </c>
      <c r="Q1566" s="3" t="e">
        <f t="shared" si="191"/>
        <v>#VALUE!</v>
      </c>
      <c r="R1566" s="3">
        <f t="shared" si="192"/>
        <v>0.5</v>
      </c>
      <c r="S1566" s="3">
        <f t="shared" si="193"/>
        <v>-0.5</v>
      </c>
      <c r="T1566" s="4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4"/>
      <c r="AF1566" s="4"/>
      <c r="AG1566" s="4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3"/>
      <c r="AT1566" s="3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</row>
    <row r="1567" spans="1:59" s="35" customFormat="1" x14ac:dyDescent="0.25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4"/>
      <c r="N1567" s="3">
        <v>1562</v>
      </c>
      <c r="O1567" s="3" t="str">
        <f t="shared" si="194"/>
        <v>NA</v>
      </c>
      <c r="P1567" s="3" t="e">
        <f t="shared" si="190"/>
        <v>#VALUE!</v>
      </c>
      <c r="Q1567" s="3" t="e">
        <f t="shared" si="191"/>
        <v>#VALUE!</v>
      </c>
      <c r="R1567" s="3">
        <f t="shared" si="192"/>
        <v>-1</v>
      </c>
      <c r="S1567" s="3">
        <f t="shared" si="193"/>
        <v>-1.22514845490862E-16</v>
      </c>
      <c r="T1567" s="4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4"/>
      <c r="AF1567" s="4"/>
      <c r="AG1567" s="4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3"/>
      <c r="AT1567" s="3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</row>
    <row r="1568" spans="1:59" s="35" customFormat="1" x14ac:dyDescent="0.25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4"/>
      <c r="N1568" s="3">
        <v>1563</v>
      </c>
      <c r="O1568" s="3" t="str">
        <f t="shared" si="194"/>
        <v>NA</v>
      </c>
      <c r="P1568" s="3" t="e">
        <f t="shared" si="190"/>
        <v>#VALUE!</v>
      </c>
      <c r="Q1568" s="3" t="e">
        <f t="shared" si="191"/>
        <v>#VALUE!</v>
      </c>
      <c r="R1568" s="3">
        <f t="shared" si="192"/>
        <v>0.5</v>
      </c>
      <c r="S1568" s="3">
        <f t="shared" si="193"/>
        <v>0.5</v>
      </c>
      <c r="T1568" s="4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4"/>
      <c r="AF1568" s="4"/>
      <c r="AG1568" s="4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3"/>
      <c r="AT1568" s="3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</row>
    <row r="1569" spans="1:59" s="35" customFormat="1" x14ac:dyDescent="0.25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4"/>
      <c r="N1569" s="3">
        <v>1564</v>
      </c>
      <c r="O1569" s="3" t="str">
        <f t="shared" si="194"/>
        <v>NA</v>
      </c>
      <c r="P1569" s="3" t="e">
        <f t="shared" si="190"/>
        <v>#VALUE!</v>
      </c>
      <c r="Q1569" s="3" t="e">
        <f t="shared" si="191"/>
        <v>#VALUE!</v>
      </c>
      <c r="R1569" s="3">
        <f t="shared" si="192"/>
        <v>6.1257422745431001E-17</v>
      </c>
      <c r="S1569" s="3">
        <f t="shared" si="193"/>
        <v>-1</v>
      </c>
      <c r="T1569" s="4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4"/>
      <c r="AF1569" s="4"/>
      <c r="AG1569" s="4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3"/>
      <c r="AT1569" s="3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</row>
    <row r="1570" spans="1:59" s="35" customFormat="1" x14ac:dyDescent="0.25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4"/>
      <c r="N1570" s="3">
        <v>1565</v>
      </c>
      <c r="O1570" s="3" t="str">
        <f t="shared" si="194"/>
        <v>NA</v>
      </c>
      <c r="P1570" s="3" t="e">
        <f t="shared" si="190"/>
        <v>#VALUE!</v>
      </c>
      <c r="Q1570" s="3" t="e">
        <f t="shared" si="191"/>
        <v>#VALUE!</v>
      </c>
      <c r="R1570" s="3">
        <f t="shared" si="192"/>
        <v>-0.49999999999999994</v>
      </c>
      <c r="S1570" s="3">
        <f t="shared" si="193"/>
        <v>0.49999999999999994</v>
      </c>
      <c r="T1570" s="4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4"/>
      <c r="AF1570" s="4"/>
      <c r="AG1570" s="4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3"/>
      <c r="AT1570" s="3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</row>
    <row r="1571" spans="1:59" s="35" customFormat="1" x14ac:dyDescent="0.25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4"/>
      <c r="N1571" s="3">
        <v>1566</v>
      </c>
      <c r="O1571" s="3" t="str">
        <f t="shared" si="194"/>
        <v>NA</v>
      </c>
      <c r="P1571" s="3" t="e">
        <f t="shared" si="190"/>
        <v>#VALUE!</v>
      </c>
      <c r="Q1571" s="3" t="e">
        <f t="shared" si="191"/>
        <v>#VALUE!</v>
      </c>
      <c r="R1571" s="3">
        <f t="shared" si="192"/>
        <v>1</v>
      </c>
      <c r="S1571" s="3">
        <f t="shared" si="193"/>
        <v>0</v>
      </c>
      <c r="T1571" s="4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4"/>
      <c r="AF1571" s="4"/>
      <c r="AG1571" s="4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3"/>
      <c r="AT1571" s="3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</row>
    <row r="1572" spans="1:59" s="35" customFormat="1" x14ac:dyDescent="0.25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4"/>
      <c r="N1572" s="3">
        <v>1567</v>
      </c>
      <c r="O1572" s="3" t="str">
        <f t="shared" si="194"/>
        <v>NA</v>
      </c>
      <c r="P1572" s="3" t="e">
        <f t="shared" si="190"/>
        <v>#VALUE!</v>
      </c>
      <c r="Q1572" s="3" t="e">
        <f t="shared" si="191"/>
        <v>#VALUE!</v>
      </c>
      <c r="R1572" s="3">
        <f t="shared" si="192"/>
        <v>-0.49999999999999994</v>
      </c>
      <c r="S1572" s="3">
        <f t="shared" si="193"/>
        <v>-0.50000000000000011</v>
      </c>
      <c r="T1572" s="4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4"/>
      <c r="AF1572" s="4"/>
      <c r="AG1572" s="4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3"/>
      <c r="AT1572" s="3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</row>
    <row r="1573" spans="1:59" s="35" customFormat="1" x14ac:dyDescent="0.25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4"/>
      <c r="N1573" s="3">
        <v>1568</v>
      </c>
      <c r="O1573" s="3" t="str">
        <f t="shared" si="194"/>
        <v>NA</v>
      </c>
      <c r="P1573" s="3" t="e">
        <f t="shared" si="190"/>
        <v>#VALUE!</v>
      </c>
      <c r="Q1573" s="3" t="e">
        <f t="shared" si="191"/>
        <v>#VALUE!</v>
      </c>
      <c r="R1573" s="3">
        <f t="shared" si="192"/>
        <v>6.1257422745431001E-17</v>
      </c>
      <c r="S1573" s="3">
        <f t="shared" si="193"/>
        <v>1</v>
      </c>
      <c r="T1573" s="4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4"/>
      <c r="AF1573" s="4"/>
      <c r="AG1573" s="4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3"/>
      <c r="AT1573" s="3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</row>
    <row r="1574" spans="1:59" s="35" customFormat="1" x14ac:dyDescent="0.25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4"/>
      <c r="N1574" s="3">
        <v>1569</v>
      </c>
      <c r="O1574" s="3" t="str">
        <f t="shared" si="194"/>
        <v>NA</v>
      </c>
      <c r="P1574" s="3" t="e">
        <f t="shared" si="190"/>
        <v>#VALUE!</v>
      </c>
      <c r="Q1574" s="3" t="e">
        <f t="shared" si="191"/>
        <v>#VALUE!</v>
      </c>
      <c r="R1574" s="3">
        <f t="shared" si="192"/>
        <v>0.5</v>
      </c>
      <c r="S1574" s="3">
        <f t="shared" si="193"/>
        <v>-0.5</v>
      </c>
      <c r="T1574" s="4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4"/>
      <c r="AF1574" s="4"/>
      <c r="AG1574" s="4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3"/>
      <c r="AT1574" s="3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</row>
    <row r="1575" spans="1:59" s="35" customFormat="1" x14ac:dyDescent="0.25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4"/>
      <c r="N1575" s="3">
        <v>1570</v>
      </c>
      <c r="O1575" s="3" t="str">
        <f t="shared" si="194"/>
        <v>NA</v>
      </c>
      <c r="P1575" s="3" t="e">
        <f t="shared" si="190"/>
        <v>#VALUE!</v>
      </c>
      <c r="Q1575" s="3" t="e">
        <f t="shared" si="191"/>
        <v>#VALUE!</v>
      </c>
      <c r="R1575" s="3">
        <f t="shared" si="192"/>
        <v>-1</v>
      </c>
      <c r="S1575" s="3">
        <f t="shared" si="193"/>
        <v>-1.22514845490862E-16</v>
      </c>
      <c r="T1575" s="4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4"/>
      <c r="AF1575" s="4"/>
      <c r="AG1575" s="4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3"/>
      <c r="AT1575" s="3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</row>
    <row r="1576" spans="1:59" s="35" customFormat="1" x14ac:dyDescent="0.25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4"/>
      <c r="N1576" s="3">
        <v>1571</v>
      </c>
      <c r="O1576" s="3" t="str">
        <f t="shared" si="194"/>
        <v>NA</v>
      </c>
      <c r="P1576" s="3" t="e">
        <f t="shared" si="190"/>
        <v>#VALUE!</v>
      </c>
      <c r="Q1576" s="3" t="e">
        <f t="shared" si="191"/>
        <v>#VALUE!</v>
      </c>
      <c r="R1576" s="3">
        <f t="shared" si="192"/>
        <v>0.5</v>
      </c>
      <c r="S1576" s="3">
        <f t="shared" si="193"/>
        <v>0.5</v>
      </c>
      <c r="T1576" s="4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4"/>
      <c r="AF1576" s="4"/>
      <c r="AG1576" s="4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3"/>
      <c r="AT1576" s="3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</row>
    <row r="1577" spans="1:59" s="35" customFormat="1" x14ac:dyDescent="0.25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4"/>
      <c r="N1577" s="3">
        <v>1572</v>
      </c>
      <c r="O1577" s="3" t="str">
        <f t="shared" si="194"/>
        <v>NA</v>
      </c>
      <c r="P1577" s="3" t="e">
        <f t="shared" si="190"/>
        <v>#VALUE!</v>
      </c>
      <c r="Q1577" s="3" t="e">
        <f t="shared" si="191"/>
        <v>#VALUE!</v>
      </c>
      <c r="R1577" s="3">
        <f t="shared" si="192"/>
        <v>6.1257422745431001E-17</v>
      </c>
      <c r="S1577" s="3">
        <f t="shared" si="193"/>
        <v>-1</v>
      </c>
      <c r="T1577" s="4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4"/>
      <c r="AF1577" s="4"/>
      <c r="AG1577" s="4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3"/>
      <c r="AT1577" s="3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</row>
    <row r="1578" spans="1:59" s="35" customFormat="1" x14ac:dyDescent="0.25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4"/>
      <c r="N1578" s="3">
        <v>1573</v>
      </c>
      <c r="O1578" s="3" t="str">
        <f t="shared" si="194"/>
        <v>NA</v>
      </c>
      <c r="P1578" s="3" t="e">
        <f t="shared" si="190"/>
        <v>#VALUE!</v>
      </c>
      <c r="Q1578" s="3" t="e">
        <f t="shared" si="191"/>
        <v>#VALUE!</v>
      </c>
      <c r="R1578" s="3">
        <f t="shared" si="192"/>
        <v>-0.49999999999999994</v>
      </c>
      <c r="S1578" s="3">
        <f t="shared" si="193"/>
        <v>0.49999999999999994</v>
      </c>
      <c r="T1578" s="4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4"/>
      <c r="AF1578" s="4"/>
      <c r="AG1578" s="4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3"/>
      <c r="AT1578" s="3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</row>
    <row r="1579" spans="1:59" s="35" customFormat="1" x14ac:dyDescent="0.25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4"/>
      <c r="N1579" s="3">
        <v>1574</v>
      </c>
      <c r="O1579" s="3" t="str">
        <f t="shared" si="194"/>
        <v>NA</v>
      </c>
      <c r="P1579" s="3" t="e">
        <f t="shared" si="190"/>
        <v>#VALUE!</v>
      </c>
      <c r="Q1579" s="3" t="e">
        <f t="shared" si="191"/>
        <v>#VALUE!</v>
      </c>
      <c r="R1579" s="3">
        <f t="shared" si="192"/>
        <v>1</v>
      </c>
      <c r="S1579" s="3">
        <f t="shared" si="193"/>
        <v>0</v>
      </c>
      <c r="T1579" s="4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4"/>
      <c r="AF1579" s="4"/>
      <c r="AG1579" s="4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3"/>
      <c r="AT1579" s="3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</row>
    <row r="1580" spans="1:59" s="35" customFormat="1" x14ac:dyDescent="0.25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4"/>
      <c r="N1580" s="3">
        <v>1575</v>
      </c>
      <c r="O1580" s="3" t="str">
        <f t="shared" si="194"/>
        <v>NA</v>
      </c>
      <c r="P1580" s="3" t="e">
        <f t="shared" si="190"/>
        <v>#VALUE!</v>
      </c>
      <c r="Q1580" s="3" t="e">
        <f t="shared" si="191"/>
        <v>#VALUE!</v>
      </c>
      <c r="R1580" s="3">
        <f t="shared" si="192"/>
        <v>-0.49999999999999994</v>
      </c>
      <c r="S1580" s="3">
        <f t="shared" si="193"/>
        <v>-0.50000000000000011</v>
      </c>
      <c r="T1580" s="4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4"/>
      <c r="AF1580" s="4"/>
      <c r="AG1580" s="4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3"/>
      <c r="AT1580" s="3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</row>
    <row r="1581" spans="1:59" s="35" customFormat="1" x14ac:dyDescent="0.25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4"/>
      <c r="N1581" s="3">
        <v>1576</v>
      </c>
      <c r="O1581" s="3" t="str">
        <f t="shared" si="194"/>
        <v>NA</v>
      </c>
      <c r="P1581" s="3" t="e">
        <f t="shared" si="190"/>
        <v>#VALUE!</v>
      </c>
      <c r="Q1581" s="3" t="e">
        <f t="shared" si="191"/>
        <v>#VALUE!</v>
      </c>
      <c r="R1581" s="3">
        <f t="shared" si="192"/>
        <v>6.1257422745431001E-17</v>
      </c>
      <c r="S1581" s="3">
        <f t="shared" si="193"/>
        <v>1</v>
      </c>
      <c r="T1581" s="4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4"/>
      <c r="AF1581" s="4"/>
      <c r="AG1581" s="4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3"/>
      <c r="AT1581" s="3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</row>
    <row r="1582" spans="1:59" s="35" customFormat="1" x14ac:dyDescent="0.25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4"/>
      <c r="N1582" s="3">
        <v>1577</v>
      </c>
      <c r="O1582" s="3" t="str">
        <f t="shared" si="194"/>
        <v>NA</v>
      </c>
      <c r="P1582" s="3" t="e">
        <f t="shared" si="190"/>
        <v>#VALUE!</v>
      </c>
      <c r="Q1582" s="3" t="e">
        <f t="shared" si="191"/>
        <v>#VALUE!</v>
      </c>
      <c r="R1582" s="3">
        <f t="shared" si="192"/>
        <v>0.5</v>
      </c>
      <c r="S1582" s="3">
        <f t="shared" si="193"/>
        <v>-0.5</v>
      </c>
      <c r="T1582" s="4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4"/>
      <c r="AF1582" s="4"/>
      <c r="AG1582" s="4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3"/>
      <c r="AT1582" s="3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</row>
    <row r="1583" spans="1:59" s="35" customFormat="1" x14ac:dyDescent="0.25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4"/>
      <c r="N1583" s="3">
        <v>1578</v>
      </c>
      <c r="O1583" s="3" t="str">
        <f t="shared" si="194"/>
        <v>NA</v>
      </c>
      <c r="P1583" s="3" t="e">
        <f t="shared" si="190"/>
        <v>#VALUE!</v>
      </c>
      <c r="Q1583" s="3" t="e">
        <f t="shared" si="191"/>
        <v>#VALUE!</v>
      </c>
      <c r="R1583" s="3">
        <f t="shared" si="192"/>
        <v>-1</v>
      </c>
      <c r="S1583" s="3">
        <f t="shared" si="193"/>
        <v>-1.22514845490862E-16</v>
      </c>
      <c r="T1583" s="4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4"/>
      <c r="AF1583" s="4"/>
      <c r="AG1583" s="4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3"/>
      <c r="AT1583" s="3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</row>
    <row r="1584" spans="1:59" s="35" customFormat="1" x14ac:dyDescent="0.25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4"/>
      <c r="N1584" s="3">
        <v>1579</v>
      </c>
      <c r="O1584" s="3" t="str">
        <f t="shared" si="194"/>
        <v>NA</v>
      </c>
      <c r="P1584" s="3" t="e">
        <f t="shared" si="190"/>
        <v>#VALUE!</v>
      </c>
      <c r="Q1584" s="3" t="e">
        <f t="shared" si="191"/>
        <v>#VALUE!</v>
      </c>
      <c r="R1584" s="3">
        <f t="shared" si="192"/>
        <v>0.5</v>
      </c>
      <c r="S1584" s="3">
        <f t="shared" si="193"/>
        <v>0.5</v>
      </c>
      <c r="T1584" s="4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4"/>
      <c r="AF1584" s="4"/>
      <c r="AG1584" s="4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3"/>
      <c r="AT1584" s="3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</row>
    <row r="1585" spans="1:59" s="35" customFormat="1" x14ac:dyDescent="0.25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4"/>
      <c r="N1585" s="3">
        <v>1580</v>
      </c>
      <c r="O1585" s="3" t="str">
        <f t="shared" si="194"/>
        <v>NA</v>
      </c>
      <c r="P1585" s="3" t="e">
        <f t="shared" si="190"/>
        <v>#VALUE!</v>
      </c>
      <c r="Q1585" s="3" t="e">
        <f t="shared" si="191"/>
        <v>#VALUE!</v>
      </c>
      <c r="R1585" s="3">
        <f t="shared" si="192"/>
        <v>6.1257422745431001E-17</v>
      </c>
      <c r="S1585" s="3">
        <f t="shared" si="193"/>
        <v>-1</v>
      </c>
      <c r="T1585" s="4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4"/>
      <c r="AF1585" s="4"/>
      <c r="AG1585" s="4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3"/>
      <c r="AT1585" s="3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</row>
    <row r="1586" spans="1:59" s="35" customFormat="1" x14ac:dyDescent="0.25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4"/>
      <c r="N1586" s="3">
        <v>1581</v>
      </c>
      <c r="O1586" s="3" t="str">
        <f t="shared" si="194"/>
        <v>NA</v>
      </c>
      <c r="P1586" s="3" t="e">
        <f t="shared" si="190"/>
        <v>#VALUE!</v>
      </c>
      <c r="Q1586" s="3" t="e">
        <f t="shared" si="191"/>
        <v>#VALUE!</v>
      </c>
      <c r="R1586" s="3">
        <f t="shared" si="192"/>
        <v>-0.49999999999999994</v>
      </c>
      <c r="S1586" s="3">
        <f t="shared" si="193"/>
        <v>0.49999999999999994</v>
      </c>
      <c r="T1586" s="4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4"/>
      <c r="AF1586" s="4"/>
      <c r="AG1586" s="4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3"/>
      <c r="AT1586" s="3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</row>
    <row r="1587" spans="1:59" s="35" customFormat="1" x14ac:dyDescent="0.25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4"/>
      <c r="N1587" s="3">
        <v>1582</v>
      </c>
      <c r="O1587" s="3" t="str">
        <f t="shared" si="194"/>
        <v>NA</v>
      </c>
      <c r="P1587" s="3" t="e">
        <f t="shared" si="190"/>
        <v>#VALUE!</v>
      </c>
      <c r="Q1587" s="3" t="e">
        <f t="shared" si="191"/>
        <v>#VALUE!</v>
      </c>
      <c r="R1587" s="3">
        <f t="shared" si="192"/>
        <v>1</v>
      </c>
      <c r="S1587" s="3">
        <f t="shared" si="193"/>
        <v>0</v>
      </c>
      <c r="T1587" s="4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4"/>
      <c r="AF1587" s="4"/>
      <c r="AG1587" s="4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3"/>
      <c r="AT1587" s="3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</row>
    <row r="1588" spans="1:59" s="35" customFormat="1" x14ac:dyDescent="0.25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4"/>
      <c r="N1588" s="3">
        <v>1583</v>
      </c>
      <c r="O1588" s="3" t="str">
        <f t="shared" si="194"/>
        <v>NA</v>
      </c>
      <c r="P1588" s="3" t="e">
        <f t="shared" si="190"/>
        <v>#VALUE!</v>
      </c>
      <c r="Q1588" s="3" t="e">
        <f t="shared" si="191"/>
        <v>#VALUE!</v>
      </c>
      <c r="R1588" s="3">
        <f t="shared" si="192"/>
        <v>-0.49999999999999994</v>
      </c>
      <c r="S1588" s="3">
        <f t="shared" si="193"/>
        <v>-0.50000000000000011</v>
      </c>
      <c r="T1588" s="4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4"/>
      <c r="AF1588" s="4"/>
      <c r="AG1588" s="4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3"/>
      <c r="AT1588" s="3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</row>
    <row r="1589" spans="1:59" s="35" customFormat="1" x14ac:dyDescent="0.25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4"/>
      <c r="N1589" s="3">
        <v>1584</v>
      </c>
      <c r="O1589" s="3" t="str">
        <f t="shared" si="194"/>
        <v>NA</v>
      </c>
      <c r="P1589" s="3" t="e">
        <f t="shared" si="190"/>
        <v>#VALUE!</v>
      </c>
      <c r="Q1589" s="3" t="e">
        <f t="shared" si="191"/>
        <v>#VALUE!</v>
      </c>
      <c r="R1589" s="3">
        <f t="shared" si="192"/>
        <v>6.1257422745431001E-17</v>
      </c>
      <c r="S1589" s="3">
        <f t="shared" si="193"/>
        <v>1</v>
      </c>
      <c r="T1589" s="4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4"/>
      <c r="AF1589" s="4"/>
      <c r="AG1589" s="4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3"/>
      <c r="AT1589" s="3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</row>
    <row r="1590" spans="1:59" s="35" customFormat="1" x14ac:dyDescent="0.25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4"/>
      <c r="N1590" s="3">
        <v>1585</v>
      </c>
      <c r="O1590" s="3" t="str">
        <f t="shared" si="194"/>
        <v>NA</v>
      </c>
      <c r="P1590" s="3" t="e">
        <f t="shared" si="190"/>
        <v>#VALUE!</v>
      </c>
      <c r="Q1590" s="3" t="e">
        <f t="shared" si="191"/>
        <v>#VALUE!</v>
      </c>
      <c r="R1590" s="3">
        <f t="shared" si="192"/>
        <v>0.5</v>
      </c>
      <c r="S1590" s="3">
        <f t="shared" si="193"/>
        <v>-0.5</v>
      </c>
      <c r="T1590" s="4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4"/>
      <c r="AF1590" s="4"/>
      <c r="AG1590" s="4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3"/>
      <c r="AT1590" s="3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</row>
    <row r="1591" spans="1:59" s="35" customFormat="1" x14ac:dyDescent="0.25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4"/>
      <c r="N1591" s="3">
        <v>1586</v>
      </c>
      <c r="O1591" s="3" t="str">
        <f t="shared" si="194"/>
        <v>NA</v>
      </c>
      <c r="P1591" s="3" t="e">
        <f t="shared" si="190"/>
        <v>#VALUE!</v>
      </c>
      <c r="Q1591" s="3" t="e">
        <f t="shared" si="191"/>
        <v>#VALUE!</v>
      </c>
      <c r="R1591" s="3">
        <f t="shared" si="192"/>
        <v>-1</v>
      </c>
      <c r="S1591" s="3">
        <f t="shared" si="193"/>
        <v>-1.22514845490862E-16</v>
      </c>
      <c r="T1591" s="4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4"/>
      <c r="AF1591" s="4"/>
      <c r="AG1591" s="4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3"/>
      <c r="AT1591" s="3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</row>
    <row r="1592" spans="1:59" s="35" customFormat="1" x14ac:dyDescent="0.25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4"/>
      <c r="N1592" s="3">
        <v>1587</v>
      </c>
      <c r="O1592" s="3" t="str">
        <f t="shared" si="194"/>
        <v>NA</v>
      </c>
      <c r="P1592" s="3" t="e">
        <f t="shared" si="190"/>
        <v>#VALUE!</v>
      </c>
      <c r="Q1592" s="3" t="e">
        <f t="shared" si="191"/>
        <v>#VALUE!</v>
      </c>
      <c r="R1592" s="3">
        <f t="shared" si="192"/>
        <v>0.5</v>
      </c>
      <c r="S1592" s="3">
        <f t="shared" si="193"/>
        <v>0.5</v>
      </c>
      <c r="T1592" s="4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4"/>
      <c r="AF1592" s="4"/>
      <c r="AG1592" s="4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3"/>
      <c r="AT1592" s="3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</row>
    <row r="1593" spans="1:59" s="35" customFormat="1" x14ac:dyDescent="0.25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4"/>
      <c r="N1593" s="3">
        <v>1588</v>
      </c>
      <c r="O1593" s="3" t="str">
        <f t="shared" si="194"/>
        <v>NA</v>
      </c>
      <c r="P1593" s="3" t="e">
        <f t="shared" si="190"/>
        <v>#VALUE!</v>
      </c>
      <c r="Q1593" s="3" t="e">
        <f t="shared" si="191"/>
        <v>#VALUE!</v>
      </c>
      <c r="R1593" s="3">
        <f t="shared" si="192"/>
        <v>6.1257422745431001E-17</v>
      </c>
      <c r="S1593" s="3">
        <f t="shared" si="193"/>
        <v>-1</v>
      </c>
      <c r="T1593" s="4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4"/>
      <c r="AF1593" s="4"/>
      <c r="AG1593" s="4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3"/>
      <c r="AT1593" s="3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</row>
    <row r="1594" spans="1:59" s="35" customFormat="1" x14ac:dyDescent="0.25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4"/>
      <c r="N1594" s="3">
        <v>1589</v>
      </c>
      <c r="O1594" s="3" t="str">
        <f t="shared" si="194"/>
        <v>NA</v>
      </c>
      <c r="P1594" s="3" t="e">
        <f t="shared" si="190"/>
        <v>#VALUE!</v>
      </c>
      <c r="Q1594" s="3" t="e">
        <f t="shared" si="191"/>
        <v>#VALUE!</v>
      </c>
      <c r="R1594" s="3">
        <f t="shared" si="192"/>
        <v>-0.49999999999999994</v>
      </c>
      <c r="S1594" s="3">
        <f t="shared" si="193"/>
        <v>0.49999999999999994</v>
      </c>
      <c r="T1594" s="4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4"/>
      <c r="AF1594" s="4"/>
      <c r="AG1594" s="4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3"/>
      <c r="AT1594" s="3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</row>
    <row r="1595" spans="1:59" s="35" customFormat="1" x14ac:dyDescent="0.25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4"/>
      <c r="N1595" s="3">
        <v>1590</v>
      </c>
      <c r="O1595" s="3" t="str">
        <f t="shared" si="194"/>
        <v>NA</v>
      </c>
      <c r="P1595" s="3" t="e">
        <f t="shared" si="190"/>
        <v>#VALUE!</v>
      </c>
      <c r="Q1595" s="3" t="e">
        <f t="shared" si="191"/>
        <v>#VALUE!</v>
      </c>
      <c r="R1595" s="3">
        <f t="shared" si="192"/>
        <v>1</v>
      </c>
      <c r="S1595" s="3">
        <f t="shared" si="193"/>
        <v>0</v>
      </c>
      <c r="T1595" s="4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4"/>
      <c r="AF1595" s="4"/>
      <c r="AG1595" s="4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3"/>
      <c r="AT1595" s="3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</row>
    <row r="1596" spans="1:59" s="35" customFormat="1" x14ac:dyDescent="0.25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4"/>
      <c r="N1596" s="3">
        <v>1591</v>
      </c>
      <c r="O1596" s="3" t="str">
        <f t="shared" si="194"/>
        <v>NA</v>
      </c>
      <c r="P1596" s="3" t="e">
        <f t="shared" si="190"/>
        <v>#VALUE!</v>
      </c>
      <c r="Q1596" s="3" t="e">
        <f t="shared" si="191"/>
        <v>#VALUE!</v>
      </c>
      <c r="R1596" s="3">
        <f t="shared" si="192"/>
        <v>-0.49999999999999994</v>
      </c>
      <c r="S1596" s="3">
        <f t="shared" si="193"/>
        <v>-0.50000000000000011</v>
      </c>
      <c r="T1596" s="4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4"/>
      <c r="AF1596" s="4"/>
      <c r="AG1596" s="4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3"/>
      <c r="AT1596" s="3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</row>
    <row r="1597" spans="1:59" s="35" customFormat="1" x14ac:dyDescent="0.25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4"/>
      <c r="N1597" s="3">
        <v>1592</v>
      </c>
      <c r="O1597" s="3" t="str">
        <f t="shared" si="194"/>
        <v>NA</v>
      </c>
      <c r="P1597" s="3" t="e">
        <f t="shared" si="190"/>
        <v>#VALUE!</v>
      </c>
      <c r="Q1597" s="3" t="e">
        <f t="shared" si="191"/>
        <v>#VALUE!</v>
      </c>
      <c r="R1597" s="3">
        <f t="shared" si="192"/>
        <v>6.1257422745431001E-17</v>
      </c>
      <c r="S1597" s="3">
        <f t="shared" si="193"/>
        <v>1</v>
      </c>
      <c r="T1597" s="4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4"/>
      <c r="AF1597" s="4"/>
      <c r="AG1597" s="4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3"/>
      <c r="AT1597" s="3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</row>
    <row r="1598" spans="1:59" s="35" customFormat="1" x14ac:dyDescent="0.25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4"/>
      <c r="N1598" s="3">
        <v>1593</v>
      </c>
      <c r="O1598" s="3" t="str">
        <f t="shared" si="194"/>
        <v>NA</v>
      </c>
      <c r="P1598" s="3" t="e">
        <f t="shared" si="190"/>
        <v>#VALUE!</v>
      </c>
      <c r="Q1598" s="3" t="e">
        <f t="shared" si="191"/>
        <v>#VALUE!</v>
      </c>
      <c r="R1598" s="3">
        <f t="shared" si="192"/>
        <v>0.5</v>
      </c>
      <c r="S1598" s="3">
        <f t="shared" si="193"/>
        <v>-0.5</v>
      </c>
      <c r="T1598" s="4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4"/>
      <c r="AF1598" s="4"/>
      <c r="AG1598" s="4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3"/>
      <c r="AT1598" s="3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</row>
    <row r="1599" spans="1:59" s="35" customFormat="1" x14ac:dyDescent="0.25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4"/>
      <c r="N1599" s="3">
        <v>1594</v>
      </c>
      <c r="O1599" s="3" t="str">
        <f t="shared" si="194"/>
        <v>NA</v>
      </c>
      <c r="P1599" s="3" t="e">
        <f t="shared" si="190"/>
        <v>#VALUE!</v>
      </c>
      <c r="Q1599" s="3" t="e">
        <f t="shared" si="191"/>
        <v>#VALUE!</v>
      </c>
      <c r="R1599" s="3">
        <f t="shared" si="192"/>
        <v>-1</v>
      </c>
      <c r="S1599" s="3">
        <f t="shared" si="193"/>
        <v>-1.22514845490862E-16</v>
      </c>
      <c r="T1599" s="4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4"/>
      <c r="AF1599" s="4"/>
      <c r="AG1599" s="4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3"/>
      <c r="AT1599" s="3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</row>
    <row r="1600" spans="1:59" s="35" customFormat="1" x14ac:dyDescent="0.25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4"/>
      <c r="N1600" s="3">
        <v>1595</v>
      </c>
      <c r="O1600" s="3" t="str">
        <f t="shared" si="194"/>
        <v>NA</v>
      </c>
      <c r="P1600" s="3" t="e">
        <f t="shared" si="190"/>
        <v>#VALUE!</v>
      </c>
      <c r="Q1600" s="3" t="e">
        <f t="shared" si="191"/>
        <v>#VALUE!</v>
      </c>
      <c r="R1600" s="3">
        <f t="shared" si="192"/>
        <v>0.5</v>
      </c>
      <c r="S1600" s="3">
        <f t="shared" si="193"/>
        <v>0.5</v>
      </c>
      <c r="T1600" s="4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4"/>
      <c r="AF1600" s="4"/>
      <c r="AG1600" s="4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3"/>
      <c r="AT1600" s="3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</row>
    <row r="1601" spans="1:59" s="35" customFormat="1" x14ac:dyDescent="0.25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4"/>
      <c r="N1601" s="3">
        <v>1596</v>
      </c>
      <c r="O1601" s="3" t="str">
        <f t="shared" si="194"/>
        <v>NA</v>
      </c>
      <c r="P1601" s="3" t="e">
        <f t="shared" si="190"/>
        <v>#VALUE!</v>
      </c>
      <c r="Q1601" s="3" t="e">
        <f t="shared" si="191"/>
        <v>#VALUE!</v>
      </c>
      <c r="R1601" s="3">
        <f t="shared" si="192"/>
        <v>6.1257422745431001E-17</v>
      </c>
      <c r="S1601" s="3">
        <f t="shared" si="193"/>
        <v>-1</v>
      </c>
      <c r="T1601" s="4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4"/>
      <c r="AF1601" s="4"/>
      <c r="AG1601" s="4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3"/>
      <c r="AT1601" s="3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</row>
    <row r="1602" spans="1:59" s="35" customFormat="1" x14ac:dyDescent="0.25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4"/>
      <c r="N1602" s="3">
        <v>1597</v>
      </c>
      <c r="O1602" s="3" t="str">
        <f t="shared" si="194"/>
        <v>NA</v>
      </c>
      <c r="P1602" s="3" t="e">
        <f t="shared" si="190"/>
        <v>#VALUE!</v>
      </c>
      <c r="Q1602" s="3" t="e">
        <f t="shared" si="191"/>
        <v>#VALUE!</v>
      </c>
      <c r="R1602" s="3">
        <f t="shared" si="192"/>
        <v>-0.49999999999999994</v>
      </c>
      <c r="S1602" s="3">
        <f t="shared" si="193"/>
        <v>0.49999999999999994</v>
      </c>
      <c r="T1602" s="4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4"/>
      <c r="AF1602" s="4"/>
      <c r="AG1602" s="4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3"/>
      <c r="AT1602" s="3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</row>
    <row r="1603" spans="1:59" s="35" customFormat="1" x14ac:dyDescent="0.25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4"/>
      <c r="N1603" s="3">
        <v>1598</v>
      </c>
      <c r="O1603" s="3" t="str">
        <f t="shared" si="194"/>
        <v>NA</v>
      </c>
      <c r="P1603" s="3" t="e">
        <f t="shared" si="190"/>
        <v>#VALUE!</v>
      </c>
      <c r="Q1603" s="3" t="e">
        <f t="shared" si="191"/>
        <v>#VALUE!</v>
      </c>
      <c r="R1603" s="3">
        <f t="shared" si="192"/>
        <v>1</v>
      </c>
      <c r="S1603" s="3">
        <f t="shared" si="193"/>
        <v>0</v>
      </c>
      <c r="T1603" s="4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4"/>
      <c r="AF1603" s="4"/>
      <c r="AG1603" s="4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3"/>
      <c r="AT1603" s="3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</row>
    <row r="1604" spans="1:59" s="35" customFormat="1" x14ac:dyDescent="0.25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4"/>
      <c r="N1604" s="3">
        <v>1599</v>
      </c>
      <c r="O1604" s="3" t="str">
        <f t="shared" si="194"/>
        <v>NA</v>
      </c>
      <c r="P1604" s="3" t="e">
        <f t="shared" si="190"/>
        <v>#VALUE!</v>
      </c>
      <c r="Q1604" s="3" t="e">
        <f t="shared" si="191"/>
        <v>#VALUE!</v>
      </c>
      <c r="R1604" s="3">
        <f t="shared" si="192"/>
        <v>-0.49999999999999994</v>
      </c>
      <c r="S1604" s="3">
        <f t="shared" si="193"/>
        <v>-0.50000000000000011</v>
      </c>
      <c r="T1604" s="4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4"/>
      <c r="AF1604" s="4"/>
      <c r="AG1604" s="4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3"/>
      <c r="AT1604" s="3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</row>
    <row r="1605" spans="1:59" s="35" customFormat="1" x14ac:dyDescent="0.25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4"/>
      <c r="N1605" s="3">
        <v>1600</v>
      </c>
      <c r="O1605" s="3" t="str">
        <f t="shared" si="194"/>
        <v>NA</v>
      </c>
      <c r="P1605" s="3" t="e">
        <f t="shared" ref="P1605:P1668" si="195">(1-MOD(O1605-1,$C$1)/$C$1)*VLOOKUP(IF(INT((O1605-1)/$C$1)=$A$1,1,INT((O1605-1)/$C$1)+1),$A$7:$C$57,2)+MOD(O1605-1,$C$1)/$C$1*VLOOKUP(IF(INT((O1605-1)/$C$1)+1=$A$1,1,(INT((O1605-1)/$C$1)+2)),$A$7:$C$57,2)</f>
        <v>#VALUE!</v>
      </c>
      <c r="Q1605" s="3" t="e">
        <f t="shared" ref="Q1605:Q1668" si="196">(1-MOD(O1605-1,$C$1)/$C$1)*VLOOKUP(IF(INT((O1605-1)/$C$1)=$A$1,1,INT((O1605-1)/$C$1)+1),$A$7:$C$57,3)+MOD(O1605-1,$C$1)/$C$1*VLOOKUP(IF(INT((O1605-1)/$C$1)+1=$A$1,1,(INT((O1605-1)/$C$1)+2)),$A$7:$C$57,3)</f>
        <v>#VALUE!</v>
      </c>
      <c r="R1605" s="3">
        <f t="shared" ref="R1605:R1668" si="197">VLOOKUP(MOD(N1605*$E$1,$A$1*$C$1),$N$5:$Q$2019,3)</f>
        <v>6.1257422745431001E-17</v>
      </c>
      <c r="S1605" s="3">
        <f t="shared" ref="S1605:S1668" si="198">VLOOKUP(MOD(N1605*$E$1,$A$1*$C$1),$N$5:$Q$2019,4)</f>
        <v>1</v>
      </c>
      <c r="T1605" s="4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4"/>
      <c r="AF1605" s="4"/>
      <c r="AG1605" s="4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3"/>
      <c r="AT1605" s="3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</row>
    <row r="1606" spans="1:59" s="35" customFormat="1" x14ac:dyDescent="0.25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4"/>
      <c r="N1606" s="3">
        <v>1601</v>
      </c>
      <c r="O1606" s="3" t="str">
        <f t="shared" ref="O1606:O1669" si="199">IF($N$4&gt;=O1605,O1605+1,"NA")</f>
        <v>NA</v>
      </c>
      <c r="P1606" s="3" t="e">
        <f t="shared" si="195"/>
        <v>#VALUE!</v>
      </c>
      <c r="Q1606" s="3" t="e">
        <f t="shared" si="196"/>
        <v>#VALUE!</v>
      </c>
      <c r="R1606" s="3">
        <f t="shared" si="197"/>
        <v>0.5</v>
      </c>
      <c r="S1606" s="3">
        <f t="shared" si="198"/>
        <v>-0.5</v>
      </c>
      <c r="T1606" s="4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4"/>
      <c r="AF1606" s="4"/>
      <c r="AG1606" s="4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3"/>
      <c r="AT1606" s="3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</row>
    <row r="1607" spans="1:59" s="35" customFormat="1" x14ac:dyDescent="0.25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4"/>
      <c r="N1607" s="3">
        <v>1602</v>
      </c>
      <c r="O1607" s="3" t="str">
        <f t="shared" si="199"/>
        <v>NA</v>
      </c>
      <c r="P1607" s="3" t="e">
        <f t="shared" si="195"/>
        <v>#VALUE!</v>
      </c>
      <c r="Q1607" s="3" t="e">
        <f t="shared" si="196"/>
        <v>#VALUE!</v>
      </c>
      <c r="R1607" s="3">
        <f t="shared" si="197"/>
        <v>-1</v>
      </c>
      <c r="S1607" s="3">
        <f t="shared" si="198"/>
        <v>-1.22514845490862E-16</v>
      </c>
      <c r="T1607" s="4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4"/>
      <c r="AF1607" s="4"/>
      <c r="AG1607" s="4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3"/>
      <c r="AT1607" s="3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</row>
    <row r="1608" spans="1:59" s="35" customFormat="1" x14ac:dyDescent="0.25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4"/>
      <c r="N1608" s="3">
        <v>1603</v>
      </c>
      <c r="O1608" s="3" t="str">
        <f t="shared" si="199"/>
        <v>NA</v>
      </c>
      <c r="P1608" s="3" t="e">
        <f t="shared" si="195"/>
        <v>#VALUE!</v>
      </c>
      <c r="Q1608" s="3" t="e">
        <f t="shared" si="196"/>
        <v>#VALUE!</v>
      </c>
      <c r="R1608" s="3">
        <f t="shared" si="197"/>
        <v>0.5</v>
      </c>
      <c r="S1608" s="3">
        <f t="shared" si="198"/>
        <v>0.5</v>
      </c>
      <c r="T1608" s="4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4"/>
      <c r="AF1608" s="4"/>
      <c r="AG1608" s="4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3"/>
      <c r="AT1608" s="3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</row>
    <row r="1609" spans="1:59" s="35" customFormat="1" x14ac:dyDescent="0.25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4"/>
      <c r="N1609" s="3">
        <v>1604</v>
      </c>
      <c r="O1609" s="3" t="str">
        <f t="shared" si="199"/>
        <v>NA</v>
      </c>
      <c r="P1609" s="3" t="e">
        <f t="shared" si="195"/>
        <v>#VALUE!</v>
      </c>
      <c r="Q1609" s="3" t="e">
        <f t="shared" si="196"/>
        <v>#VALUE!</v>
      </c>
      <c r="R1609" s="3">
        <f t="shared" si="197"/>
        <v>6.1257422745431001E-17</v>
      </c>
      <c r="S1609" s="3">
        <f t="shared" si="198"/>
        <v>-1</v>
      </c>
      <c r="T1609" s="4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4"/>
      <c r="AF1609" s="4"/>
      <c r="AG1609" s="4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3"/>
      <c r="AT1609" s="3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</row>
    <row r="1610" spans="1:59" s="35" customFormat="1" x14ac:dyDescent="0.25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4"/>
      <c r="N1610" s="3">
        <v>1605</v>
      </c>
      <c r="O1610" s="3" t="str">
        <f t="shared" si="199"/>
        <v>NA</v>
      </c>
      <c r="P1610" s="3" t="e">
        <f t="shared" si="195"/>
        <v>#VALUE!</v>
      </c>
      <c r="Q1610" s="3" t="e">
        <f t="shared" si="196"/>
        <v>#VALUE!</v>
      </c>
      <c r="R1610" s="3">
        <f t="shared" si="197"/>
        <v>-0.49999999999999994</v>
      </c>
      <c r="S1610" s="3">
        <f t="shared" si="198"/>
        <v>0.49999999999999994</v>
      </c>
      <c r="T1610" s="4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4"/>
      <c r="AF1610" s="4"/>
      <c r="AG1610" s="4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3"/>
      <c r="AT1610" s="3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</row>
    <row r="1611" spans="1:59" s="35" customFormat="1" x14ac:dyDescent="0.25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4"/>
      <c r="N1611" s="3">
        <v>1606</v>
      </c>
      <c r="O1611" s="3" t="str">
        <f t="shared" si="199"/>
        <v>NA</v>
      </c>
      <c r="P1611" s="3" t="e">
        <f t="shared" si="195"/>
        <v>#VALUE!</v>
      </c>
      <c r="Q1611" s="3" t="e">
        <f t="shared" si="196"/>
        <v>#VALUE!</v>
      </c>
      <c r="R1611" s="3">
        <f t="shared" si="197"/>
        <v>1</v>
      </c>
      <c r="S1611" s="3">
        <f t="shared" si="198"/>
        <v>0</v>
      </c>
      <c r="T1611" s="4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4"/>
      <c r="AF1611" s="4"/>
      <c r="AG1611" s="4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3"/>
      <c r="AT1611" s="3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</row>
    <row r="1612" spans="1:59" s="35" customFormat="1" x14ac:dyDescent="0.25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4"/>
      <c r="N1612" s="3">
        <v>1607</v>
      </c>
      <c r="O1612" s="3" t="str">
        <f t="shared" si="199"/>
        <v>NA</v>
      </c>
      <c r="P1612" s="3" t="e">
        <f t="shared" si="195"/>
        <v>#VALUE!</v>
      </c>
      <c r="Q1612" s="3" t="e">
        <f t="shared" si="196"/>
        <v>#VALUE!</v>
      </c>
      <c r="R1612" s="3">
        <f t="shared" si="197"/>
        <v>-0.49999999999999994</v>
      </c>
      <c r="S1612" s="3">
        <f t="shared" si="198"/>
        <v>-0.50000000000000011</v>
      </c>
      <c r="T1612" s="4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4"/>
      <c r="AF1612" s="4"/>
      <c r="AG1612" s="4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3"/>
      <c r="AT1612" s="3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</row>
    <row r="1613" spans="1:59" s="35" customFormat="1" x14ac:dyDescent="0.25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4"/>
      <c r="N1613" s="3">
        <v>1608</v>
      </c>
      <c r="O1613" s="3" t="str">
        <f t="shared" si="199"/>
        <v>NA</v>
      </c>
      <c r="P1613" s="3" t="e">
        <f t="shared" si="195"/>
        <v>#VALUE!</v>
      </c>
      <c r="Q1613" s="3" t="e">
        <f t="shared" si="196"/>
        <v>#VALUE!</v>
      </c>
      <c r="R1613" s="3">
        <f t="shared" si="197"/>
        <v>6.1257422745431001E-17</v>
      </c>
      <c r="S1613" s="3">
        <f t="shared" si="198"/>
        <v>1</v>
      </c>
      <c r="T1613" s="4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4"/>
      <c r="AF1613" s="4"/>
      <c r="AG1613" s="4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3"/>
      <c r="AT1613" s="3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</row>
    <row r="1614" spans="1:59" s="35" customFormat="1" x14ac:dyDescent="0.25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4"/>
      <c r="N1614" s="3">
        <v>1609</v>
      </c>
      <c r="O1614" s="3" t="str">
        <f t="shared" si="199"/>
        <v>NA</v>
      </c>
      <c r="P1614" s="3" t="e">
        <f t="shared" si="195"/>
        <v>#VALUE!</v>
      </c>
      <c r="Q1614" s="3" t="e">
        <f t="shared" si="196"/>
        <v>#VALUE!</v>
      </c>
      <c r="R1614" s="3">
        <f t="shared" si="197"/>
        <v>0.5</v>
      </c>
      <c r="S1614" s="3">
        <f t="shared" si="198"/>
        <v>-0.5</v>
      </c>
      <c r="T1614" s="4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4"/>
      <c r="AF1614" s="4"/>
      <c r="AG1614" s="4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3"/>
      <c r="AT1614" s="3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</row>
    <row r="1615" spans="1:59" s="35" customFormat="1" x14ac:dyDescent="0.25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4"/>
      <c r="N1615" s="3">
        <v>1610</v>
      </c>
      <c r="O1615" s="3" t="str">
        <f t="shared" si="199"/>
        <v>NA</v>
      </c>
      <c r="P1615" s="3" t="e">
        <f t="shared" si="195"/>
        <v>#VALUE!</v>
      </c>
      <c r="Q1615" s="3" t="e">
        <f t="shared" si="196"/>
        <v>#VALUE!</v>
      </c>
      <c r="R1615" s="3">
        <f t="shared" si="197"/>
        <v>-1</v>
      </c>
      <c r="S1615" s="3">
        <f t="shared" si="198"/>
        <v>-1.22514845490862E-16</v>
      </c>
      <c r="T1615" s="4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4"/>
      <c r="AF1615" s="4"/>
      <c r="AG1615" s="4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3"/>
      <c r="AT1615" s="3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</row>
    <row r="1616" spans="1:59" s="35" customFormat="1" x14ac:dyDescent="0.25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4"/>
      <c r="N1616" s="3">
        <v>1611</v>
      </c>
      <c r="O1616" s="3" t="str">
        <f t="shared" si="199"/>
        <v>NA</v>
      </c>
      <c r="P1616" s="3" t="e">
        <f t="shared" si="195"/>
        <v>#VALUE!</v>
      </c>
      <c r="Q1616" s="3" t="e">
        <f t="shared" si="196"/>
        <v>#VALUE!</v>
      </c>
      <c r="R1616" s="3">
        <f t="shared" si="197"/>
        <v>0.5</v>
      </c>
      <c r="S1616" s="3">
        <f t="shared" si="198"/>
        <v>0.5</v>
      </c>
      <c r="T1616" s="4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4"/>
      <c r="AF1616" s="4"/>
      <c r="AG1616" s="4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3"/>
      <c r="AT1616" s="3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</row>
    <row r="1617" spans="1:59" s="35" customFormat="1" x14ac:dyDescent="0.25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4"/>
      <c r="N1617" s="3">
        <v>1612</v>
      </c>
      <c r="O1617" s="3" t="str">
        <f t="shared" si="199"/>
        <v>NA</v>
      </c>
      <c r="P1617" s="3" t="e">
        <f t="shared" si="195"/>
        <v>#VALUE!</v>
      </c>
      <c r="Q1617" s="3" t="e">
        <f t="shared" si="196"/>
        <v>#VALUE!</v>
      </c>
      <c r="R1617" s="3">
        <f t="shared" si="197"/>
        <v>6.1257422745431001E-17</v>
      </c>
      <c r="S1617" s="3">
        <f t="shared" si="198"/>
        <v>-1</v>
      </c>
      <c r="T1617" s="4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4"/>
      <c r="AF1617" s="4"/>
      <c r="AG1617" s="4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3"/>
      <c r="AT1617" s="3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</row>
    <row r="1618" spans="1:59" s="35" customFormat="1" x14ac:dyDescent="0.25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4"/>
      <c r="N1618" s="3">
        <v>1613</v>
      </c>
      <c r="O1618" s="3" t="str">
        <f t="shared" si="199"/>
        <v>NA</v>
      </c>
      <c r="P1618" s="3" t="e">
        <f t="shared" si="195"/>
        <v>#VALUE!</v>
      </c>
      <c r="Q1618" s="3" t="e">
        <f t="shared" si="196"/>
        <v>#VALUE!</v>
      </c>
      <c r="R1618" s="3">
        <f t="shared" si="197"/>
        <v>-0.49999999999999994</v>
      </c>
      <c r="S1618" s="3">
        <f t="shared" si="198"/>
        <v>0.49999999999999994</v>
      </c>
      <c r="T1618" s="4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4"/>
      <c r="AF1618" s="4"/>
      <c r="AG1618" s="4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3"/>
      <c r="AT1618" s="3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</row>
    <row r="1619" spans="1:59" s="35" customFormat="1" x14ac:dyDescent="0.25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4"/>
      <c r="N1619" s="3">
        <v>1614</v>
      </c>
      <c r="O1619" s="3" t="str">
        <f t="shared" si="199"/>
        <v>NA</v>
      </c>
      <c r="P1619" s="3" t="e">
        <f t="shared" si="195"/>
        <v>#VALUE!</v>
      </c>
      <c r="Q1619" s="3" t="e">
        <f t="shared" si="196"/>
        <v>#VALUE!</v>
      </c>
      <c r="R1619" s="3">
        <f t="shared" si="197"/>
        <v>1</v>
      </c>
      <c r="S1619" s="3">
        <f t="shared" si="198"/>
        <v>0</v>
      </c>
      <c r="T1619" s="4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4"/>
      <c r="AF1619" s="4"/>
      <c r="AG1619" s="4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3"/>
      <c r="AT1619" s="3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</row>
    <row r="1620" spans="1:59" s="35" customFormat="1" x14ac:dyDescent="0.25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4"/>
      <c r="N1620" s="3">
        <v>1615</v>
      </c>
      <c r="O1620" s="3" t="str">
        <f t="shared" si="199"/>
        <v>NA</v>
      </c>
      <c r="P1620" s="3" t="e">
        <f t="shared" si="195"/>
        <v>#VALUE!</v>
      </c>
      <c r="Q1620" s="3" t="e">
        <f t="shared" si="196"/>
        <v>#VALUE!</v>
      </c>
      <c r="R1620" s="3">
        <f t="shared" si="197"/>
        <v>-0.49999999999999994</v>
      </c>
      <c r="S1620" s="3">
        <f t="shared" si="198"/>
        <v>-0.50000000000000011</v>
      </c>
      <c r="T1620" s="4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4"/>
      <c r="AF1620" s="4"/>
      <c r="AG1620" s="4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3"/>
      <c r="AT1620" s="3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</row>
    <row r="1621" spans="1:59" s="35" customFormat="1" x14ac:dyDescent="0.25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4"/>
      <c r="N1621" s="3">
        <v>1616</v>
      </c>
      <c r="O1621" s="3" t="str">
        <f t="shared" si="199"/>
        <v>NA</v>
      </c>
      <c r="P1621" s="3" t="e">
        <f t="shared" si="195"/>
        <v>#VALUE!</v>
      </c>
      <c r="Q1621" s="3" t="e">
        <f t="shared" si="196"/>
        <v>#VALUE!</v>
      </c>
      <c r="R1621" s="3">
        <f t="shared" si="197"/>
        <v>6.1257422745431001E-17</v>
      </c>
      <c r="S1621" s="3">
        <f t="shared" si="198"/>
        <v>1</v>
      </c>
      <c r="T1621" s="4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4"/>
      <c r="AF1621" s="4"/>
      <c r="AG1621" s="4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3"/>
      <c r="AT1621" s="3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</row>
    <row r="1622" spans="1:59" s="35" customFormat="1" x14ac:dyDescent="0.25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4"/>
      <c r="N1622" s="3">
        <v>1617</v>
      </c>
      <c r="O1622" s="3" t="str">
        <f t="shared" si="199"/>
        <v>NA</v>
      </c>
      <c r="P1622" s="3" t="e">
        <f t="shared" si="195"/>
        <v>#VALUE!</v>
      </c>
      <c r="Q1622" s="3" t="e">
        <f t="shared" si="196"/>
        <v>#VALUE!</v>
      </c>
      <c r="R1622" s="3">
        <f t="shared" si="197"/>
        <v>0.5</v>
      </c>
      <c r="S1622" s="3">
        <f t="shared" si="198"/>
        <v>-0.5</v>
      </c>
      <c r="T1622" s="4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4"/>
      <c r="AF1622" s="4"/>
      <c r="AG1622" s="4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3"/>
      <c r="AT1622" s="3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</row>
    <row r="1623" spans="1:59" s="35" customFormat="1" x14ac:dyDescent="0.25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4"/>
      <c r="N1623" s="3">
        <v>1618</v>
      </c>
      <c r="O1623" s="3" t="str">
        <f t="shared" si="199"/>
        <v>NA</v>
      </c>
      <c r="P1623" s="3" t="e">
        <f t="shared" si="195"/>
        <v>#VALUE!</v>
      </c>
      <c r="Q1623" s="3" t="e">
        <f t="shared" si="196"/>
        <v>#VALUE!</v>
      </c>
      <c r="R1623" s="3">
        <f t="shared" si="197"/>
        <v>-1</v>
      </c>
      <c r="S1623" s="3">
        <f t="shared" si="198"/>
        <v>-1.22514845490862E-16</v>
      </c>
      <c r="T1623" s="4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4"/>
      <c r="AF1623" s="4"/>
      <c r="AG1623" s="4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3"/>
      <c r="AT1623" s="3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</row>
    <row r="1624" spans="1:59" s="35" customFormat="1" x14ac:dyDescent="0.25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4"/>
      <c r="N1624" s="3">
        <v>1619</v>
      </c>
      <c r="O1624" s="3" t="str">
        <f t="shared" si="199"/>
        <v>NA</v>
      </c>
      <c r="P1624" s="3" t="e">
        <f t="shared" si="195"/>
        <v>#VALUE!</v>
      </c>
      <c r="Q1624" s="3" t="e">
        <f t="shared" si="196"/>
        <v>#VALUE!</v>
      </c>
      <c r="R1624" s="3">
        <f t="shared" si="197"/>
        <v>0.5</v>
      </c>
      <c r="S1624" s="3">
        <f t="shared" si="198"/>
        <v>0.5</v>
      </c>
      <c r="T1624" s="4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4"/>
      <c r="AF1624" s="4"/>
      <c r="AG1624" s="4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3"/>
      <c r="AT1624" s="3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</row>
    <row r="1625" spans="1:59" s="35" customFormat="1" x14ac:dyDescent="0.25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4"/>
      <c r="N1625" s="3">
        <v>1620</v>
      </c>
      <c r="O1625" s="3" t="str">
        <f t="shared" si="199"/>
        <v>NA</v>
      </c>
      <c r="P1625" s="3" t="e">
        <f t="shared" si="195"/>
        <v>#VALUE!</v>
      </c>
      <c r="Q1625" s="3" t="e">
        <f t="shared" si="196"/>
        <v>#VALUE!</v>
      </c>
      <c r="R1625" s="3">
        <f t="shared" si="197"/>
        <v>6.1257422745431001E-17</v>
      </c>
      <c r="S1625" s="3">
        <f t="shared" si="198"/>
        <v>-1</v>
      </c>
      <c r="T1625" s="4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4"/>
      <c r="AF1625" s="4"/>
      <c r="AG1625" s="4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3"/>
      <c r="AT1625" s="3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</row>
    <row r="1626" spans="1:59" s="35" customFormat="1" x14ac:dyDescent="0.25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4"/>
      <c r="N1626" s="3">
        <v>1621</v>
      </c>
      <c r="O1626" s="3" t="str">
        <f t="shared" si="199"/>
        <v>NA</v>
      </c>
      <c r="P1626" s="3" t="e">
        <f t="shared" si="195"/>
        <v>#VALUE!</v>
      </c>
      <c r="Q1626" s="3" t="e">
        <f t="shared" si="196"/>
        <v>#VALUE!</v>
      </c>
      <c r="R1626" s="3">
        <f t="shared" si="197"/>
        <v>-0.49999999999999994</v>
      </c>
      <c r="S1626" s="3">
        <f t="shared" si="198"/>
        <v>0.49999999999999994</v>
      </c>
      <c r="T1626" s="4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4"/>
      <c r="AF1626" s="4"/>
      <c r="AG1626" s="4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3"/>
      <c r="AT1626" s="3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</row>
    <row r="1627" spans="1:59" s="35" customFormat="1" x14ac:dyDescent="0.25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4"/>
      <c r="N1627" s="3">
        <v>1622</v>
      </c>
      <c r="O1627" s="3" t="str">
        <f t="shared" si="199"/>
        <v>NA</v>
      </c>
      <c r="P1627" s="3" t="e">
        <f t="shared" si="195"/>
        <v>#VALUE!</v>
      </c>
      <c r="Q1627" s="3" t="e">
        <f t="shared" si="196"/>
        <v>#VALUE!</v>
      </c>
      <c r="R1627" s="3">
        <f t="shared" si="197"/>
        <v>1</v>
      </c>
      <c r="S1627" s="3">
        <f t="shared" si="198"/>
        <v>0</v>
      </c>
      <c r="T1627" s="4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4"/>
      <c r="AF1627" s="4"/>
      <c r="AG1627" s="4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3"/>
      <c r="AT1627" s="3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</row>
    <row r="1628" spans="1:59" s="35" customFormat="1" x14ac:dyDescent="0.25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4"/>
      <c r="N1628" s="3">
        <v>1623</v>
      </c>
      <c r="O1628" s="3" t="str">
        <f t="shared" si="199"/>
        <v>NA</v>
      </c>
      <c r="P1628" s="3" t="e">
        <f t="shared" si="195"/>
        <v>#VALUE!</v>
      </c>
      <c r="Q1628" s="3" t="e">
        <f t="shared" si="196"/>
        <v>#VALUE!</v>
      </c>
      <c r="R1628" s="3">
        <f t="shared" si="197"/>
        <v>-0.49999999999999994</v>
      </c>
      <c r="S1628" s="3">
        <f t="shared" si="198"/>
        <v>-0.50000000000000011</v>
      </c>
      <c r="T1628" s="4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4"/>
      <c r="AF1628" s="4"/>
      <c r="AG1628" s="4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3"/>
      <c r="AT1628" s="3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</row>
    <row r="1629" spans="1:59" s="35" customFormat="1" x14ac:dyDescent="0.25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4"/>
      <c r="N1629" s="3">
        <v>1624</v>
      </c>
      <c r="O1629" s="3" t="str">
        <f t="shared" si="199"/>
        <v>NA</v>
      </c>
      <c r="P1629" s="3" t="e">
        <f t="shared" si="195"/>
        <v>#VALUE!</v>
      </c>
      <c r="Q1629" s="3" t="e">
        <f t="shared" si="196"/>
        <v>#VALUE!</v>
      </c>
      <c r="R1629" s="3">
        <f t="shared" si="197"/>
        <v>6.1257422745431001E-17</v>
      </c>
      <c r="S1629" s="3">
        <f t="shared" si="198"/>
        <v>1</v>
      </c>
      <c r="T1629" s="4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4"/>
      <c r="AF1629" s="4"/>
      <c r="AG1629" s="4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3"/>
      <c r="AT1629" s="3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</row>
    <row r="1630" spans="1:59" s="35" customFormat="1" x14ac:dyDescent="0.25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4"/>
      <c r="N1630" s="3">
        <v>1625</v>
      </c>
      <c r="O1630" s="3" t="str">
        <f t="shared" si="199"/>
        <v>NA</v>
      </c>
      <c r="P1630" s="3" t="e">
        <f t="shared" si="195"/>
        <v>#VALUE!</v>
      </c>
      <c r="Q1630" s="3" t="e">
        <f t="shared" si="196"/>
        <v>#VALUE!</v>
      </c>
      <c r="R1630" s="3">
        <f t="shared" si="197"/>
        <v>0.5</v>
      </c>
      <c r="S1630" s="3">
        <f t="shared" si="198"/>
        <v>-0.5</v>
      </c>
      <c r="T1630" s="4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4"/>
      <c r="AF1630" s="4"/>
      <c r="AG1630" s="4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3"/>
      <c r="AT1630" s="3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</row>
    <row r="1631" spans="1:59" s="35" customFormat="1" x14ac:dyDescent="0.25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4"/>
      <c r="N1631" s="3">
        <v>1626</v>
      </c>
      <c r="O1631" s="3" t="str">
        <f t="shared" si="199"/>
        <v>NA</v>
      </c>
      <c r="P1631" s="3" t="e">
        <f t="shared" si="195"/>
        <v>#VALUE!</v>
      </c>
      <c r="Q1631" s="3" t="e">
        <f t="shared" si="196"/>
        <v>#VALUE!</v>
      </c>
      <c r="R1631" s="3">
        <f t="shared" si="197"/>
        <v>-1</v>
      </c>
      <c r="S1631" s="3">
        <f t="shared" si="198"/>
        <v>-1.22514845490862E-16</v>
      </c>
      <c r="T1631" s="4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4"/>
      <c r="AF1631" s="4"/>
      <c r="AG1631" s="4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3"/>
      <c r="AT1631" s="3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</row>
    <row r="1632" spans="1:59" s="35" customFormat="1" x14ac:dyDescent="0.25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4"/>
      <c r="N1632" s="3">
        <v>1627</v>
      </c>
      <c r="O1632" s="3" t="str">
        <f t="shared" si="199"/>
        <v>NA</v>
      </c>
      <c r="P1632" s="3" t="e">
        <f t="shared" si="195"/>
        <v>#VALUE!</v>
      </c>
      <c r="Q1632" s="3" t="e">
        <f t="shared" si="196"/>
        <v>#VALUE!</v>
      </c>
      <c r="R1632" s="3">
        <f t="shared" si="197"/>
        <v>0.5</v>
      </c>
      <c r="S1632" s="3">
        <f t="shared" si="198"/>
        <v>0.5</v>
      </c>
      <c r="T1632" s="4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4"/>
      <c r="AF1632" s="4"/>
      <c r="AG1632" s="4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3"/>
      <c r="AT1632" s="3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</row>
    <row r="1633" spans="1:59" s="35" customFormat="1" x14ac:dyDescent="0.25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4"/>
      <c r="N1633" s="3">
        <v>1628</v>
      </c>
      <c r="O1633" s="3" t="str">
        <f t="shared" si="199"/>
        <v>NA</v>
      </c>
      <c r="P1633" s="3" t="e">
        <f t="shared" si="195"/>
        <v>#VALUE!</v>
      </c>
      <c r="Q1633" s="3" t="e">
        <f t="shared" si="196"/>
        <v>#VALUE!</v>
      </c>
      <c r="R1633" s="3">
        <f t="shared" si="197"/>
        <v>6.1257422745431001E-17</v>
      </c>
      <c r="S1633" s="3">
        <f t="shared" si="198"/>
        <v>-1</v>
      </c>
      <c r="T1633" s="4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4"/>
      <c r="AF1633" s="4"/>
      <c r="AG1633" s="4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3"/>
      <c r="AT1633" s="3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</row>
    <row r="1634" spans="1:59" s="35" customFormat="1" x14ac:dyDescent="0.25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4"/>
      <c r="N1634" s="3">
        <v>1629</v>
      </c>
      <c r="O1634" s="3" t="str">
        <f t="shared" si="199"/>
        <v>NA</v>
      </c>
      <c r="P1634" s="3" t="e">
        <f t="shared" si="195"/>
        <v>#VALUE!</v>
      </c>
      <c r="Q1634" s="3" t="e">
        <f t="shared" si="196"/>
        <v>#VALUE!</v>
      </c>
      <c r="R1634" s="3">
        <f t="shared" si="197"/>
        <v>-0.49999999999999994</v>
      </c>
      <c r="S1634" s="3">
        <f t="shared" si="198"/>
        <v>0.49999999999999994</v>
      </c>
      <c r="T1634" s="4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4"/>
      <c r="AF1634" s="4"/>
      <c r="AG1634" s="4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3"/>
      <c r="AT1634" s="3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</row>
    <row r="1635" spans="1:59" s="35" customFormat="1" x14ac:dyDescent="0.25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4"/>
      <c r="N1635" s="3">
        <v>1630</v>
      </c>
      <c r="O1635" s="3" t="str">
        <f t="shared" si="199"/>
        <v>NA</v>
      </c>
      <c r="P1635" s="3" t="e">
        <f t="shared" si="195"/>
        <v>#VALUE!</v>
      </c>
      <c r="Q1635" s="3" t="e">
        <f t="shared" si="196"/>
        <v>#VALUE!</v>
      </c>
      <c r="R1635" s="3">
        <f t="shared" si="197"/>
        <v>1</v>
      </c>
      <c r="S1635" s="3">
        <f t="shared" si="198"/>
        <v>0</v>
      </c>
      <c r="T1635" s="4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4"/>
      <c r="AF1635" s="4"/>
      <c r="AG1635" s="4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3"/>
      <c r="AT1635" s="3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</row>
    <row r="1636" spans="1:59" s="35" customFormat="1" x14ac:dyDescent="0.25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4"/>
      <c r="N1636" s="3">
        <v>1631</v>
      </c>
      <c r="O1636" s="3" t="str">
        <f t="shared" si="199"/>
        <v>NA</v>
      </c>
      <c r="P1636" s="3" t="e">
        <f t="shared" si="195"/>
        <v>#VALUE!</v>
      </c>
      <c r="Q1636" s="3" t="e">
        <f t="shared" si="196"/>
        <v>#VALUE!</v>
      </c>
      <c r="R1636" s="3">
        <f t="shared" si="197"/>
        <v>-0.49999999999999994</v>
      </c>
      <c r="S1636" s="3">
        <f t="shared" si="198"/>
        <v>-0.50000000000000011</v>
      </c>
      <c r="T1636" s="4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4"/>
      <c r="AF1636" s="4"/>
      <c r="AG1636" s="4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3"/>
      <c r="AT1636" s="3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</row>
    <row r="1637" spans="1:59" s="35" customFormat="1" x14ac:dyDescent="0.25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4"/>
      <c r="N1637" s="3">
        <v>1632</v>
      </c>
      <c r="O1637" s="3" t="str">
        <f t="shared" si="199"/>
        <v>NA</v>
      </c>
      <c r="P1637" s="3" t="e">
        <f t="shared" si="195"/>
        <v>#VALUE!</v>
      </c>
      <c r="Q1637" s="3" t="e">
        <f t="shared" si="196"/>
        <v>#VALUE!</v>
      </c>
      <c r="R1637" s="3">
        <f t="shared" si="197"/>
        <v>6.1257422745431001E-17</v>
      </c>
      <c r="S1637" s="3">
        <f t="shared" si="198"/>
        <v>1</v>
      </c>
      <c r="T1637" s="4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4"/>
      <c r="AF1637" s="4"/>
      <c r="AG1637" s="4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3"/>
      <c r="AT1637" s="3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</row>
    <row r="1638" spans="1:59" s="35" customFormat="1" x14ac:dyDescent="0.25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4"/>
      <c r="N1638" s="3">
        <v>1633</v>
      </c>
      <c r="O1638" s="3" t="str">
        <f t="shared" si="199"/>
        <v>NA</v>
      </c>
      <c r="P1638" s="3" t="e">
        <f t="shared" si="195"/>
        <v>#VALUE!</v>
      </c>
      <c r="Q1638" s="3" t="e">
        <f t="shared" si="196"/>
        <v>#VALUE!</v>
      </c>
      <c r="R1638" s="3">
        <f t="shared" si="197"/>
        <v>0.5</v>
      </c>
      <c r="S1638" s="3">
        <f t="shared" si="198"/>
        <v>-0.5</v>
      </c>
      <c r="T1638" s="4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4"/>
      <c r="AF1638" s="4"/>
      <c r="AG1638" s="4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3"/>
      <c r="AT1638" s="3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</row>
    <row r="1639" spans="1:59" s="35" customFormat="1" x14ac:dyDescent="0.25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4"/>
      <c r="N1639" s="3">
        <v>1634</v>
      </c>
      <c r="O1639" s="3" t="str">
        <f t="shared" si="199"/>
        <v>NA</v>
      </c>
      <c r="P1639" s="3" t="e">
        <f t="shared" si="195"/>
        <v>#VALUE!</v>
      </c>
      <c r="Q1639" s="3" t="e">
        <f t="shared" si="196"/>
        <v>#VALUE!</v>
      </c>
      <c r="R1639" s="3">
        <f t="shared" si="197"/>
        <v>-1</v>
      </c>
      <c r="S1639" s="3">
        <f t="shared" si="198"/>
        <v>-1.22514845490862E-16</v>
      </c>
      <c r="T1639" s="4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4"/>
      <c r="AF1639" s="4"/>
      <c r="AG1639" s="4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3"/>
      <c r="AT1639" s="3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</row>
    <row r="1640" spans="1:59" s="35" customFormat="1" x14ac:dyDescent="0.25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4"/>
      <c r="N1640" s="3">
        <v>1635</v>
      </c>
      <c r="O1640" s="3" t="str">
        <f t="shared" si="199"/>
        <v>NA</v>
      </c>
      <c r="P1640" s="3" t="e">
        <f t="shared" si="195"/>
        <v>#VALUE!</v>
      </c>
      <c r="Q1640" s="3" t="e">
        <f t="shared" si="196"/>
        <v>#VALUE!</v>
      </c>
      <c r="R1640" s="3">
        <f t="shared" si="197"/>
        <v>0.5</v>
      </c>
      <c r="S1640" s="3">
        <f t="shared" si="198"/>
        <v>0.5</v>
      </c>
      <c r="T1640" s="4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4"/>
      <c r="AF1640" s="4"/>
      <c r="AG1640" s="4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3"/>
      <c r="AT1640" s="3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</row>
    <row r="1641" spans="1:59" s="35" customFormat="1" x14ac:dyDescent="0.25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4"/>
      <c r="N1641" s="3">
        <v>1636</v>
      </c>
      <c r="O1641" s="3" t="str">
        <f t="shared" si="199"/>
        <v>NA</v>
      </c>
      <c r="P1641" s="3" t="e">
        <f t="shared" si="195"/>
        <v>#VALUE!</v>
      </c>
      <c r="Q1641" s="3" t="e">
        <f t="shared" si="196"/>
        <v>#VALUE!</v>
      </c>
      <c r="R1641" s="3">
        <f t="shared" si="197"/>
        <v>6.1257422745431001E-17</v>
      </c>
      <c r="S1641" s="3">
        <f t="shared" si="198"/>
        <v>-1</v>
      </c>
      <c r="T1641" s="4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4"/>
      <c r="AF1641" s="4"/>
      <c r="AG1641" s="4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3"/>
      <c r="AT1641" s="3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</row>
    <row r="1642" spans="1:59" s="35" customFormat="1" x14ac:dyDescent="0.25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4"/>
      <c r="N1642" s="3">
        <v>1637</v>
      </c>
      <c r="O1642" s="3" t="str">
        <f t="shared" si="199"/>
        <v>NA</v>
      </c>
      <c r="P1642" s="3" t="e">
        <f t="shared" si="195"/>
        <v>#VALUE!</v>
      </c>
      <c r="Q1642" s="3" t="e">
        <f t="shared" si="196"/>
        <v>#VALUE!</v>
      </c>
      <c r="R1642" s="3">
        <f t="shared" si="197"/>
        <v>-0.49999999999999994</v>
      </c>
      <c r="S1642" s="3">
        <f t="shared" si="198"/>
        <v>0.49999999999999994</v>
      </c>
      <c r="T1642" s="4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4"/>
      <c r="AF1642" s="4"/>
      <c r="AG1642" s="4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3"/>
      <c r="AT1642" s="3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</row>
    <row r="1643" spans="1:59" s="35" customFormat="1" x14ac:dyDescent="0.25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4"/>
      <c r="N1643" s="3">
        <v>1638</v>
      </c>
      <c r="O1643" s="3" t="str">
        <f t="shared" si="199"/>
        <v>NA</v>
      </c>
      <c r="P1643" s="3" t="e">
        <f t="shared" si="195"/>
        <v>#VALUE!</v>
      </c>
      <c r="Q1643" s="3" t="e">
        <f t="shared" si="196"/>
        <v>#VALUE!</v>
      </c>
      <c r="R1643" s="3">
        <f t="shared" si="197"/>
        <v>1</v>
      </c>
      <c r="S1643" s="3">
        <f t="shared" si="198"/>
        <v>0</v>
      </c>
      <c r="T1643" s="4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4"/>
      <c r="AF1643" s="4"/>
      <c r="AG1643" s="4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3"/>
      <c r="AT1643" s="3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</row>
    <row r="1644" spans="1:59" s="35" customFormat="1" x14ac:dyDescent="0.25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4"/>
      <c r="N1644" s="3">
        <v>1639</v>
      </c>
      <c r="O1644" s="3" t="str">
        <f t="shared" si="199"/>
        <v>NA</v>
      </c>
      <c r="P1644" s="3" t="e">
        <f t="shared" si="195"/>
        <v>#VALUE!</v>
      </c>
      <c r="Q1644" s="3" t="e">
        <f t="shared" si="196"/>
        <v>#VALUE!</v>
      </c>
      <c r="R1644" s="3">
        <f t="shared" si="197"/>
        <v>-0.49999999999999994</v>
      </c>
      <c r="S1644" s="3">
        <f t="shared" si="198"/>
        <v>-0.50000000000000011</v>
      </c>
      <c r="T1644" s="4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4"/>
      <c r="AF1644" s="4"/>
      <c r="AG1644" s="4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3"/>
      <c r="AT1644" s="3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</row>
    <row r="1645" spans="1:59" s="35" customFormat="1" x14ac:dyDescent="0.25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4"/>
      <c r="N1645" s="3">
        <v>1640</v>
      </c>
      <c r="O1645" s="3" t="str">
        <f t="shared" si="199"/>
        <v>NA</v>
      </c>
      <c r="P1645" s="3" t="e">
        <f t="shared" si="195"/>
        <v>#VALUE!</v>
      </c>
      <c r="Q1645" s="3" t="e">
        <f t="shared" si="196"/>
        <v>#VALUE!</v>
      </c>
      <c r="R1645" s="3">
        <f t="shared" si="197"/>
        <v>6.1257422745431001E-17</v>
      </c>
      <c r="S1645" s="3">
        <f t="shared" si="198"/>
        <v>1</v>
      </c>
      <c r="T1645" s="4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4"/>
      <c r="AF1645" s="4"/>
      <c r="AG1645" s="4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3"/>
      <c r="AT1645" s="3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</row>
    <row r="1646" spans="1:59" s="35" customFormat="1" x14ac:dyDescent="0.25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4"/>
      <c r="N1646" s="3">
        <v>1641</v>
      </c>
      <c r="O1646" s="3" t="str">
        <f t="shared" si="199"/>
        <v>NA</v>
      </c>
      <c r="P1646" s="3" t="e">
        <f t="shared" si="195"/>
        <v>#VALUE!</v>
      </c>
      <c r="Q1646" s="3" t="e">
        <f t="shared" si="196"/>
        <v>#VALUE!</v>
      </c>
      <c r="R1646" s="3">
        <f t="shared" si="197"/>
        <v>0.5</v>
      </c>
      <c r="S1646" s="3">
        <f t="shared" si="198"/>
        <v>-0.5</v>
      </c>
      <c r="T1646" s="4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4"/>
      <c r="AF1646" s="4"/>
      <c r="AG1646" s="4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3"/>
      <c r="AT1646" s="3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</row>
    <row r="1647" spans="1:59" s="35" customFormat="1" x14ac:dyDescent="0.25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4"/>
      <c r="N1647" s="3">
        <v>1642</v>
      </c>
      <c r="O1647" s="3" t="str">
        <f t="shared" si="199"/>
        <v>NA</v>
      </c>
      <c r="P1647" s="3" t="e">
        <f t="shared" si="195"/>
        <v>#VALUE!</v>
      </c>
      <c r="Q1647" s="3" t="e">
        <f t="shared" si="196"/>
        <v>#VALUE!</v>
      </c>
      <c r="R1647" s="3">
        <f t="shared" si="197"/>
        <v>-1</v>
      </c>
      <c r="S1647" s="3">
        <f t="shared" si="198"/>
        <v>-1.22514845490862E-16</v>
      </c>
      <c r="T1647" s="4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4"/>
      <c r="AF1647" s="4"/>
      <c r="AG1647" s="4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3"/>
      <c r="AT1647" s="3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</row>
    <row r="1648" spans="1:59" s="35" customFormat="1" x14ac:dyDescent="0.25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4"/>
      <c r="N1648" s="3">
        <v>1643</v>
      </c>
      <c r="O1648" s="3" t="str">
        <f t="shared" si="199"/>
        <v>NA</v>
      </c>
      <c r="P1648" s="3" t="e">
        <f t="shared" si="195"/>
        <v>#VALUE!</v>
      </c>
      <c r="Q1648" s="3" t="e">
        <f t="shared" si="196"/>
        <v>#VALUE!</v>
      </c>
      <c r="R1648" s="3">
        <f t="shared" si="197"/>
        <v>0.5</v>
      </c>
      <c r="S1648" s="3">
        <f t="shared" si="198"/>
        <v>0.5</v>
      </c>
      <c r="T1648" s="4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4"/>
      <c r="AF1648" s="4"/>
      <c r="AG1648" s="4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3"/>
      <c r="AT1648" s="3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</row>
    <row r="1649" spans="1:59" s="35" customFormat="1" x14ac:dyDescent="0.25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4"/>
      <c r="N1649" s="3">
        <v>1644</v>
      </c>
      <c r="O1649" s="3" t="str">
        <f t="shared" si="199"/>
        <v>NA</v>
      </c>
      <c r="P1649" s="3" t="e">
        <f t="shared" si="195"/>
        <v>#VALUE!</v>
      </c>
      <c r="Q1649" s="3" t="e">
        <f t="shared" si="196"/>
        <v>#VALUE!</v>
      </c>
      <c r="R1649" s="3">
        <f t="shared" si="197"/>
        <v>6.1257422745431001E-17</v>
      </c>
      <c r="S1649" s="3">
        <f t="shared" si="198"/>
        <v>-1</v>
      </c>
      <c r="T1649" s="4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4"/>
      <c r="AF1649" s="4"/>
      <c r="AG1649" s="4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3"/>
      <c r="AT1649" s="3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</row>
    <row r="1650" spans="1:59" s="35" customFormat="1" x14ac:dyDescent="0.25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4"/>
      <c r="N1650" s="3">
        <v>1645</v>
      </c>
      <c r="O1650" s="3" t="str">
        <f t="shared" si="199"/>
        <v>NA</v>
      </c>
      <c r="P1650" s="3" t="e">
        <f t="shared" si="195"/>
        <v>#VALUE!</v>
      </c>
      <c r="Q1650" s="3" t="e">
        <f t="shared" si="196"/>
        <v>#VALUE!</v>
      </c>
      <c r="R1650" s="3">
        <f t="shared" si="197"/>
        <v>-0.49999999999999994</v>
      </c>
      <c r="S1650" s="3">
        <f t="shared" si="198"/>
        <v>0.49999999999999994</v>
      </c>
      <c r="T1650" s="4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4"/>
      <c r="AF1650" s="4"/>
      <c r="AG1650" s="4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3"/>
      <c r="AT1650" s="3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</row>
    <row r="1651" spans="1:59" s="35" customFormat="1" x14ac:dyDescent="0.25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4"/>
      <c r="N1651" s="3">
        <v>1646</v>
      </c>
      <c r="O1651" s="3" t="str">
        <f t="shared" si="199"/>
        <v>NA</v>
      </c>
      <c r="P1651" s="3" t="e">
        <f t="shared" si="195"/>
        <v>#VALUE!</v>
      </c>
      <c r="Q1651" s="3" t="e">
        <f t="shared" si="196"/>
        <v>#VALUE!</v>
      </c>
      <c r="R1651" s="3">
        <f t="shared" si="197"/>
        <v>1</v>
      </c>
      <c r="S1651" s="3">
        <f t="shared" si="198"/>
        <v>0</v>
      </c>
      <c r="T1651" s="4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4"/>
      <c r="AF1651" s="4"/>
      <c r="AG1651" s="4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3"/>
      <c r="AT1651" s="3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</row>
    <row r="1652" spans="1:59" s="35" customFormat="1" x14ac:dyDescent="0.25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4"/>
      <c r="N1652" s="3">
        <v>1647</v>
      </c>
      <c r="O1652" s="3" t="str">
        <f t="shared" si="199"/>
        <v>NA</v>
      </c>
      <c r="P1652" s="3" t="e">
        <f t="shared" si="195"/>
        <v>#VALUE!</v>
      </c>
      <c r="Q1652" s="3" t="e">
        <f t="shared" si="196"/>
        <v>#VALUE!</v>
      </c>
      <c r="R1652" s="3">
        <f t="shared" si="197"/>
        <v>-0.49999999999999994</v>
      </c>
      <c r="S1652" s="3">
        <f t="shared" si="198"/>
        <v>-0.50000000000000011</v>
      </c>
      <c r="T1652" s="4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4"/>
      <c r="AF1652" s="4"/>
      <c r="AG1652" s="4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3"/>
      <c r="AT1652" s="3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</row>
    <row r="1653" spans="1:59" s="35" customFormat="1" x14ac:dyDescent="0.25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4"/>
      <c r="N1653" s="3">
        <v>1648</v>
      </c>
      <c r="O1653" s="3" t="str">
        <f t="shared" si="199"/>
        <v>NA</v>
      </c>
      <c r="P1653" s="3" t="e">
        <f t="shared" si="195"/>
        <v>#VALUE!</v>
      </c>
      <c r="Q1653" s="3" t="e">
        <f t="shared" si="196"/>
        <v>#VALUE!</v>
      </c>
      <c r="R1653" s="3">
        <f t="shared" si="197"/>
        <v>6.1257422745431001E-17</v>
      </c>
      <c r="S1653" s="3">
        <f t="shared" si="198"/>
        <v>1</v>
      </c>
      <c r="T1653" s="4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4"/>
      <c r="AF1653" s="4"/>
      <c r="AG1653" s="4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3"/>
      <c r="AT1653" s="3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</row>
    <row r="1654" spans="1:59" s="35" customFormat="1" x14ac:dyDescent="0.25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4"/>
      <c r="N1654" s="3">
        <v>1649</v>
      </c>
      <c r="O1654" s="3" t="str">
        <f t="shared" si="199"/>
        <v>NA</v>
      </c>
      <c r="P1654" s="3" t="e">
        <f t="shared" si="195"/>
        <v>#VALUE!</v>
      </c>
      <c r="Q1654" s="3" t="e">
        <f t="shared" si="196"/>
        <v>#VALUE!</v>
      </c>
      <c r="R1654" s="3">
        <f t="shared" si="197"/>
        <v>0.5</v>
      </c>
      <c r="S1654" s="3">
        <f t="shared" si="198"/>
        <v>-0.5</v>
      </c>
      <c r="T1654" s="4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4"/>
      <c r="AF1654" s="4"/>
      <c r="AG1654" s="4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3"/>
      <c r="AT1654" s="3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</row>
    <row r="1655" spans="1:59" s="35" customFormat="1" x14ac:dyDescent="0.25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4"/>
      <c r="N1655" s="3">
        <v>1650</v>
      </c>
      <c r="O1655" s="3" t="str">
        <f t="shared" si="199"/>
        <v>NA</v>
      </c>
      <c r="P1655" s="3" t="e">
        <f t="shared" si="195"/>
        <v>#VALUE!</v>
      </c>
      <c r="Q1655" s="3" t="e">
        <f t="shared" si="196"/>
        <v>#VALUE!</v>
      </c>
      <c r="R1655" s="3">
        <f t="shared" si="197"/>
        <v>-1</v>
      </c>
      <c r="S1655" s="3">
        <f t="shared" si="198"/>
        <v>-1.22514845490862E-16</v>
      </c>
      <c r="T1655" s="4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4"/>
      <c r="AF1655" s="4"/>
      <c r="AG1655" s="4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3"/>
      <c r="AT1655" s="3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</row>
    <row r="1656" spans="1:59" s="35" customFormat="1" x14ac:dyDescent="0.25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4"/>
      <c r="N1656" s="3">
        <v>1651</v>
      </c>
      <c r="O1656" s="3" t="str">
        <f t="shared" si="199"/>
        <v>NA</v>
      </c>
      <c r="P1656" s="3" t="e">
        <f t="shared" si="195"/>
        <v>#VALUE!</v>
      </c>
      <c r="Q1656" s="3" t="e">
        <f t="shared" si="196"/>
        <v>#VALUE!</v>
      </c>
      <c r="R1656" s="3">
        <f t="shared" si="197"/>
        <v>0.5</v>
      </c>
      <c r="S1656" s="3">
        <f t="shared" si="198"/>
        <v>0.5</v>
      </c>
      <c r="T1656" s="4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4"/>
      <c r="AF1656" s="4"/>
      <c r="AG1656" s="4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3"/>
      <c r="AT1656" s="3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</row>
    <row r="1657" spans="1:59" s="35" customFormat="1" x14ac:dyDescent="0.25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4"/>
      <c r="N1657" s="3">
        <v>1652</v>
      </c>
      <c r="O1657" s="3" t="str">
        <f t="shared" si="199"/>
        <v>NA</v>
      </c>
      <c r="P1657" s="3" t="e">
        <f t="shared" si="195"/>
        <v>#VALUE!</v>
      </c>
      <c r="Q1657" s="3" t="e">
        <f t="shared" si="196"/>
        <v>#VALUE!</v>
      </c>
      <c r="R1657" s="3">
        <f t="shared" si="197"/>
        <v>6.1257422745431001E-17</v>
      </c>
      <c r="S1657" s="3">
        <f t="shared" si="198"/>
        <v>-1</v>
      </c>
      <c r="T1657" s="4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4"/>
      <c r="AF1657" s="4"/>
      <c r="AG1657" s="4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3"/>
      <c r="AT1657" s="3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</row>
    <row r="1658" spans="1:59" s="35" customFormat="1" x14ac:dyDescent="0.25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4"/>
      <c r="N1658" s="3">
        <v>1653</v>
      </c>
      <c r="O1658" s="3" t="str">
        <f t="shared" si="199"/>
        <v>NA</v>
      </c>
      <c r="P1658" s="3" t="e">
        <f t="shared" si="195"/>
        <v>#VALUE!</v>
      </c>
      <c r="Q1658" s="3" t="e">
        <f t="shared" si="196"/>
        <v>#VALUE!</v>
      </c>
      <c r="R1658" s="3">
        <f t="shared" si="197"/>
        <v>-0.49999999999999994</v>
      </c>
      <c r="S1658" s="3">
        <f t="shared" si="198"/>
        <v>0.49999999999999994</v>
      </c>
      <c r="T1658" s="4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4"/>
      <c r="AF1658" s="4"/>
      <c r="AG1658" s="4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3"/>
      <c r="AT1658" s="3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</row>
    <row r="1659" spans="1:59" s="35" customFormat="1" x14ac:dyDescent="0.25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4"/>
      <c r="N1659" s="3">
        <v>1654</v>
      </c>
      <c r="O1659" s="3" t="str">
        <f t="shared" si="199"/>
        <v>NA</v>
      </c>
      <c r="P1659" s="3" t="e">
        <f t="shared" si="195"/>
        <v>#VALUE!</v>
      </c>
      <c r="Q1659" s="3" t="e">
        <f t="shared" si="196"/>
        <v>#VALUE!</v>
      </c>
      <c r="R1659" s="3">
        <f t="shared" si="197"/>
        <v>1</v>
      </c>
      <c r="S1659" s="3">
        <f t="shared" si="198"/>
        <v>0</v>
      </c>
      <c r="T1659" s="4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4"/>
      <c r="AF1659" s="4"/>
      <c r="AG1659" s="4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3"/>
      <c r="AT1659" s="3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</row>
    <row r="1660" spans="1:59" s="35" customFormat="1" x14ac:dyDescent="0.25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4"/>
      <c r="N1660" s="3">
        <v>1655</v>
      </c>
      <c r="O1660" s="3" t="str">
        <f t="shared" si="199"/>
        <v>NA</v>
      </c>
      <c r="P1660" s="3" t="e">
        <f t="shared" si="195"/>
        <v>#VALUE!</v>
      </c>
      <c r="Q1660" s="3" t="e">
        <f t="shared" si="196"/>
        <v>#VALUE!</v>
      </c>
      <c r="R1660" s="3">
        <f t="shared" si="197"/>
        <v>-0.49999999999999994</v>
      </c>
      <c r="S1660" s="3">
        <f t="shared" si="198"/>
        <v>-0.50000000000000011</v>
      </c>
      <c r="T1660" s="4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4"/>
      <c r="AF1660" s="4"/>
      <c r="AG1660" s="4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3"/>
      <c r="AT1660" s="3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</row>
    <row r="1661" spans="1:59" s="35" customFormat="1" x14ac:dyDescent="0.25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4"/>
      <c r="N1661" s="3">
        <v>1656</v>
      </c>
      <c r="O1661" s="3" t="str">
        <f t="shared" si="199"/>
        <v>NA</v>
      </c>
      <c r="P1661" s="3" t="e">
        <f t="shared" si="195"/>
        <v>#VALUE!</v>
      </c>
      <c r="Q1661" s="3" t="e">
        <f t="shared" si="196"/>
        <v>#VALUE!</v>
      </c>
      <c r="R1661" s="3">
        <f t="shared" si="197"/>
        <v>6.1257422745431001E-17</v>
      </c>
      <c r="S1661" s="3">
        <f t="shared" si="198"/>
        <v>1</v>
      </c>
      <c r="T1661" s="4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4"/>
      <c r="AF1661" s="4"/>
      <c r="AG1661" s="4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3"/>
      <c r="AT1661" s="3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</row>
    <row r="1662" spans="1:59" s="35" customFormat="1" x14ac:dyDescent="0.25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4"/>
      <c r="N1662" s="3">
        <v>1657</v>
      </c>
      <c r="O1662" s="3" t="str">
        <f t="shared" si="199"/>
        <v>NA</v>
      </c>
      <c r="P1662" s="3" t="e">
        <f t="shared" si="195"/>
        <v>#VALUE!</v>
      </c>
      <c r="Q1662" s="3" t="e">
        <f t="shared" si="196"/>
        <v>#VALUE!</v>
      </c>
      <c r="R1662" s="3">
        <f t="shared" si="197"/>
        <v>0.5</v>
      </c>
      <c r="S1662" s="3">
        <f t="shared" si="198"/>
        <v>-0.5</v>
      </c>
      <c r="T1662" s="4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4"/>
      <c r="AF1662" s="4"/>
      <c r="AG1662" s="4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3"/>
      <c r="AT1662" s="3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</row>
    <row r="1663" spans="1:59" s="35" customFormat="1" x14ac:dyDescent="0.25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4"/>
      <c r="N1663" s="3">
        <v>1658</v>
      </c>
      <c r="O1663" s="3" t="str">
        <f t="shared" si="199"/>
        <v>NA</v>
      </c>
      <c r="P1663" s="3" t="e">
        <f t="shared" si="195"/>
        <v>#VALUE!</v>
      </c>
      <c r="Q1663" s="3" t="e">
        <f t="shared" si="196"/>
        <v>#VALUE!</v>
      </c>
      <c r="R1663" s="3">
        <f t="shared" si="197"/>
        <v>-1</v>
      </c>
      <c r="S1663" s="3">
        <f t="shared" si="198"/>
        <v>-1.22514845490862E-16</v>
      </c>
      <c r="T1663" s="4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4"/>
      <c r="AF1663" s="4"/>
      <c r="AG1663" s="4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3"/>
      <c r="AT1663" s="3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</row>
    <row r="1664" spans="1:59" s="35" customFormat="1" x14ac:dyDescent="0.25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4"/>
      <c r="N1664" s="3">
        <v>1659</v>
      </c>
      <c r="O1664" s="3" t="str">
        <f t="shared" si="199"/>
        <v>NA</v>
      </c>
      <c r="P1664" s="3" t="e">
        <f t="shared" si="195"/>
        <v>#VALUE!</v>
      </c>
      <c r="Q1664" s="3" t="e">
        <f t="shared" si="196"/>
        <v>#VALUE!</v>
      </c>
      <c r="R1664" s="3">
        <f t="shared" si="197"/>
        <v>0.5</v>
      </c>
      <c r="S1664" s="3">
        <f t="shared" si="198"/>
        <v>0.5</v>
      </c>
      <c r="T1664" s="4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4"/>
      <c r="AF1664" s="4"/>
      <c r="AG1664" s="4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3"/>
      <c r="AT1664" s="3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</row>
    <row r="1665" spans="1:59" s="35" customFormat="1" x14ac:dyDescent="0.25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4"/>
      <c r="N1665" s="3">
        <v>1660</v>
      </c>
      <c r="O1665" s="3" t="str">
        <f t="shared" si="199"/>
        <v>NA</v>
      </c>
      <c r="P1665" s="3" t="e">
        <f t="shared" si="195"/>
        <v>#VALUE!</v>
      </c>
      <c r="Q1665" s="3" t="e">
        <f t="shared" si="196"/>
        <v>#VALUE!</v>
      </c>
      <c r="R1665" s="3">
        <f t="shared" si="197"/>
        <v>6.1257422745431001E-17</v>
      </c>
      <c r="S1665" s="3">
        <f t="shared" si="198"/>
        <v>-1</v>
      </c>
      <c r="T1665" s="4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4"/>
      <c r="AF1665" s="4"/>
      <c r="AG1665" s="4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3"/>
      <c r="AT1665" s="3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</row>
    <row r="1666" spans="1:59" s="35" customFormat="1" x14ac:dyDescent="0.25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4"/>
      <c r="N1666" s="3">
        <v>1661</v>
      </c>
      <c r="O1666" s="3" t="str">
        <f t="shared" si="199"/>
        <v>NA</v>
      </c>
      <c r="P1666" s="3" t="e">
        <f t="shared" si="195"/>
        <v>#VALUE!</v>
      </c>
      <c r="Q1666" s="3" t="e">
        <f t="shared" si="196"/>
        <v>#VALUE!</v>
      </c>
      <c r="R1666" s="3">
        <f t="shared" si="197"/>
        <v>-0.49999999999999994</v>
      </c>
      <c r="S1666" s="3">
        <f t="shared" si="198"/>
        <v>0.49999999999999994</v>
      </c>
      <c r="T1666" s="4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4"/>
      <c r="AF1666" s="4"/>
      <c r="AG1666" s="4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3"/>
      <c r="AT1666" s="3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</row>
    <row r="1667" spans="1:59" s="35" customFormat="1" x14ac:dyDescent="0.25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4"/>
      <c r="N1667" s="3">
        <v>1662</v>
      </c>
      <c r="O1667" s="3" t="str">
        <f t="shared" si="199"/>
        <v>NA</v>
      </c>
      <c r="P1667" s="3" t="e">
        <f t="shared" si="195"/>
        <v>#VALUE!</v>
      </c>
      <c r="Q1667" s="3" t="e">
        <f t="shared" si="196"/>
        <v>#VALUE!</v>
      </c>
      <c r="R1667" s="3">
        <f t="shared" si="197"/>
        <v>1</v>
      </c>
      <c r="S1667" s="3">
        <f t="shared" si="198"/>
        <v>0</v>
      </c>
      <c r="T1667" s="4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4"/>
      <c r="AF1667" s="4"/>
      <c r="AG1667" s="4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3"/>
      <c r="AT1667" s="3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</row>
    <row r="1668" spans="1:59" s="35" customFormat="1" x14ac:dyDescent="0.25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4"/>
      <c r="N1668" s="3">
        <v>1663</v>
      </c>
      <c r="O1668" s="3" t="str">
        <f t="shared" si="199"/>
        <v>NA</v>
      </c>
      <c r="P1668" s="3" t="e">
        <f t="shared" si="195"/>
        <v>#VALUE!</v>
      </c>
      <c r="Q1668" s="3" t="e">
        <f t="shared" si="196"/>
        <v>#VALUE!</v>
      </c>
      <c r="R1668" s="3">
        <f t="shared" si="197"/>
        <v>-0.49999999999999994</v>
      </c>
      <c r="S1668" s="3">
        <f t="shared" si="198"/>
        <v>-0.50000000000000011</v>
      </c>
      <c r="T1668" s="4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4"/>
      <c r="AF1668" s="4"/>
      <c r="AG1668" s="4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3"/>
      <c r="AT1668" s="3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</row>
    <row r="1669" spans="1:59" s="35" customFormat="1" x14ac:dyDescent="0.25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4"/>
      <c r="N1669" s="3">
        <v>1664</v>
      </c>
      <c r="O1669" s="3" t="str">
        <f t="shared" si="199"/>
        <v>NA</v>
      </c>
      <c r="P1669" s="3" t="e">
        <f t="shared" ref="P1669:P1732" si="200">(1-MOD(O1669-1,$C$1)/$C$1)*VLOOKUP(IF(INT((O1669-1)/$C$1)=$A$1,1,INT((O1669-1)/$C$1)+1),$A$7:$C$57,2)+MOD(O1669-1,$C$1)/$C$1*VLOOKUP(IF(INT((O1669-1)/$C$1)+1=$A$1,1,(INT((O1669-1)/$C$1)+2)),$A$7:$C$57,2)</f>
        <v>#VALUE!</v>
      </c>
      <c r="Q1669" s="3" t="e">
        <f t="shared" ref="Q1669:Q1732" si="201">(1-MOD(O1669-1,$C$1)/$C$1)*VLOOKUP(IF(INT((O1669-1)/$C$1)=$A$1,1,INT((O1669-1)/$C$1)+1),$A$7:$C$57,3)+MOD(O1669-1,$C$1)/$C$1*VLOOKUP(IF(INT((O1669-1)/$C$1)+1=$A$1,1,(INT((O1669-1)/$C$1)+2)),$A$7:$C$57,3)</f>
        <v>#VALUE!</v>
      </c>
      <c r="R1669" s="3">
        <f t="shared" ref="R1669:R1732" si="202">VLOOKUP(MOD(N1669*$E$1,$A$1*$C$1),$N$5:$Q$2019,3)</f>
        <v>6.1257422745431001E-17</v>
      </c>
      <c r="S1669" s="3">
        <f t="shared" ref="S1669:S1732" si="203">VLOOKUP(MOD(N1669*$E$1,$A$1*$C$1),$N$5:$Q$2019,4)</f>
        <v>1</v>
      </c>
      <c r="T1669" s="4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4"/>
      <c r="AF1669" s="4"/>
      <c r="AG1669" s="4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3"/>
      <c r="AT1669" s="3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</row>
    <row r="1670" spans="1:59" s="35" customFormat="1" x14ac:dyDescent="0.25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4"/>
      <c r="N1670" s="3">
        <v>1665</v>
      </c>
      <c r="O1670" s="3" t="str">
        <f t="shared" ref="O1670:O1733" si="204">IF($N$4&gt;=O1669,O1669+1,"NA")</f>
        <v>NA</v>
      </c>
      <c r="P1670" s="3" t="e">
        <f t="shared" si="200"/>
        <v>#VALUE!</v>
      </c>
      <c r="Q1670" s="3" t="e">
        <f t="shared" si="201"/>
        <v>#VALUE!</v>
      </c>
      <c r="R1670" s="3">
        <f t="shared" si="202"/>
        <v>0.5</v>
      </c>
      <c r="S1670" s="3">
        <f t="shared" si="203"/>
        <v>-0.5</v>
      </c>
      <c r="T1670" s="4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4"/>
      <c r="AF1670" s="4"/>
      <c r="AG1670" s="4"/>
      <c r="AH1670" s="53"/>
      <c r="AI1670" s="53"/>
      <c r="AJ1670" s="53"/>
      <c r="AK1670" s="53"/>
      <c r="AL1670" s="53"/>
      <c r="AM1670" s="53"/>
      <c r="AN1670" s="53"/>
      <c r="AO1670" s="53"/>
      <c r="AP1670" s="53"/>
      <c r="AQ1670" s="53"/>
      <c r="AR1670" s="53"/>
      <c r="AS1670" s="3"/>
      <c r="AT1670" s="3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</row>
    <row r="1671" spans="1:59" s="35" customFormat="1" x14ac:dyDescent="0.25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4"/>
      <c r="N1671" s="3">
        <v>1666</v>
      </c>
      <c r="O1671" s="3" t="str">
        <f t="shared" si="204"/>
        <v>NA</v>
      </c>
      <c r="P1671" s="3" t="e">
        <f t="shared" si="200"/>
        <v>#VALUE!</v>
      </c>
      <c r="Q1671" s="3" t="e">
        <f t="shared" si="201"/>
        <v>#VALUE!</v>
      </c>
      <c r="R1671" s="3">
        <f t="shared" si="202"/>
        <v>-1</v>
      </c>
      <c r="S1671" s="3">
        <f t="shared" si="203"/>
        <v>-1.22514845490862E-16</v>
      </c>
      <c r="T1671" s="4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4"/>
      <c r="AF1671" s="4"/>
      <c r="AG1671" s="4"/>
      <c r="AH1671" s="53"/>
      <c r="AI1671" s="53"/>
      <c r="AJ1671" s="53"/>
      <c r="AK1671" s="53"/>
      <c r="AL1671" s="53"/>
      <c r="AM1671" s="53"/>
      <c r="AN1671" s="53"/>
      <c r="AO1671" s="53"/>
      <c r="AP1671" s="53"/>
      <c r="AQ1671" s="53"/>
      <c r="AR1671" s="53"/>
      <c r="AS1671" s="3"/>
      <c r="AT1671" s="3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</row>
    <row r="1672" spans="1:59" s="35" customFormat="1" x14ac:dyDescent="0.25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4"/>
      <c r="N1672" s="3">
        <v>1667</v>
      </c>
      <c r="O1672" s="3" t="str">
        <f t="shared" si="204"/>
        <v>NA</v>
      </c>
      <c r="P1672" s="3" t="e">
        <f t="shared" si="200"/>
        <v>#VALUE!</v>
      </c>
      <c r="Q1672" s="3" t="e">
        <f t="shared" si="201"/>
        <v>#VALUE!</v>
      </c>
      <c r="R1672" s="3">
        <f t="shared" si="202"/>
        <v>0.5</v>
      </c>
      <c r="S1672" s="3">
        <f t="shared" si="203"/>
        <v>0.5</v>
      </c>
      <c r="T1672" s="4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4"/>
      <c r="AF1672" s="4"/>
      <c r="AG1672" s="4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3"/>
      <c r="AT1672" s="3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</row>
    <row r="1673" spans="1:59" s="35" customFormat="1" x14ac:dyDescent="0.25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4"/>
      <c r="N1673" s="3">
        <v>1668</v>
      </c>
      <c r="O1673" s="3" t="str">
        <f t="shared" si="204"/>
        <v>NA</v>
      </c>
      <c r="P1673" s="3" t="e">
        <f t="shared" si="200"/>
        <v>#VALUE!</v>
      </c>
      <c r="Q1673" s="3" t="e">
        <f t="shared" si="201"/>
        <v>#VALUE!</v>
      </c>
      <c r="R1673" s="3">
        <f t="shared" si="202"/>
        <v>6.1257422745431001E-17</v>
      </c>
      <c r="S1673" s="3">
        <f t="shared" si="203"/>
        <v>-1</v>
      </c>
      <c r="T1673" s="4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4"/>
      <c r="AF1673" s="4"/>
      <c r="AG1673" s="4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3"/>
      <c r="AT1673" s="3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</row>
    <row r="1674" spans="1:59" s="35" customFormat="1" x14ac:dyDescent="0.25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4"/>
      <c r="N1674" s="3">
        <v>1669</v>
      </c>
      <c r="O1674" s="3" t="str">
        <f t="shared" si="204"/>
        <v>NA</v>
      </c>
      <c r="P1674" s="3" t="e">
        <f t="shared" si="200"/>
        <v>#VALUE!</v>
      </c>
      <c r="Q1674" s="3" t="e">
        <f t="shared" si="201"/>
        <v>#VALUE!</v>
      </c>
      <c r="R1674" s="3">
        <f t="shared" si="202"/>
        <v>-0.49999999999999994</v>
      </c>
      <c r="S1674" s="3">
        <f t="shared" si="203"/>
        <v>0.49999999999999994</v>
      </c>
      <c r="T1674" s="4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4"/>
      <c r="AF1674" s="4"/>
      <c r="AG1674" s="4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3"/>
      <c r="AT1674" s="3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</row>
    <row r="1675" spans="1:59" s="35" customFormat="1" x14ac:dyDescent="0.25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4"/>
      <c r="N1675" s="3">
        <v>1670</v>
      </c>
      <c r="O1675" s="3" t="str">
        <f t="shared" si="204"/>
        <v>NA</v>
      </c>
      <c r="P1675" s="3" t="e">
        <f t="shared" si="200"/>
        <v>#VALUE!</v>
      </c>
      <c r="Q1675" s="3" t="e">
        <f t="shared" si="201"/>
        <v>#VALUE!</v>
      </c>
      <c r="R1675" s="3">
        <f t="shared" si="202"/>
        <v>1</v>
      </c>
      <c r="S1675" s="3">
        <f t="shared" si="203"/>
        <v>0</v>
      </c>
      <c r="T1675" s="4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4"/>
      <c r="AF1675" s="4"/>
      <c r="AG1675" s="4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3"/>
      <c r="AT1675" s="3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</row>
    <row r="1676" spans="1:59" s="35" customFormat="1" x14ac:dyDescent="0.25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4"/>
      <c r="N1676" s="3">
        <v>1671</v>
      </c>
      <c r="O1676" s="3" t="str">
        <f t="shared" si="204"/>
        <v>NA</v>
      </c>
      <c r="P1676" s="3" t="e">
        <f t="shared" si="200"/>
        <v>#VALUE!</v>
      </c>
      <c r="Q1676" s="3" t="e">
        <f t="shared" si="201"/>
        <v>#VALUE!</v>
      </c>
      <c r="R1676" s="3">
        <f t="shared" si="202"/>
        <v>-0.49999999999999994</v>
      </c>
      <c r="S1676" s="3">
        <f t="shared" si="203"/>
        <v>-0.50000000000000011</v>
      </c>
      <c r="T1676" s="4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4"/>
      <c r="AF1676" s="4"/>
      <c r="AG1676" s="4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3"/>
      <c r="AT1676" s="3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</row>
    <row r="1677" spans="1:59" s="35" customFormat="1" x14ac:dyDescent="0.25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4"/>
      <c r="N1677" s="3">
        <v>1672</v>
      </c>
      <c r="O1677" s="3" t="str">
        <f t="shared" si="204"/>
        <v>NA</v>
      </c>
      <c r="P1677" s="3" t="e">
        <f t="shared" si="200"/>
        <v>#VALUE!</v>
      </c>
      <c r="Q1677" s="3" t="e">
        <f t="shared" si="201"/>
        <v>#VALUE!</v>
      </c>
      <c r="R1677" s="3">
        <f t="shared" si="202"/>
        <v>6.1257422745431001E-17</v>
      </c>
      <c r="S1677" s="3">
        <f t="shared" si="203"/>
        <v>1</v>
      </c>
      <c r="T1677" s="4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4"/>
      <c r="AF1677" s="4"/>
      <c r="AG1677" s="4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3"/>
      <c r="AT1677" s="3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</row>
    <row r="1678" spans="1:59" s="35" customFormat="1" x14ac:dyDescent="0.25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4"/>
      <c r="N1678" s="3">
        <v>1673</v>
      </c>
      <c r="O1678" s="3" t="str">
        <f t="shared" si="204"/>
        <v>NA</v>
      </c>
      <c r="P1678" s="3" t="e">
        <f t="shared" si="200"/>
        <v>#VALUE!</v>
      </c>
      <c r="Q1678" s="3" t="e">
        <f t="shared" si="201"/>
        <v>#VALUE!</v>
      </c>
      <c r="R1678" s="3">
        <f t="shared" si="202"/>
        <v>0.5</v>
      </c>
      <c r="S1678" s="3">
        <f t="shared" si="203"/>
        <v>-0.5</v>
      </c>
      <c r="T1678" s="4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4"/>
      <c r="AF1678" s="4"/>
      <c r="AG1678" s="4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3"/>
      <c r="AT1678" s="3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</row>
    <row r="1679" spans="1:59" s="35" customFormat="1" x14ac:dyDescent="0.25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4"/>
      <c r="N1679" s="3">
        <v>1674</v>
      </c>
      <c r="O1679" s="3" t="str">
        <f t="shared" si="204"/>
        <v>NA</v>
      </c>
      <c r="P1679" s="3" t="e">
        <f t="shared" si="200"/>
        <v>#VALUE!</v>
      </c>
      <c r="Q1679" s="3" t="e">
        <f t="shared" si="201"/>
        <v>#VALUE!</v>
      </c>
      <c r="R1679" s="3">
        <f t="shared" si="202"/>
        <v>-1</v>
      </c>
      <c r="S1679" s="3">
        <f t="shared" si="203"/>
        <v>-1.22514845490862E-16</v>
      </c>
      <c r="T1679" s="4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4"/>
      <c r="AF1679" s="4"/>
      <c r="AG1679" s="4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3"/>
      <c r="AT1679" s="3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</row>
    <row r="1680" spans="1:59" s="35" customFormat="1" x14ac:dyDescent="0.25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4"/>
      <c r="N1680" s="3">
        <v>1675</v>
      </c>
      <c r="O1680" s="3" t="str">
        <f t="shared" si="204"/>
        <v>NA</v>
      </c>
      <c r="P1680" s="3" t="e">
        <f t="shared" si="200"/>
        <v>#VALUE!</v>
      </c>
      <c r="Q1680" s="3" t="e">
        <f t="shared" si="201"/>
        <v>#VALUE!</v>
      </c>
      <c r="R1680" s="3">
        <f t="shared" si="202"/>
        <v>0.5</v>
      </c>
      <c r="S1680" s="3">
        <f t="shared" si="203"/>
        <v>0.5</v>
      </c>
      <c r="T1680" s="4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4"/>
      <c r="AF1680" s="4"/>
      <c r="AG1680" s="4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3"/>
      <c r="AT1680" s="3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</row>
    <row r="1681" spans="1:59" s="35" customFormat="1" x14ac:dyDescent="0.25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4"/>
      <c r="N1681" s="3">
        <v>1676</v>
      </c>
      <c r="O1681" s="3" t="str">
        <f t="shared" si="204"/>
        <v>NA</v>
      </c>
      <c r="P1681" s="3" t="e">
        <f t="shared" si="200"/>
        <v>#VALUE!</v>
      </c>
      <c r="Q1681" s="3" t="e">
        <f t="shared" si="201"/>
        <v>#VALUE!</v>
      </c>
      <c r="R1681" s="3">
        <f t="shared" si="202"/>
        <v>6.1257422745431001E-17</v>
      </c>
      <c r="S1681" s="3">
        <f t="shared" si="203"/>
        <v>-1</v>
      </c>
      <c r="T1681" s="4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4"/>
      <c r="AF1681" s="4"/>
      <c r="AG1681" s="4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3"/>
      <c r="AT1681" s="3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</row>
    <row r="1682" spans="1:59" s="35" customFormat="1" x14ac:dyDescent="0.25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4"/>
      <c r="N1682" s="3">
        <v>1677</v>
      </c>
      <c r="O1682" s="3" t="str">
        <f t="shared" si="204"/>
        <v>NA</v>
      </c>
      <c r="P1682" s="3" t="e">
        <f t="shared" si="200"/>
        <v>#VALUE!</v>
      </c>
      <c r="Q1682" s="3" t="e">
        <f t="shared" si="201"/>
        <v>#VALUE!</v>
      </c>
      <c r="R1682" s="3">
        <f t="shared" si="202"/>
        <v>-0.49999999999999994</v>
      </c>
      <c r="S1682" s="3">
        <f t="shared" si="203"/>
        <v>0.49999999999999994</v>
      </c>
      <c r="T1682" s="4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4"/>
      <c r="AF1682" s="4"/>
      <c r="AG1682" s="4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3"/>
      <c r="AT1682" s="3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</row>
    <row r="1683" spans="1:59" s="35" customFormat="1" x14ac:dyDescent="0.25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4"/>
      <c r="N1683" s="3">
        <v>1678</v>
      </c>
      <c r="O1683" s="3" t="str">
        <f t="shared" si="204"/>
        <v>NA</v>
      </c>
      <c r="P1683" s="3" t="e">
        <f t="shared" si="200"/>
        <v>#VALUE!</v>
      </c>
      <c r="Q1683" s="3" t="e">
        <f t="shared" si="201"/>
        <v>#VALUE!</v>
      </c>
      <c r="R1683" s="3">
        <f t="shared" si="202"/>
        <v>1</v>
      </c>
      <c r="S1683" s="3">
        <f t="shared" si="203"/>
        <v>0</v>
      </c>
      <c r="T1683" s="4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4"/>
      <c r="AF1683" s="4"/>
      <c r="AG1683" s="4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3"/>
      <c r="AT1683" s="3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</row>
    <row r="1684" spans="1:59" s="35" customFormat="1" x14ac:dyDescent="0.25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4"/>
      <c r="N1684" s="3">
        <v>1679</v>
      </c>
      <c r="O1684" s="3" t="str">
        <f t="shared" si="204"/>
        <v>NA</v>
      </c>
      <c r="P1684" s="3" t="e">
        <f t="shared" si="200"/>
        <v>#VALUE!</v>
      </c>
      <c r="Q1684" s="3" t="e">
        <f t="shared" si="201"/>
        <v>#VALUE!</v>
      </c>
      <c r="R1684" s="3">
        <f t="shared" si="202"/>
        <v>-0.49999999999999994</v>
      </c>
      <c r="S1684" s="3">
        <f t="shared" si="203"/>
        <v>-0.50000000000000011</v>
      </c>
      <c r="T1684" s="4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4"/>
      <c r="AF1684" s="4"/>
      <c r="AG1684" s="4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3"/>
      <c r="AT1684" s="3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</row>
    <row r="1685" spans="1:59" s="35" customFormat="1" x14ac:dyDescent="0.25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4"/>
      <c r="N1685" s="3">
        <v>1680</v>
      </c>
      <c r="O1685" s="3" t="str">
        <f t="shared" si="204"/>
        <v>NA</v>
      </c>
      <c r="P1685" s="3" t="e">
        <f t="shared" si="200"/>
        <v>#VALUE!</v>
      </c>
      <c r="Q1685" s="3" t="e">
        <f t="shared" si="201"/>
        <v>#VALUE!</v>
      </c>
      <c r="R1685" s="3">
        <f t="shared" si="202"/>
        <v>6.1257422745431001E-17</v>
      </c>
      <c r="S1685" s="3">
        <f t="shared" si="203"/>
        <v>1</v>
      </c>
      <c r="T1685" s="4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4"/>
      <c r="AF1685" s="4"/>
      <c r="AG1685" s="4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3"/>
      <c r="AT1685" s="3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</row>
    <row r="1686" spans="1:59" s="35" customFormat="1" x14ac:dyDescent="0.25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4"/>
      <c r="N1686" s="3">
        <v>1681</v>
      </c>
      <c r="O1686" s="3" t="str">
        <f t="shared" si="204"/>
        <v>NA</v>
      </c>
      <c r="P1686" s="3" t="e">
        <f t="shared" si="200"/>
        <v>#VALUE!</v>
      </c>
      <c r="Q1686" s="3" t="e">
        <f t="shared" si="201"/>
        <v>#VALUE!</v>
      </c>
      <c r="R1686" s="3">
        <f t="shared" si="202"/>
        <v>0.5</v>
      </c>
      <c r="S1686" s="3">
        <f t="shared" si="203"/>
        <v>-0.5</v>
      </c>
      <c r="T1686" s="4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4"/>
      <c r="AF1686" s="4"/>
      <c r="AG1686" s="4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3"/>
      <c r="AT1686" s="3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</row>
    <row r="1687" spans="1:59" s="35" customFormat="1" x14ac:dyDescent="0.25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4"/>
      <c r="N1687" s="3">
        <v>1682</v>
      </c>
      <c r="O1687" s="3" t="str">
        <f t="shared" si="204"/>
        <v>NA</v>
      </c>
      <c r="P1687" s="3" t="e">
        <f t="shared" si="200"/>
        <v>#VALUE!</v>
      </c>
      <c r="Q1687" s="3" t="e">
        <f t="shared" si="201"/>
        <v>#VALUE!</v>
      </c>
      <c r="R1687" s="3">
        <f t="shared" si="202"/>
        <v>-1</v>
      </c>
      <c r="S1687" s="3">
        <f t="shared" si="203"/>
        <v>-1.22514845490862E-16</v>
      </c>
      <c r="T1687" s="4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4"/>
      <c r="AF1687" s="4"/>
      <c r="AG1687" s="4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3"/>
      <c r="AT1687" s="3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</row>
    <row r="1688" spans="1:59" s="35" customFormat="1" x14ac:dyDescent="0.25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4"/>
      <c r="N1688" s="3">
        <v>1683</v>
      </c>
      <c r="O1688" s="3" t="str">
        <f t="shared" si="204"/>
        <v>NA</v>
      </c>
      <c r="P1688" s="3" t="e">
        <f t="shared" si="200"/>
        <v>#VALUE!</v>
      </c>
      <c r="Q1688" s="3" t="e">
        <f t="shared" si="201"/>
        <v>#VALUE!</v>
      </c>
      <c r="R1688" s="3">
        <f t="shared" si="202"/>
        <v>0.5</v>
      </c>
      <c r="S1688" s="3">
        <f t="shared" si="203"/>
        <v>0.5</v>
      </c>
      <c r="T1688" s="4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4"/>
      <c r="AF1688" s="4"/>
      <c r="AG1688" s="4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3"/>
      <c r="AT1688" s="3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</row>
    <row r="1689" spans="1:59" s="35" customFormat="1" x14ac:dyDescent="0.25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4"/>
      <c r="N1689" s="3">
        <v>1684</v>
      </c>
      <c r="O1689" s="3" t="str">
        <f t="shared" si="204"/>
        <v>NA</v>
      </c>
      <c r="P1689" s="3" t="e">
        <f t="shared" si="200"/>
        <v>#VALUE!</v>
      </c>
      <c r="Q1689" s="3" t="e">
        <f t="shared" si="201"/>
        <v>#VALUE!</v>
      </c>
      <c r="R1689" s="3">
        <f t="shared" si="202"/>
        <v>6.1257422745431001E-17</v>
      </c>
      <c r="S1689" s="3">
        <f t="shared" si="203"/>
        <v>-1</v>
      </c>
      <c r="T1689" s="4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4"/>
      <c r="AF1689" s="4"/>
      <c r="AG1689" s="4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3"/>
      <c r="AT1689" s="3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</row>
    <row r="1690" spans="1:59" s="35" customFormat="1" x14ac:dyDescent="0.25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4"/>
      <c r="N1690" s="3">
        <v>1685</v>
      </c>
      <c r="O1690" s="3" t="str">
        <f t="shared" si="204"/>
        <v>NA</v>
      </c>
      <c r="P1690" s="3" t="e">
        <f t="shared" si="200"/>
        <v>#VALUE!</v>
      </c>
      <c r="Q1690" s="3" t="e">
        <f t="shared" si="201"/>
        <v>#VALUE!</v>
      </c>
      <c r="R1690" s="3">
        <f t="shared" si="202"/>
        <v>-0.49999999999999994</v>
      </c>
      <c r="S1690" s="3">
        <f t="shared" si="203"/>
        <v>0.49999999999999994</v>
      </c>
      <c r="T1690" s="4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4"/>
      <c r="AF1690" s="4"/>
      <c r="AG1690" s="4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3"/>
      <c r="AT1690" s="3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</row>
    <row r="1691" spans="1:59" s="35" customFormat="1" x14ac:dyDescent="0.25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4"/>
      <c r="N1691" s="3">
        <v>1686</v>
      </c>
      <c r="O1691" s="3" t="str">
        <f t="shared" si="204"/>
        <v>NA</v>
      </c>
      <c r="P1691" s="3" t="e">
        <f t="shared" si="200"/>
        <v>#VALUE!</v>
      </c>
      <c r="Q1691" s="3" t="e">
        <f t="shared" si="201"/>
        <v>#VALUE!</v>
      </c>
      <c r="R1691" s="3">
        <f t="shared" si="202"/>
        <v>1</v>
      </c>
      <c r="S1691" s="3">
        <f t="shared" si="203"/>
        <v>0</v>
      </c>
      <c r="T1691" s="4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4"/>
      <c r="AF1691" s="4"/>
      <c r="AG1691" s="4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3"/>
      <c r="AT1691" s="3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</row>
    <row r="1692" spans="1:59" s="35" customFormat="1" x14ac:dyDescent="0.25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4"/>
      <c r="N1692" s="3">
        <v>1687</v>
      </c>
      <c r="O1692" s="3" t="str">
        <f t="shared" si="204"/>
        <v>NA</v>
      </c>
      <c r="P1692" s="3" t="e">
        <f t="shared" si="200"/>
        <v>#VALUE!</v>
      </c>
      <c r="Q1692" s="3" t="e">
        <f t="shared" si="201"/>
        <v>#VALUE!</v>
      </c>
      <c r="R1692" s="3">
        <f t="shared" si="202"/>
        <v>-0.49999999999999994</v>
      </c>
      <c r="S1692" s="3">
        <f t="shared" si="203"/>
        <v>-0.50000000000000011</v>
      </c>
      <c r="T1692" s="4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4"/>
      <c r="AF1692" s="4"/>
      <c r="AG1692" s="4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3"/>
      <c r="AT1692" s="3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</row>
    <row r="1693" spans="1:59" s="35" customFormat="1" x14ac:dyDescent="0.25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4"/>
      <c r="N1693" s="3">
        <v>1688</v>
      </c>
      <c r="O1693" s="3" t="str">
        <f t="shared" si="204"/>
        <v>NA</v>
      </c>
      <c r="P1693" s="3" t="e">
        <f t="shared" si="200"/>
        <v>#VALUE!</v>
      </c>
      <c r="Q1693" s="3" t="e">
        <f t="shared" si="201"/>
        <v>#VALUE!</v>
      </c>
      <c r="R1693" s="3">
        <f t="shared" si="202"/>
        <v>6.1257422745431001E-17</v>
      </c>
      <c r="S1693" s="3">
        <f t="shared" si="203"/>
        <v>1</v>
      </c>
      <c r="T1693" s="4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4"/>
      <c r="AF1693" s="4"/>
      <c r="AG1693" s="4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3"/>
      <c r="AT1693" s="3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</row>
    <row r="1694" spans="1:59" s="35" customFormat="1" x14ac:dyDescent="0.25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4"/>
      <c r="N1694" s="3">
        <v>1689</v>
      </c>
      <c r="O1694" s="3" t="str">
        <f t="shared" si="204"/>
        <v>NA</v>
      </c>
      <c r="P1694" s="3" t="e">
        <f t="shared" si="200"/>
        <v>#VALUE!</v>
      </c>
      <c r="Q1694" s="3" t="e">
        <f t="shared" si="201"/>
        <v>#VALUE!</v>
      </c>
      <c r="R1694" s="3">
        <f t="shared" si="202"/>
        <v>0.5</v>
      </c>
      <c r="S1694" s="3">
        <f t="shared" si="203"/>
        <v>-0.5</v>
      </c>
      <c r="T1694" s="4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4"/>
      <c r="AF1694" s="4"/>
      <c r="AG1694" s="4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3"/>
      <c r="AT1694" s="3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</row>
    <row r="1695" spans="1:59" s="35" customFormat="1" x14ac:dyDescent="0.25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4"/>
      <c r="N1695" s="3">
        <v>1690</v>
      </c>
      <c r="O1695" s="3" t="str">
        <f t="shared" si="204"/>
        <v>NA</v>
      </c>
      <c r="P1695" s="3" t="e">
        <f t="shared" si="200"/>
        <v>#VALUE!</v>
      </c>
      <c r="Q1695" s="3" t="e">
        <f t="shared" si="201"/>
        <v>#VALUE!</v>
      </c>
      <c r="R1695" s="3">
        <f t="shared" si="202"/>
        <v>-1</v>
      </c>
      <c r="S1695" s="3">
        <f t="shared" si="203"/>
        <v>-1.22514845490862E-16</v>
      </c>
      <c r="T1695" s="4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4"/>
      <c r="AF1695" s="4"/>
      <c r="AG1695" s="4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3"/>
      <c r="AT1695" s="3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</row>
    <row r="1696" spans="1:59" s="35" customFormat="1" x14ac:dyDescent="0.25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4"/>
      <c r="N1696" s="3">
        <v>1691</v>
      </c>
      <c r="O1696" s="3" t="str">
        <f t="shared" si="204"/>
        <v>NA</v>
      </c>
      <c r="P1696" s="3" t="e">
        <f t="shared" si="200"/>
        <v>#VALUE!</v>
      </c>
      <c r="Q1696" s="3" t="e">
        <f t="shared" si="201"/>
        <v>#VALUE!</v>
      </c>
      <c r="R1696" s="3">
        <f t="shared" si="202"/>
        <v>0.5</v>
      </c>
      <c r="S1696" s="3">
        <f t="shared" si="203"/>
        <v>0.5</v>
      </c>
      <c r="T1696" s="4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4"/>
      <c r="AF1696" s="4"/>
      <c r="AG1696" s="4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3"/>
      <c r="AT1696" s="3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</row>
    <row r="1697" spans="1:59" s="35" customFormat="1" x14ac:dyDescent="0.2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4"/>
      <c r="N1697" s="3">
        <v>1692</v>
      </c>
      <c r="O1697" s="3" t="str">
        <f t="shared" si="204"/>
        <v>NA</v>
      </c>
      <c r="P1697" s="3" t="e">
        <f t="shared" si="200"/>
        <v>#VALUE!</v>
      </c>
      <c r="Q1697" s="3" t="e">
        <f t="shared" si="201"/>
        <v>#VALUE!</v>
      </c>
      <c r="R1697" s="3">
        <f t="shared" si="202"/>
        <v>6.1257422745431001E-17</v>
      </c>
      <c r="S1697" s="3">
        <f t="shared" si="203"/>
        <v>-1</v>
      </c>
      <c r="T1697" s="4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4"/>
      <c r="AF1697" s="4"/>
      <c r="AG1697" s="4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3"/>
      <c r="AT1697" s="3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</row>
    <row r="1698" spans="1:59" s="35" customFormat="1" x14ac:dyDescent="0.2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4"/>
      <c r="N1698" s="3">
        <v>1693</v>
      </c>
      <c r="O1698" s="3" t="str">
        <f t="shared" si="204"/>
        <v>NA</v>
      </c>
      <c r="P1698" s="3" t="e">
        <f t="shared" si="200"/>
        <v>#VALUE!</v>
      </c>
      <c r="Q1698" s="3" t="e">
        <f t="shared" si="201"/>
        <v>#VALUE!</v>
      </c>
      <c r="R1698" s="3">
        <f t="shared" si="202"/>
        <v>-0.49999999999999994</v>
      </c>
      <c r="S1698" s="3">
        <f t="shared" si="203"/>
        <v>0.49999999999999994</v>
      </c>
      <c r="T1698" s="4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4"/>
      <c r="AF1698" s="4"/>
      <c r="AG1698" s="4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3"/>
      <c r="AT1698" s="3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</row>
    <row r="1699" spans="1:59" s="35" customFormat="1" x14ac:dyDescent="0.2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4"/>
      <c r="N1699" s="3">
        <v>1694</v>
      </c>
      <c r="O1699" s="3" t="str">
        <f t="shared" si="204"/>
        <v>NA</v>
      </c>
      <c r="P1699" s="3" t="e">
        <f t="shared" si="200"/>
        <v>#VALUE!</v>
      </c>
      <c r="Q1699" s="3" t="e">
        <f t="shared" si="201"/>
        <v>#VALUE!</v>
      </c>
      <c r="R1699" s="3">
        <f t="shared" si="202"/>
        <v>1</v>
      </c>
      <c r="S1699" s="3">
        <f t="shared" si="203"/>
        <v>0</v>
      </c>
      <c r="T1699" s="4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4"/>
      <c r="AF1699" s="4"/>
      <c r="AG1699" s="4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3"/>
      <c r="AT1699" s="3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</row>
    <row r="1700" spans="1:59" s="35" customFormat="1" x14ac:dyDescent="0.25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4"/>
      <c r="N1700" s="3">
        <v>1695</v>
      </c>
      <c r="O1700" s="3" t="str">
        <f t="shared" si="204"/>
        <v>NA</v>
      </c>
      <c r="P1700" s="3" t="e">
        <f t="shared" si="200"/>
        <v>#VALUE!</v>
      </c>
      <c r="Q1700" s="3" t="e">
        <f t="shared" si="201"/>
        <v>#VALUE!</v>
      </c>
      <c r="R1700" s="3">
        <f t="shared" si="202"/>
        <v>-0.49999999999999994</v>
      </c>
      <c r="S1700" s="3">
        <f t="shared" si="203"/>
        <v>-0.50000000000000011</v>
      </c>
      <c r="T1700" s="4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4"/>
      <c r="AF1700" s="4"/>
      <c r="AG1700" s="4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3"/>
      <c r="AT1700" s="3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</row>
    <row r="1701" spans="1:59" s="35" customFormat="1" x14ac:dyDescent="0.25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4"/>
      <c r="N1701" s="3">
        <v>1696</v>
      </c>
      <c r="O1701" s="3" t="str">
        <f t="shared" si="204"/>
        <v>NA</v>
      </c>
      <c r="P1701" s="3" t="e">
        <f t="shared" si="200"/>
        <v>#VALUE!</v>
      </c>
      <c r="Q1701" s="3" t="e">
        <f t="shared" si="201"/>
        <v>#VALUE!</v>
      </c>
      <c r="R1701" s="3">
        <f t="shared" si="202"/>
        <v>6.1257422745431001E-17</v>
      </c>
      <c r="S1701" s="3">
        <f t="shared" si="203"/>
        <v>1</v>
      </c>
      <c r="T1701" s="4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4"/>
      <c r="AF1701" s="4"/>
      <c r="AG1701" s="4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3"/>
      <c r="AT1701" s="3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</row>
    <row r="1702" spans="1:59" s="35" customFormat="1" x14ac:dyDescent="0.25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4"/>
      <c r="N1702" s="3">
        <v>1697</v>
      </c>
      <c r="O1702" s="3" t="str">
        <f t="shared" si="204"/>
        <v>NA</v>
      </c>
      <c r="P1702" s="3" t="e">
        <f t="shared" si="200"/>
        <v>#VALUE!</v>
      </c>
      <c r="Q1702" s="3" t="e">
        <f t="shared" si="201"/>
        <v>#VALUE!</v>
      </c>
      <c r="R1702" s="3">
        <f t="shared" si="202"/>
        <v>0.5</v>
      </c>
      <c r="S1702" s="3">
        <f t="shared" si="203"/>
        <v>-0.5</v>
      </c>
      <c r="T1702" s="4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4"/>
      <c r="AF1702" s="4"/>
      <c r="AG1702" s="4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3"/>
      <c r="AT1702" s="3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</row>
    <row r="1703" spans="1:59" s="35" customFormat="1" x14ac:dyDescent="0.25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4"/>
      <c r="N1703" s="3">
        <v>1698</v>
      </c>
      <c r="O1703" s="3" t="str">
        <f t="shared" si="204"/>
        <v>NA</v>
      </c>
      <c r="P1703" s="3" t="e">
        <f t="shared" si="200"/>
        <v>#VALUE!</v>
      </c>
      <c r="Q1703" s="3" t="e">
        <f t="shared" si="201"/>
        <v>#VALUE!</v>
      </c>
      <c r="R1703" s="3">
        <f t="shared" si="202"/>
        <v>-1</v>
      </c>
      <c r="S1703" s="3">
        <f t="shared" si="203"/>
        <v>-1.22514845490862E-16</v>
      </c>
      <c r="T1703" s="4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4"/>
      <c r="AF1703" s="4"/>
      <c r="AG1703" s="4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3"/>
      <c r="AT1703" s="3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</row>
    <row r="1704" spans="1:59" s="35" customFormat="1" x14ac:dyDescent="0.25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4"/>
      <c r="N1704" s="3">
        <v>1699</v>
      </c>
      <c r="O1704" s="3" t="str">
        <f t="shared" si="204"/>
        <v>NA</v>
      </c>
      <c r="P1704" s="3" t="e">
        <f t="shared" si="200"/>
        <v>#VALUE!</v>
      </c>
      <c r="Q1704" s="3" t="e">
        <f t="shared" si="201"/>
        <v>#VALUE!</v>
      </c>
      <c r="R1704" s="3">
        <f t="shared" si="202"/>
        <v>0.5</v>
      </c>
      <c r="S1704" s="3">
        <f t="shared" si="203"/>
        <v>0.5</v>
      </c>
      <c r="T1704" s="4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4"/>
      <c r="AF1704" s="4"/>
      <c r="AG1704" s="4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3"/>
      <c r="AT1704" s="3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</row>
    <row r="1705" spans="1:59" s="35" customFormat="1" x14ac:dyDescent="0.25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4"/>
      <c r="N1705" s="3">
        <v>1700</v>
      </c>
      <c r="O1705" s="3" t="str">
        <f t="shared" si="204"/>
        <v>NA</v>
      </c>
      <c r="P1705" s="3" t="e">
        <f t="shared" si="200"/>
        <v>#VALUE!</v>
      </c>
      <c r="Q1705" s="3" t="e">
        <f t="shared" si="201"/>
        <v>#VALUE!</v>
      </c>
      <c r="R1705" s="3">
        <f t="shared" si="202"/>
        <v>6.1257422745431001E-17</v>
      </c>
      <c r="S1705" s="3">
        <f t="shared" si="203"/>
        <v>-1</v>
      </c>
      <c r="T1705" s="4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4"/>
      <c r="AF1705" s="4"/>
      <c r="AG1705" s="4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3"/>
      <c r="AT1705" s="3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</row>
    <row r="1706" spans="1:59" s="35" customFormat="1" x14ac:dyDescent="0.25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4"/>
      <c r="N1706" s="3">
        <v>1701</v>
      </c>
      <c r="O1706" s="3" t="str">
        <f t="shared" si="204"/>
        <v>NA</v>
      </c>
      <c r="P1706" s="3" t="e">
        <f t="shared" si="200"/>
        <v>#VALUE!</v>
      </c>
      <c r="Q1706" s="3" t="e">
        <f t="shared" si="201"/>
        <v>#VALUE!</v>
      </c>
      <c r="R1706" s="3">
        <f t="shared" si="202"/>
        <v>-0.49999999999999994</v>
      </c>
      <c r="S1706" s="3">
        <f t="shared" si="203"/>
        <v>0.49999999999999994</v>
      </c>
      <c r="T1706" s="4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4"/>
      <c r="AF1706" s="4"/>
      <c r="AG1706" s="4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3"/>
      <c r="AT1706" s="3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</row>
    <row r="1707" spans="1:59" s="35" customFormat="1" x14ac:dyDescent="0.25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4"/>
      <c r="N1707" s="3">
        <v>1702</v>
      </c>
      <c r="O1707" s="3" t="str">
        <f t="shared" si="204"/>
        <v>NA</v>
      </c>
      <c r="P1707" s="3" t="e">
        <f t="shared" si="200"/>
        <v>#VALUE!</v>
      </c>
      <c r="Q1707" s="3" t="e">
        <f t="shared" si="201"/>
        <v>#VALUE!</v>
      </c>
      <c r="R1707" s="3">
        <f t="shared" si="202"/>
        <v>1</v>
      </c>
      <c r="S1707" s="3">
        <f t="shared" si="203"/>
        <v>0</v>
      </c>
      <c r="T1707" s="4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4"/>
      <c r="AF1707" s="4"/>
      <c r="AG1707" s="4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3"/>
      <c r="AT1707" s="3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</row>
    <row r="1708" spans="1:59" s="35" customFormat="1" x14ac:dyDescent="0.25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4"/>
      <c r="N1708" s="3">
        <v>1703</v>
      </c>
      <c r="O1708" s="3" t="str">
        <f t="shared" si="204"/>
        <v>NA</v>
      </c>
      <c r="P1708" s="3" t="e">
        <f t="shared" si="200"/>
        <v>#VALUE!</v>
      </c>
      <c r="Q1708" s="3" t="e">
        <f t="shared" si="201"/>
        <v>#VALUE!</v>
      </c>
      <c r="R1708" s="3">
        <f t="shared" si="202"/>
        <v>-0.49999999999999994</v>
      </c>
      <c r="S1708" s="3">
        <f t="shared" si="203"/>
        <v>-0.50000000000000011</v>
      </c>
      <c r="T1708" s="4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4"/>
      <c r="AF1708" s="4"/>
      <c r="AG1708" s="4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3"/>
      <c r="AT1708" s="3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</row>
    <row r="1709" spans="1:59" s="35" customFormat="1" x14ac:dyDescent="0.25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4"/>
      <c r="N1709" s="3">
        <v>1704</v>
      </c>
      <c r="O1709" s="3" t="str">
        <f t="shared" si="204"/>
        <v>NA</v>
      </c>
      <c r="P1709" s="3" t="e">
        <f t="shared" si="200"/>
        <v>#VALUE!</v>
      </c>
      <c r="Q1709" s="3" t="e">
        <f t="shared" si="201"/>
        <v>#VALUE!</v>
      </c>
      <c r="R1709" s="3">
        <f t="shared" si="202"/>
        <v>6.1257422745431001E-17</v>
      </c>
      <c r="S1709" s="3">
        <f t="shared" si="203"/>
        <v>1</v>
      </c>
      <c r="T1709" s="4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4"/>
      <c r="AF1709" s="4"/>
      <c r="AG1709" s="4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3"/>
      <c r="AT1709" s="3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</row>
    <row r="1710" spans="1:59" s="35" customFormat="1" x14ac:dyDescent="0.25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4"/>
      <c r="N1710" s="3">
        <v>1705</v>
      </c>
      <c r="O1710" s="3" t="str">
        <f t="shared" si="204"/>
        <v>NA</v>
      </c>
      <c r="P1710" s="3" t="e">
        <f t="shared" si="200"/>
        <v>#VALUE!</v>
      </c>
      <c r="Q1710" s="3" t="e">
        <f t="shared" si="201"/>
        <v>#VALUE!</v>
      </c>
      <c r="R1710" s="3">
        <f t="shared" si="202"/>
        <v>0.5</v>
      </c>
      <c r="S1710" s="3">
        <f t="shared" si="203"/>
        <v>-0.5</v>
      </c>
      <c r="T1710" s="4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4"/>
      <c r="AF1710" s="4"/>
      <c r="AG1710" s="4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3"/>
      <c r="AT1710" s="3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</row>
    <row r="1711" spans="1:59" s="35" customFormat="1" x14ac:dyDescent="0.25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4"/>
      <c r="N1711" s="3">
        <v>1706</v>
      </c>
      <c r="O1711" s="3" t="str">
        <f t="shared" si="204"/>
        <v>NA</v>
      </c>
      <c r="P1711" s="3" t="e">
        <f t="shared" si="200"/>
        <v>#VALUE!</v>
      </c>
      <c r="Q1711" s="3" t="e">
        <f t="shared" si="201"/>
        <v>#VALUE!</v>
      </c>
      <c r="R1711" s="3">
        <f t="shared" si="202"/>
        <v>-1</v>
      </c>
      <c r="S1711" s="3">
        <f t="shared" si="203"/>
        <v>-1.22514845490862E-16</v>
      </c>
      <c r="T1711" s="4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4"/>
      <c r="AF1711" s="4"/>
      <c r="AG1711" s="4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3"/>
      <c r="AT1711" s="3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</row>
    <row r="1712" spans="1:59" s="35" customFormat="1" x14ac:dyDescent="0.25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4"/>
      <c r="N1712" s="3">
        <v>1707</v>
      </c>
      <c r="O1712" s="3" t="str">
        <f t="shared" si="204"/>
        <v>NA</v>
      </c>
      <c r="P1712" s="3" t="e">
        <f t="shared" si="200"/>
        <v>#VALUE!</v>
      </c>
      <c r="Q1712" s="3" t="e">
        <f t="shared" si="201"/>
        <v>#VALUE!</v>
      </c>
      <c r="R1712" s="3">
        <f t="shared" si="202"/>
        <v>0.5</v>
      </c>
      <c r="S1712" s="3">
        <f t="shared" si="203"/>
        <v>0.5</v>
      </c>
      <c r="T1712" s="4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4"/>
      <c r="AF1712" s="4"/>
      <c r="AG1712" s="4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3"/>
      <c r="AT1712" s="3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</row>
    <row r="1713" spans="1:59" s="35" customFormat="1" x14ac:dyDescent="0.25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4"/>
      <c r="N1713" s="3">
        <v>1708</v>
      </c>
      <c r="O1713" s="3" t="str">
        <f t="shared" si="204"/>
        <v>NA</v>
      </c>
      <c r="P1713" s="3" t="e">
        <f t="shared" si="200"/>
        <v>#VALUE!</v>
      </c>
      <c r="Q1713" s="3" t="e">
        <f t="shared" si="201"/>
        <v>#VALUE!</v>
      </c>
      <c r="R1713" s="3">
        <f t="shared" si="202"/>
        <v>6.1257422745431001E-17</v>
      </c>
      <c r="S1713" s="3">
        <f t="shared" si="203"/>
        <v>-1</v>
      </c>
      <c r="T1713" s="4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4"/>
      <c r="AF1713" s="4"/>
      <c r="AG1713" s="4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3"/>
      <c r="AT1713" s="3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</row>
    <row r="1714" spans="1:59" s="35" customFormat="1" x14ac:dyDescent="0.25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4"/>
      <c r="N1714" s="3">
        <v>1709</v>
      </c>
      <c r="O1714" s="3" t="str">
        <f t="shared" si="204"/>
        <v>NA</v>
      </c>
      <c r="P1714" s="3" t="e">
        <f t="shared" si="200"/>
        <v>#VALUE!</v>
      </c>
      <c r="Q1714" s="3" t="e">
        <f t="shared" si="201"/>
        <v>#VALUE!</v>
      </c>
      <c r="R1714" s="3">
        <f t="shared" si="202"/>
        <v>-0.49999999999999994</v>
      </c>
      <c r="S1714" s="3">
        <f t="shared" si="203"/>
        <v>0.49999999999999994</v>
      </c>
      <c r="T1714" s="4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4"/>
      <c r="AF1714" s="4"/>
      <c r="AG1714" s="4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3"/>
      <c r="AT1714" s="3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</row>
    <row r="1715" spans="1:59" s="35" customFormat="1" x14ac:dyDescent="0.25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4"/>
      <c r="N1715" s="3">
        <v>1710</v>
      </c>
      <c r="O1715" s="3" t="str">
        <f t="shared" si="204"/>
        <v>NA</v>
      </c>
      <c r="P1715" s="3" t="e">
        <f t="shared" si="200"/>
        <v>#VALUE!</v>
      </c>
      <c r="Q1715" s="3" t="e">
        <f t="shared" si="201"/>
        <v>#VALUE!</v>
      </c>
      <c r="R1715" s="3">
        <f t="shared" si="202"/>
        <v>1</v>
      </c>
      <c r="S1715" s="3">
        <f t="shared" si="203"/>
        <v>0</v>
      </c>
      <c r="T1715" s="4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4"/>
      <c r="AF1715" s="4"/>
      <c r="AG1715" s="4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3"/>
      <c r="AT1715" s="3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</row>
    <row r="1716" spans="1:59" s="35" customFormat="1" x14ac:dyDescent="0.25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4"/>
      <c r="N1716" s="3">
        <v>1711</v>
      </c>
      <c r="O1716" s="3" t="str">
        <f t="shared" si="204"/>
        <v>NA</v>
      </c>
      <c r="P1716" s="3" t="e">
        <f t="shared" si="200"/>
        <v>#VALUE!</v>
      </c>
      <c r="Q1716" s="3" t="e">
        <f t="shared" si="201"/>
        <v>#VALUE!</v>
      </c>
      <c r="R1716" s="3">
        <f t="shared" si="202"/>
        <v>-0.49999999999999994</v>
      </c>
      <c r="S1716" s="3">
        <f t="shared" si="203"/>
        <v>-0.50000000000000011</v>
      </c>
      <c r="T1716" s="4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4"/>
      <c r="AF1716" s="4"/>
      <c r="AG1716" s="4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3"/>
      <c r="AT1716" s="3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</row>
    <row r="1717" spans="1:59" s="35" customFormat="1" x14ac:dyDescent="0.25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4"/>
      <c r="N1717" s="3">
        <v>1712</v>
      </c>
      <c r="O1717" s="3" t="str">
        <f t="shared" si="204"/>
        <v>NA</v>
      </c>
      <c r="P1717" s="3" t="e">
        <f t="shared" si="200"/>
        <v>#VALUE!</v>
      </c>
      <c r="Q1717" s="3" t="e">
        <f t="shared" si="201"/>
        <v>#VALUE!</v>
      </c>
      <c r="R1717" s="3">
        <f t="shared" si="202"/>
        <v>6.1257422745431001E-17</v>
      </c>
      <c r="S1717" s="3">
        <f t="shared" si="203"/>
        <v>1</v>
      </c>
      <c r="T1717" s="4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4"/>
      <c r="AF1717" s="4"/>
      <c r="AG1717" s="4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3"/>
      <c r="AT1717" s="3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</row>
    <row r="1718" spans="1:59" s="35" customFormat="1" x14ac:dyDescent="0.25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4"/>
      <c r="N1718" s="3">
        <v>1713</v>
      </c>
      <c r="O1718" s="3" t="str">
        <f t="shared" si="204"/>
        <v>NA</v>
      </c>
      <c r="P1718" s="3" t="e">
        <f t="shared" si="200"/>
        <v>#VALUE!</v>
      </c>
      <c r="Q1718" s="3" t="e">
        <f t="shared" si="201"/>
        <v>#VALUE!</v>
      </c>
      <c r="R1718" s="3">
        <f t="shared" si="202"/>
        <v>0.5</v>
      </c>
      <c r="S1718" s="3">
        <f t="shared" si="203"/>
        <v>-0.5</v>
      </c>
      <c r="T1718" s="4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4"/>
      <c r="AF1718" s="4"/>
      <c r="AG1718" s="4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3"/>
      <c r="AT1718" s="3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</row>
    <row r="1719" spans="1:59" s="35" customFormat="1" x14ac:dyDescent="0.25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4"/>
      <c r="N1719" s="3">
        <v>1714</v>
      </c>
      <c r="O1719" s="3" t="str">
        <f t="shared" si="204"/>
        <v>NA</v>
      </c>
      <c r="P1719" s="3" t="e">
        <f t="shared" si="200"/>
        <v>#VALUE!</v>
      </c>
      <c r="Q1719" s="3" t="e">
        <f t="shared" si="201"/>
        <v>#VALUE!</v>
      </c>
      <c r="R1719" s="3">
        <f t="shared" si="202"/>
        <v>-1</v>
      </c>
      <c r="S1719" s="3">
        <f t="shared" si="203"/>
        <v>-1.22514845490862E-16</v>
      </c>
      <c r="T1719" s="4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4"/>
      <c r="AF1719" s="4"/>
      <c r="AG1719" s="4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3"/>
      <c r="AT1719" s="3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</row>
    <row r="1720" spans="1:59" s="35" customFormat="1" x14ac:dyDescent="0.25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4"/>
      <c r="N1720" s="3">
        <v>1715</v>
      </c>
      <c r="O1720" s="3" t="str">
        <f t="shared" si="204"/>
        <v>NA</v>
      </c>
      <c r="P1720" s="3" t="e">
        <f t="shared" si="200"/>
        <v>#VALUE!</v>
      </c>
      <c r="Q1720" s="3" t="e">
        <f t="shared" si="201"/>
        <v>#VALUE!</v>
      </c>
      <c r="R1720" s="3">
        <f t="shared" si="202"/>
        <v>0.5</v>
      </c>
      <c r="S1720" s="3">
        <f t="shared" si="203"/>
        <v>0.5</v>
      </c>
      <c r="T1720" s="4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4"/>
      <c r="AF1720" s="4"/>
      <c r="AG1720" s="4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3"/>
      <c r="AT1720" s="3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</row>
    <row r="1721" spans="1:59" s="35" customFormat="1" x14ac:dyDescent="0.25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4"/>
      <c r="N1721" s="3">
        <v>1716</v>
      </c>
      <c r="O1721" s="3" t="str">
        <f t="shared" si="204"/>
        <v>NA</v>
      </c>
      <c r="P1721" s="3" t="e">
        <f t="shared" si="200"/>
        <v>#VALUE!</v>
      </c>
      <c r="Q1721" s="3" t="e">
        <f t="shared" si="201"/>
        <v>#VALUE!</v>
      </c>
      <c r="R1721" s="3">
        <f t="shared" si="202"/>
        <v>6.1257422745431001E-17</v>
      </c>
      <c r="S1721" s="3">
        <f t="shared" si="203"/>
        <v>-1</v>
      </c>
      <c r="T1721" s="4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4"/>
      <c r="AF1721" s="4"/>
      <c r="AG1721" s="4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3"/>
      <c r="AT1721" s="3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</row>
    <row r="1722" spans="1:59" s="35" customFormat="1" x14ac:dyDescent="0.25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4"/>
      <c r="N1722" s="3">
        <v>1717</v>
      </c>
      <c r="O1722" s="3" t="str">
        <f t="shared" si="204"/>
        <v>NA</v>
      </c>
      <c r="P1722" s="3" t="e">
        <f t="shared" si="200"/>
        <v>#VALUE!</v>
      </c>
      <c r="Q1722" s="3" t="e">
        <f t="shared" si="201"/>
        <v>#VALUE!</v>
      </c>
      <c r="R1722" s="3">
        <f t="shared" si="202"/>
        <v>-0.49999999999999994</v>
      </c>
      <c r="S1722" s="3">
        <f t="shared" si="203"/>
        <v>0.49999999999999994</v>
      </c>
      <c r="T1722" s="4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4"/>
      <c r="AF1722" s="4"/>
      <c r="AG1722" s="4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3"/>
      <c r="AT1722" s="3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</row>
    <row r="1723" spans="1:59" s="35" customFormat="1" x14ac:dyDescent="0.25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4"/>
      <c r="N1723" s="3">
        <v>1718</v>
      </c>
      <c r="O1723" s="3" t="str">
        <f t="shared" si="204"/>
        <v>NA</v>
      </c>
      <c r="P1723" s="3" t="e">
        <f t="shared" si="200"/>
        <v>#VALUE!</v>
      </c>
      <c r="Q1723" s="3" t="e">
        <f t="shared" si="201"/>
        <v>#VALUE!</v>
      </c>
      <c r="R1723" s="3">
        <f t="shared" si="202"/>
        <v>1</v>
      </c>
      <c r="S1723" s="3">
        <f t="shared" si="203"/>
        <v>0</v>
      </c>
      <c r="T1723" s="4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4"/>
      <c r="AF1723" s="4"/>
      <c r="AG1723" s="4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3"/>
      <c r="AT1723" s="3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</row>
    <row r="1724" spans="1:59" s="35" customFormat="1" x14ac:dyDescent="0.25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4"/>
      <c r="N1724" s="3">
        <v>1719</v>
      </c>
      <c r="O1724" s="3" t="str">
        <f t="shared" si="204"/>
        <v>NA</v>
      </c>
      <c r="P1724" s="3" t="e">
        <f t="shared" si="200"/>
        <v>#VALUE!</v>
      </c>
      <c r="Q1724" s="3" t="e">
        <f t="shared" si="201"/>
        <v>#VALUE!</v>
      </c>
      <c r="R1724" s="3">
        <f t="shared" si="202"/>
        <v>-0.49999999999999994</v>
      </c>
      <c r="S1724" s="3">
        <f t="shared" si="203"/>
        <v>-0.50000000000000011</v>
      </c>
      <c r="T1724" s="4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4"/>
      <c r="AF1724" s="4"/>
      <c r="AG1724" s="4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3"/>
      <c r="AT1724" s="3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</row>
    <row r="1725" spans="1:59" s="35" customFormat="1" x14ac:dyDescent="0.25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4"/>
      <c r="N1725" s="3">
        <v>1720</v>
      </c>
      <c r="O1725" s="3" t="str">
        <f t="shared" si="204"/>
        <v>NA</v>
      </c>
      <c r="P1725" s="3" t="e">
        <f t="shared" si="200"/>
        <v>#VALUE!</v>
      </c>
      <c r="Q1725" s="3" t="e">
        <f t="shared" si="201"/>
        <v>#VALUE!</v>
      </c>
      <c r="R1725" s="3">
        <f t="shared" si="202"/>
        <v>6.1257422745431001E-17</v>
      </c>
      <c r="S1725" s="3">
        <f t="shared" si="203"/>
        <v>1</v>
      </c>
      <c r="T1725" s="4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4"/>
      <c r="AF1725" s="4"/>
      <c r="AG1725" s="4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3"/>
      <c r="AT1725" s="3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</row>
    <row r="1726" spans="1:59" s="35" customFormat="1" x14ac:dyDescent="0.25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4"/>
      <c r="N1726" s="3">
        <v>1721</v>
      </c>
      <c r="O1726" s="3" t="str">
        <f t="shared" si="204"/>
        <v>NA</v>
      </c>
      <c r="P1726" s="3" t="e">
        <f t="shared" si="200"/>
        <v>#VALUE!</v>
      </c>
      <c r="Q1726" s="3" t="e">
        <f t="shared" si="201"/>
        <v>#VALUE!</v>
      </c>
      <c r="R1726" s="3">
        <f t="shared" si="202"/>
        <v>0.5</v>
      </c>
      <c r="S1726" s="3">
        <f t="shared" si="203"/>
        <v>-0.5</v>
      </c>
      <c r="T1726" s="4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4"/>
      <c r="AF1726" s="4"/>
      <c r="AG1726" s="4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3"/>
      <c r="AT1726" s="3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</row>
    <row r="1727" spans="1:59" s="35" customFormat="1" x14ac:dyDescent="0.25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4"/>
      <c r="N1727" s="3">
        <v>1722</v>
      </c>
      <c r="O1727" s="3" t="str">
        <f t="shared" si="204"/>
        <v>NA</v>
      </c>
      <c r="P1727" s="3" t="e">
        <f t="shared" si="200"/>
        <v>#VALUE!</v>
      </c>
      <c r="Q1727" s="3" t="e">
        <f t="shared" si="201"/>
        <v>#VALUE!</v>
      </c>
      <c r="R1727" s="3">
        <f t="shared" si="202"/>
        <v>-1</v>
      </c>
      <c r="S1727" s="3">
        <f t="shared" si="203"/>
        <v>-1.22514845490862E-16</v>
      </c>
      <c r="T1727" s="4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4"/>
      <c r="AF1727" s="4"/>
      <c r="AG1727" s="4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3"/>
      <c r="AT1727" s="3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</row>
    <row r="1728" spans="1:59" s="35" customFormat="1" x14ac:dyDescent="0.25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4"/>
      <c r="N1728" s="3">
        <v>1723</v>
      </c>
      <c r="O1728" s="3" t="str">
        <f t="shared" si="204"/>
        <v>NA</v>
      </c>
      <c r="P1728" s="3" t="e">
        <f t="shared" si="200"/>
        <v>#VALUE!</v>
      </c>
      <c r="Q1728" s="3" t="e">
        <f t="shared" si="201"/>
        <v>#VALUE!</v>
      </c>
      <c r="R1728" s="3">
        <f t="shared" si="202"/>
        <v>0.5</v>
      </c>
      <c r="S1728" s="3">
        <f t="shared" si="203"/>
        <v>0.5</v>
      </c>
      <c r="T1728" s="4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4"/>
      <c r="AF1728" s="4"/>
      <c r="AG1728" s="4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3"/>
      <c r="AT1728" s="3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</row>
    <row r="1729" spans="1:59" s="35" customFormat="1" x14ac:dyDescent="0.25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4"/>
      <c r="N1729" s="3">
        <v>1724</v>
      </c>
      <c r="O1729" s="3" t="str">
        <f t="shared" si="204"/>
        <v>NA</v>
      </c>
      <c r="P1729" s="3" t="e">
        <f t="shared" si="200"/>
        <v>#VALUE!</v>
      </c>
      <c r="Q1729" s="3" t="e">
        <f t="shared" si="201"/>
        <v>#VALUE!</v>
      </c>
      <c r="R1729" s="3">
        <f t="shared" si="202"/>
        <v>6.1257422745431001E-17</v>
      </c>
      <c r="S1729" s="3">
        <f t="shared" si="203"/>
        <v>-1</v>
      </c>
      <c r="T1729" s="4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4"/>
      <c r="AF1729" s="4"/>
      <c r="AG1729" s="4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3"/>
      <c r="AT1729" s="3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</row>
    <row r="1730" spans="1:59" s="35" customFormat="1" x14ac:dyDescent="0.2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4"/>
      <c r="N1730" s="3">
        <v>1725</v>
      </c>
      <c r="O1730" s="3" t="str">
        <f t="shared" si="204"/>
        <v>NA</v>
      </c>
      <c r="P1730" s="3" t="e">
        <f t="shared" si="200"/>
        <v>#VALUE!</v>
      </c>
      <c r="Q1730" s="3" t="e">
        <f t="shared" si="201"/>
        <v>#VALUE!</v>
      </c>
      <c r="R1730" s="3">
        <f t="shared" si="202"/>
        <v>-0.49999999999999994</v>
      </c>
      <c r="S1730" s="3">
        <f t="shared" si="203"/>
        <v>0.49999999999999994</v>
      </c>
      <c r="T1730" s="4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4"/>
      <c r="AF1730" s="4"/>
      <c r="AG1730" s="4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3"/>
      <c r="AT1730" s="3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</row>
    <row r="1731" spans="1:59" s="35" customFormat="1" x14ac:dyDescent="0.25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4"/>
      <c r="N1731" s="3">
        <v>1726</v>
      </c>
      <c r="O1731" s="3" t="str">
        <f t="shared" si="204"/>
        <v>NA</v>
      </c>
      <c r="P1731" s="3" t="e">
        <f t="shared" si="200"/>
        <v>#VALUE!</v>
      </c>
      <c r="Q1731" s="3" t="e">
        <f t="shared" si="201"/>
        <v>#VALUE!</v>
      </c>
      <c r="R1731" s="3">
        <f t="shared" si="202"/>
        <v>1</v>
      </c>
      <c r="S1731" s="3">
        <f t="shared" si="203"/>
        <v>0</v>
      </c>
      <c r="T1731" s="4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4"/>
      <c r="AF1731" s="4"/>
      <c r="AG1731" s="4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3"/>
      <c r="AT1731" s="3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</row>
    <row r="1732" spans="1:59" s="35" customFormat="1" x14ac:dyDescent="0.25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4"/>
      <c r="N1732" s="3">
        <v>1727</v>
      </c>
      <c r="O1732" s="3" t="str">
        <f t="shared" si="204"/>
        <v>NA</v>
      </c>
      <c r="P1732" s="3" t="e">
        <f t="shared" si="200"/>
        <v>#VALUE!</v>
      </c>
      <c r="Q1732" s="3" t="e">
        <f t="shared" si="201"/>
        <v>#VALUE!</v>
      </c>
      <c r="R1732" s="3">
        <f t="shared" si="202"/>
        <v>-0.49999999999999994</v>
      </c>
      <c r="S1732" s="3">
        <f t="shared" si="203"/>
        <v>-0.50000000000000011</v>
      </c>
      <c r="T1732" s="4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4"/>
      <c r="AF1732" s="4"/>
      <c r="AG1732" s="4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3"/>
      <c r="AT1732" s="3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</row>
    <row r="1733" spans="1:59" s="35" customFormat="1" x14ac:dyDescent="0.25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4"/>
      <c r="N1733" s="3">
        <v>1728</v>
      </c>
      <c r="O1733" s="3" t="str">
        <f t="shared" si="204"/>
        <v>NA</v>
      </c>
      <c r="P1733" s="3" t="e">
        <f t="shared" ref="P1733:P1796" si="205">(1-MOD(O1733-1,$C$1)/$C$1)*VLOOKUP(IF(INT((O1733-1)/$C$1)=$A$1,1,INT((O1733-1)/$C$1)+1),$A$7:$C$57,2)+MOD(O1733-1,$C$1)/$C$1*VLOOKUP(IF(INT((O1733-1)/$C$1)+1=$A$1,1,(INT((O1733-1)/$C$1)+2)),$A$7:$C$57,2)</f>
        <v>#VALUE!</v>
      </c>
      <c r="Q1733" s="3" t="e">
        <f t="shared" ref="Q1733:Q1796" si="206">(1-MOD(O1733-1,$C$1)/$C$1)*VLOOKUP(IF(INT((O1733-1)/$C$1)=$A$1,1,INT((O1733-1)/$C$1)+1),$A$7:$C$57,3)+MOD(O1733-1,$C$1)/$C$1*VLOOKUP(IF(INT((O1733-1)/$C$1)+1=$A$1,1,(INT((O1733-1)/$C$1)+2)),$A$7:$C$57,3)</f>
        <v>#VALUE!</v>
      </c>
      <c r="R1733" s="3">
        <f t="shared" ref="R1733:R1796" si="207">VLOOKUP(MOD(N1733*$E$1,$A$1*$C$1),$N$5:$Q$2019,3)</f>
        <v>6.1257422745431001E-17</v>
      </c>
      <c r="S1733" s="3">
        <f t="shared" ref="S1733:S1796" si="208">VLOOKUP(MOD(N1733*$E$1,$A$1*$C$1),$N$5:$Q$2019,4)</f>
        <v>1</v>
      </c>
      <c r="T1733" s="4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4"/>
      <c r="AF1733" s="4"/>
      <c r="AG1733" s="4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3"/>
      <c r="AT1733" s="3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</row>
    <row r="1734" spans="1:59" s="35" customFormat="1" x14ac:dyDescent="0.25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4"/>
      <c r="N1734" s="3">
        <v>1729</v>
      </c>
      <c r="O1734" s="3" t="str">
        <f t="shared" ref="O1734:O1797" si="209">IF($N$4&gt;=O1733,O1733+1,"NA")</f>
        <v>NA</v>
      </c>
      <c r="P1734" s="3" t="e">
        <f t="shared" si="205"/>
        <v>#VALUE!</v>
      </c>
      <c r="Q1734" s="3" t="e">
        <f t="shared" si="206"/>
        <v>#VALUE!</v>
      </c>
      <c r="R1734" s="3">
        <f t="shared" si="207"/>
        <v>0.5</v>
      </c>
      <c r="S1734" s="3">
        <f t="shared" si="208"/>
        <v>-0.5</v>
      </c>
      <c r="T1734" s="4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4"/>
      <c r="AF1734" s="4"/>
      <c r="AG1734" s="4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3"/>
      <c r="AT1734" s="3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</row>
    <row r="1735" spans="1:59" s="35" customFormat="1" x14ac:dyDescent="0.25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4"/>
      <c r="N1735" s="3">
        <v>1730</v>
      </c>
      <c r="O1735" s="3" t="str">
        <f t="shared" si="209"/>
        <v>NA</v>
      </c>
      <c r="P1735" s="3" t="e">
        <f t="shared" si="205"/>
        <v>#VALUE!</v>
      </c>
      <c r="Q1735" s="3" t="e">
        <f t="shared" si="206"/>
        <v>#VALUE!</v>
      </c>
      <c r="R1735" s="3">
        <f t="shared" si="207"/>
        <v>-1</v>
      </c>
      <c r="S1735" s="3">
        <f t="shared" si="208"/>
        <v>-1.22514845490862E-16</v>
      </c>
      <c r="T1735" s="4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4"/>
      <c r="AF1735" s="4"/>
      <c r="AG1735" s="4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3"/>
      <c r="AT1735" s="3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</row>
    <row r="1736" spans="1:59" s="35" customFormat="1" x14ac:dyDescent="0.25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4"/>
      <c r="N1736" s="3">
        <v>1731</v>
      </c>
      <c r="O1736" s="3" t="str">
        <f t="shared" si="209"/>
        <v>NA</v>
      </c>
      <c r="P1736" s="3" t="e">
        <f t="shared" si="205"/>
        <v>#VALUE!</v>
      </c>
      <c r="Q1736" s="3" t="e">
        <f t="shared" si="206"/>
        <v>#VALUE!</v>
      </c>
      <c r="R1736" s="3">
        <f t="shared" si="207"/>
        <v>0.5</v>
      </c>
      <c r="S1736" s="3">
        <f t="shared" si="208"/>
        <v>0.5</v>
      </c>
      <c r="T1736" s="4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4"/>
      <c r="AF1736" s="4"/>
      <c r="AG1736" s="4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3"/>
      <c r="AT1736" s="3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</row>
    <row r="1737" spans="1:59" s="35" customFormat="1" x14ac:dyDescent="0.25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4"/>
      <c r="N1737" s="3">
        <v>1732</v>
      </c>
      <c r="O1737" s="3" t="str">
        <f t="shared" si="209"/>
        <v>NA</v>
      </c>
      <c r="P1737" s="3" t="e">
        <f t="shared" si="205"/>
        <v>#VALUE!</v>
      </c>
      <c r="Q1737" s="3" t="e">
        <f t="shared" si="206"/>
        <v>#VALUE!</v>
      </c>
      <c r="R1737" s="3">
        <f t="shared" si="207"/>
        <v>6.1257422745431001E-17</v>
      </c>
      <c r="S1737" s="3">
        <f t="shared" si="208"/>
        <v>-1</v>
      </c>
      <c r="T1737" s="4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4"/>
      <c r="AF1737" s="4"/>
      <c r="AG1737" s="4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3"/>
      <c r="AT1737" s="3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</row>
    <row r="1738" spans="1:59" s="35" customFormat="1" x14ac:dyDescent="0.25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4"/>
      <c r="N1738" s="3">
        <v>1733</v>
      </c>
      <c r="O1738" s="3" t="str">
        <f t="shared" si="209"/>
        <v>NA</v>
      </c>
      <c r="P1738" s="3" t="e">
        <f t="shared" si="205"/>
        <v>#VALUE!</v>
      </c>
      <c r="Q1738" s="3" t="e">
        <f t="shared" si="206"/>
        <v>#VALUE!</v>
      </c>
      <c r="R1738" s="3">
        <f t="shared" si="207"/>
        <v>-0.49999999999999994</v>
      </c>
      <c r="S1738" s="3">
        <f t="shared" si="208"/>
        <v>0.49999999999999994</v>
      </c>
      <c r="T1738" s="4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4"/>
      <c r="AF1738" s="4"/>
      <c r="AG1738" s="4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3"/>
      <c r="AT1738" s="3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</row>
    <row r="1739" spans="1:59" s="35" customFormat="1" x14ac:dyDescent="0.25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4"/>
      <c r="N1739" s="3">
        <v>1734</v>
      </c>
      <c r="O1739" s="3" t="str">
        <f t="shared" si="209"/>
        <v>NA</v>
      </c>
      <c r="P1739" s="3" t="e">
        <f t="shared" si="205"/>
        <v>#VALUE!</v>
      </c>
      <c r="Q1739" s="3" t="e">
        <f t="shared" si="206"/>
        <v>#VALUE!</v>
      </c>
      <c r="R1739" s="3">
        <f t="shared" si="207"/>
        <v>1</v>
      </c>
      <c r="S1739" s="3">
        <f t="shared" si="208"/>
        <v>0</v>
      </c>
      <c r="T1739" s="4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4"/>
      <c r="AF1739" s="4"/>
      <c r="AG1739" s="4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3"/>
      <c r="AT1739" s="3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</row>
    <row r="1740" spans="1:59" s="35" customFormat="1" x14ac:dyDescent="0.25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4"/>
      <c r="N1740" s="3">
        <v>1735</v>
      </c>
      <c r="O1740" s="3" t="str">
        <f t="shared" si="209"/>
        <v>NA</v>
      </c>
      <c r="P1740" s="3" t="e">
        <f t="shared" si="205"/>
        <v>#VALUE!</v>
      </c>
      <c r="Q1740" s="3" t="e">
        <f t="shared" si="206"/>
        <v>#VALUE!</v>
      </c>
      <c r="R1740" s="3">
        <f t="shared" si="207"/>
        <v>-0.49999999999999994</v>
      </c>
      <c r="S1740" s="3">
        <f t="shared" si="208"/>
        <v>-0.50000000000000011</v>
      </c>
      <c r="T1740" s="4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4"/>
      <c r="AF1740" s="4"/>
      <c r="AG1740" s="4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3"/>
      <c r="AT1740" s="3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</row>
    <row r="1741" spans="1:59" s="35" customFormat="1" x14ac:dyDescent="0.25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4"/>
      <c r="N1741" s="3">
        <v>1736</v>
      </c>
      <c r="O1741" s="3" t="str">
        <f t="shared" si="209"/>
        <v>NA</v>
      </c>
      <c r="P1741" s="3" t="e">
        <f t="shared" si="205"/>
        <v>#VALUE!</v>
      </c>
      <c r="Q1741" s="3" t="e">
        <f t="shared" si="206"/>
        <v>#VALUE!</v>
      </c>
      <c r="R1741" s="3">
        <f t="shared" si="207"/>
        <v>6.1257422745431001E-17</v>
      </c>
      <c r="S1741" s="3">
        <f t="shared" si="208"/>
        <v>1</v>
      </c>
      <c r="T1741" s="4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4"/>
      <c r="AF1741" s="4"/>
      <c r="AG1741" s="4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3"/>
      <c r="AT1741" s="3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</row>
    <row r="1742" spans="1:59" s="35" customFormat="1" x14ac:dyDescent="0.25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4"/>
      <c r="N1742" s="3">
        <v>1737</v>
      </c>
      <c r="O1742" s="3" t="str">
        <f t="shared" si="209"/>
        <v>NA</v>
      </c>
      <c r="P1742" s="3" t="e">
        <f t="shared" si="205"/>
        <v>#VALUE!</v>
      </c>
      <c r="Q1742" s="3" t="e">
        <f t="shared" si="206"/>
        <v>#VALUE!</v>
      </c>
      <c r="R1742" s="3">
        <f t="shared" si="207"/>
        <v>0.5</v>
      </c>
      <c r="S1742" s="3">
        <f t="shared" si="208"/>
        <v>-0.5</v>
      </c>
      <c r="T1742" s="4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4"/>
      <c r="AF1742" s="4"/>
      <c r="AG1742" s="4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3"/>
      <c r="AT1742" s="3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</row>
    <row r="1743" spans="1:59" s="35" customFormat="1" x14ac:dyDescent="0.25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4"/>
      <c r="N1743" s="3">
        <v>1738</v>
      </c>
      <c r="O1743" s="3" t="str">
        <f t="shared" si="209"/>
        <v>NA</v>
      </c>
      <c r="P1743" s="3" t="e">
        <f t="shared" si="205"/>
        <v>#VALUE!</v>
      </c>
      <c r="Q1743" s="3" t="e">
        <f t="shared" si="206"/>
        <v>#VALUE!</v>
      </c>
      <c r="R1743" s="3">
        <f t="shared" si="207"/>
        <v>-1</v>
      </c>
      <c r="S1743" s="3">
        <f t="shared" si="208"/>
        <v>-1.22514845490862E-16</v>
      </c>
      <c r="T1743" s="4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4"/>
      <c r="AF1743" s="4"/>
      <c r="AG1743" s="4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3"/>
      <c r="AT1743" s="3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</row>
    <row r="1744" spans="1:59" s="35" customFormat="1" x14ac:dyDescent="0.25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4"/>
      <c r="N1744" s="3">
        <v>1739</v>
      </c>
      <c r="O1744" s="3" t="str">
        <f t="shared" si="209"/>
        <v>NA</v>
      </c>
      <c r="P1744" s="3" t="e">
        <f t="shared" si="205"/>
        <v>#VALUE!</v>
      </c>
      <c r="Q1744" s="3" t="e">
        <f t="shared" si="206"/>
        <v>#VALUE!</v>
      </c>
      <c r="R1744" s="3">
        <f t="shared" si="207"/>
        <v>0.5</v>
      </c>
      <c r="S1744" s="3">
        <f t="shared" si="208"/>
        <v>0.5</v>
      </c>
      <c r="T1744" s="4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4"/>
      <c r="AF1744" s="4"/>
      <c r="AG1744" s="4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3"/>
      <c r="AT1744" s="3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</row>
    <row r="1745" spans="1:59" s="35" customFormat="1" x14ac:dyDescent="0.25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4"/>
      <c r="N1745" s="3">
        <v>1740</v>
      </c>
      <c r="O1745" s="3" t="str">
        <f t="shared" si="209"/>
        <v>NA</v>
      </c>
      <c r="P1745" s="3" t="e">
        <f t="shared" si="205"/>
        <v>#VALUE!</v>
      </c>
      <c r="Q1745" s="3" t="e">
        <f t="shared" si="206"/>
        <v>#VALUE!</v>
      </c>
      <c r="R1745" s="3">
        <f t="shared" si="207"/>
        <v>6.1257422745431001E-17</v>
      </c>
      <c r="S1745" s="3">
        <f t="shared" si="208"/>
        <v>-1</v>
      </c>
      <c r="T1745" s="4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4"/>
      <c r="AF1745" s="4"/>
      <c r="AG1745" s="4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3"/>
      <c r="AT1745" s="3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</row>
    <row r="1746" spans="1:59" s="35" customFormat="1" x14ac:dyDescent="0.25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4"/>
      <c r="N1746" s="3">
        <v>1741</v>
      </c>
      <c r="O1746" s="3" t="str">
        <f t="shared" si="209"/>
        <v>NA</v>
      </c>
      <c r="P1746" s="3" t="e">
        <f t="shared" si="205"/>
        <v>#VALUE!</v>
      </c>
      <c r="Q1746" s="3" t="e">
        <f t="shared" si="206"/>
        <v>#VALUE!</v>
      </c>
      <c r="R1746" s="3">
        <f t="shared" si="207"/>
        <v>-0.49999999999999994</v>
      </c>
      <c r="S1746" s="3">
        <f t="shared" si="208"/>
        <v>0.49999999999999994</v>
      </c>
      <c r="T1746" s="4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4"/>
      <c r="AF1746" s="4"/>
      <c r="AG1746" s="4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3"/>
      <c r="AT1746" s="3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</row>
    <row r="1747" spans="1:59" s="35" customFormat="1" x14ac:dyDescent="0.25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4"/>
      <c r="N1747" s="3">
        <v>1742</v>
      </c>
      <c r="O1747" s="3" t="str">
        <f t="shared" si="209"/>
        <v>NA</v>
      </c>
      <c r="P1747" s="3" t="e">
        <f t="shared" si="205"/>
        <v>#VALUE!</v>
      </c>
      <c r="Q1747" s="3" t="e">
        <f t="shared" si="206"/>
        <v>#VALUE!</v>
      </c>
      <c r="R1747" s="3">
        <f t="shared" si="207"/>
        <v>1</v>
      </c>
      <c r="S1747" s="3">
        <f t="shared" si="208"/>
        <v>0</v>
      </c>
      <c r="T1747" s="4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4"/>
      <c r="AF1747" s="4"/>
      <c r="AG1747" s="4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3"/>
      <c r="AT1747" s="3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</row>
    <row r="1748" spans="1:59" s="35" customFormat="1" x14ac:dyDescent="0.25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4"/>
      <c r="N1748" s="3">
        <v>1743</v>
      </c>
      <c r="O1748" s="3" t="str">
        <f t="shared" si="209"/>
        <v>NA</v>
      </c>
      <c r="P1748" s="3" t="e">
        <f t="shared" si="205"/>
        <v>#VALUE!</v>
      </c>
      <c r="Q1748" s="3" t="e">
        <f t="shared" si="206"/>
        <v>#VALUE!</v>
      </c>
      <c r="R1748" s="3">
        <f t="shared" si="207"/>
        <v>-0.49999999999999994</v>
      </c>
      <c r="S1748" s="3">
        <f t="shared" si="208"/>
        <v>-0.50000000000000011</v>
      </c>
      <c r="T1748" s="4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4"/>
      <c r="AF1748" s="4"/>
      <c r="AG1748" s="4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3"/>
      <c r="AT1748" s="3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</row>
    <row r="1749" spans="1:59" s="35" customFormat="1" x14ac:dyDescent="0.25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4"/>
      <c r="N1749" s="3">
        <v>1744</v>
      </c>
      <c r="O1749" s="3" t="str">
        <f t="shared" si="209"/>
        <v>NA</v>
      </c>
      <c r="P1749" s="3" t="e">
        <f t="shared" si="205"/>
        <v>#VALUE!</v>
      </c>
      <c r="Q1749" s="3" t="e">
        <f t="shared" si="206"/>
        <v>#VALUE!</v>
      </c>
      <c r="R1749" s="3">
        <f t="shared" si="207"/>
        <v>6.1257422745431001E-17</v>
      </c>
      <c r="S1749" s="3">
        <f t="shared" si="208"/>
        <v>1</v>
      </c>
      <c r="T1749" s="4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4"/>
      <c r="AF1749" s="4"/>
      <c r="AG1749" s="4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3"/>
      <c r="AT1749" s="3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</row>
    <row r="1750" spans="1:59" s="35" customFormat="1" x14ac:dyDescent="0.25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4"/>
      <c r="N1750" s="3">
        <v>1745</v>
      </c>
      <c r="O1750" s="3" t="str">
        <f t="shared" si="209"/>
        <v>NA</v>
      </c>
      <c r="P1750" s="3" t="e">
        <f t="shared" si="205"/>
        <v>#VALUE!</v>
      </c>
      <c r="Q1750" s="3" t="e">
        <f t="shared" si="206"/>
        <v>#VALUE!</v>
      </c>
      <c r="R1750" s="3">
        <f t="shared" si="207"/>
        <v>0.5</v>
      </c>
      <c r="S1750" s="3">
        <f t="shared" si="208"/>
        <v>-0.5</v>
      </c>
      <c r="T1750" s="4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4"/>
      <c r="AF1750" s="4"/>
      <c r="AG1750" s="4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3"/>
      <c r="AT1750" s="3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</row>
    <row r="1751" spans="1:59" s="35" customFormat="1" x14ac:dyDescent="0.25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4"/>
      <c r="N1751" s="3">
        <v>1746</v>
      </c>
      <c r="O1751" s="3" t="str">
        <f t="shared" si="209"/>
        <v>NA</v>
      </c>
      <c r="P1751" s="3" t="e">
        <f t="shared" si="205"/>
        <v>#VALUE!</v>
      </c>
      <c r="Q1751" s="3" t="e">
        <f t="shared" si="206"/>
        <v>#VALUE!</v>
      </c>
      <c r="R1751" s="3">
        <f t="shared" si="207"/>
        <v>-1</v>
      </c>
      <c r="S1751" s="3">
        <f t="shared" si="208"/>
        <v>-1.22514845490862E-16</v>
      </c>
      <c r="T1751" s="4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4"/>
      <c r="AF1751" s="4"/>
      <c r="AG1751" s="4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3"/>
      <c r="AT1751" s="3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</row>
    <row r="1752" spans="1:59" s="35" customFormat="1" x14ac:dyDescent="0.25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4"/>
      <c r="N1752" s="3">
        <v>1747</v>
      </c>
      <c r="O1752" s="3" t="str">
        <f t="shared" si="209"/>
        <v>NA</v>
      </c>
      <c r="P1752" s="3" t="e">
        <f t="shared" si="205"/>
        <v>#VALUE!</v>
      </c>
      <c r="Q1752" s="3" t="e">
        <f t="shared" si="206"/>
        <v>#VALUE!</v>
      </c>
      <c r="R1752" s="3">
        <f t="shared" si="207"/>
        <v>0.5</v>
      </c>
      <c r="S1752" s="3">
        <f t="shared" si="208"/>
        <v>0.5</v>
      </c>
      <c r="T1752" s="4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4"/>
      <c r="AF1752" s="4"/>
      <c r="AG1752" s="4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3"/>
      <c r="AT1752" s="3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</row>
    <row r="1753" spans="1:59" s="35" customFormat="1" x14ac:dyDescent="0.25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4"/>
      <c r="N1753" s="3">
        <v>1748</v>
      </c>
      <c r="O1753" s="3" t="str">
        <f t="shared" si="209"/>
        <v>NA</v>
      </c>
      <c r="P1753" s="3" t="e">
        <f t="shared" si="205"/>
        <v>#VALUE!</v>
      </c>
      <c r="Q1753" s="3" t="e">
        <f t="shared" si="206"/>
        <v>#VALUE!</v>
      </c>
      <c r="R1753" s="3">
        <f t="shared" si="207"/>
        <v>6.1257422745431001E-17</v>
      </c>
      <c r="S1753" s="3">
        <f t="shared" si="208"/>
        <v>-1</v>
      </c>
      <c r="T1753" s="4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4"/>
      <c r="AF1753" s="4"/>
      <c r="AG1753" s="4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3"/>
      <c r="AT1753" s="3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</row>
    <row r="1754" spans="1:59" s="35" customFormat="1" x14ac:dyDescent="0.25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4"/>
      <c r="N1754" s="3">
        <v>1749</v>
      </c>
      <c r="O1754" s="3" t="str">
        <f t="shared" si="209"/>
        <v>NA</v>
      </c>
      <c r="P1754" s="3" t="e">
        <f t="shared" si="205"/>
        <v>#VALUE!</v>
      </c>
      <c r="Q1754" s="3" t="e">
        <f t="shared" si="206"/>
        <v>#VALUE!</v>
      </c>
      <c r="R1754" s="3">
        <f t="shared" si="207"/>
        <v>-0.49999999999999994</v>
      </c>
      <c r="S1754" s="3">
        <f t="shared" si="208"/>
        <v>0.49999999999999994</v>
      </c>
      <c r="T1754" s="4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4"/>
      <c r="AF1754" s="4"/>
      <c r="AG1754" s="4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3"/>
      <c r="AT1754" s="3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</row>
    <row r="1755" spans="1:59" s="35" customFormat="1" x14ac:dyDescent="0.25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4"/>
      <c r="N1755" s="3">
        <v>1750</v>
      </c>
      <c r="O1755" s="3" t="str">
        <f t="shared" si="209"/>
        <v>NA</v>
      </c>
      <c r="P1755" s="3" t="e">
        <f t="shared" si="205"/>
        <v>#VALUE!</v>
      </c>
      <c r="Q1755" s="3" t="e">
        <f t="shared" si="206"/>
        <v>#VALUE!</v>
      </c>
      <c r="R1755" s="3">
        <f t="shared" si="207"/>
        <v>1</v>
      </c>
      <c r="S1755" s="3">
        <f t="shared" si="208"/>
        <v>0</v>
      </c>
      <c r="T1755" s="4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4"/>
      <c r="AF1755" s="4"/>
      <c r="AG1755" s="4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3"/>
      <c r="AT1755" s="3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</row>
    <row r="1756" spans="1:59" s="35" customFormat="1" x14ac:dyDescent="0.25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4"/>
      <c r="N1756" s="3">
        <v>1751</v>
      </c>
      <c r="O1756" s="3" t="str">
        <f t="shared" si="209"/>
        <v>NA</v>
      </c>
      <c r="P1756" s="3" t="e">
        <f t="shared" si="205"/>
        <v>#VALUE!</v>
      </c>
      <c r="Q1756" s="3" t="e">
        <f t="shared" si="206"/>
        <v>#VALUE!</v>
      </c>
      <c r="R1756" s="3">
        <f t="shared" si="207"/>
        <v>-0.49999999999999994</v>
      </c>
      <c r="S1756" s="3">
        <f t="shared" si="208"/>
        <v>-0.50000000000000011</v>
      </c>
      <c r="T1756" s="4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4"/>
      <c r="AF1756" s="4"/>
      <c r="AG1756" s="4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3"/>
      <c r="AT1756" s="3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</row>
    <row r="1757" spans="1:59" s="35" customFormat="1" x14ac:dyDescent="0.25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4"/>
      <c r="N1757" s="3">
        <v>1752</v>
      </c>
      <c r="O1757" s="3" t="str">
        <f t="shared" si="209"/>
        <v>NA</v>
      </c>
      <c r="P1757" s="3" t="e">
        <f t="shared" si="205"/>
        <v>#VALUE!</v>
      </c>
      <c r="Q1757" s="3" t="e">
        <f t="shared" si="206"/>
        <v>#VALUE!</v>
      </c>
      <c r="R1757" s="3">
        <f t="shared" si="207"/>
        <v>6.1257422745431001E-17</v>
      </c>
      <c r="S1757" s="3">
        <f t="shared" si="208"/>
        <v>1</v>
      </c>
      <c r="T1757" s="4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4"/>
      <c r="AF1757" s="4"/>
      <c r="AG1757" s="4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3"/>
      <c r="AT1757" s="3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</row>
    <row r="1758" spans="1:59" s="35" customFormat="1" x14ac:dyDescent="0.25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4"/>
      <c r="N1758" s="3">
        <v>1753</v>
      </c>
      <c r="O1758" s="3" t="str">
        <f t="shared" si="209"/>
        <v>NA</v>
      </c>
      <c r="P1758" s="3" t="e">
        <f t="shared" si="205"/>
        <v>#VALUE!</v>
      </c>
      <c r="Q1758" s="3" t="e">
        <f t="shared" si="206"/>
        <v>#VALUE!</v>
      </c>
      <c r="R1758" s="3">
        <f t="shared" si="207"/>
        <v>0.5</v>
      </c>
      <c r="S1758" s="3">
        <f t="shared" si="208"/>
        <v>-0.5</v>
      </c>
      <c r="T1758" s="4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4"/>
      <c r="AF1758" s="4"/>
      <c r="AG1758" s="4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3"/>
      <c r="AT1758" s="3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</row>
    <row r="1759" spans="1:59" s="35" customFormat="1" x14ac:dyDescent="0.25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4"/>
      <c r="N1759" s="3">
        <v>1754</v>
      </c>
      <c r="O1759" s="3" t="str">
        <f t="shared" si="209"/>
        <v>NA</v>
      </c>
      <c r="P1759" s="3" t="e">
        <f t="shared" si="205"/>
        <v>#VALUE!</v>
      </c>
      <c r="Q1759" s="3" t="e">
        <f t="shared" si="206"/>
        <v>#VALUE!</v>
      </c>
      <c r="R1759" s="3">
        <f t="shared" si="207"/>
        <v>-1</v>
      </c>
      <c r="S1759" s="3">
        <f t="shared" si="208"/>
        <v>-1.22514845490862E-16</v>
      </c>
      <c r="T1759" s="4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4"/>
      <c r="AF1759" s="4"/>
      <c r="AG1759" s="4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3"/>
      <c r="AT1759" s="3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</row>
    <row r="1760" spans="1:59" s="35" customFormat="1" x14ac:dyDescent="0.25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4"/>
      <c r="N1760" s="3">
        <v>1755</v>
      </c>
      <c r="O1760" s="3" t="str">
        <f t="shared" si="209"/>
        <v>NA</v>
      </c>
      <c r="P1760" s="3" t="e">
        <f t="shared" si="205"/>
        <v>#VALUE!</v>
      </c>
      <c r="Q1760" s="3" t="e">
        <f t="shared" si="206"/>
        <v>#VALUE!</v>
      </c>
      <c r="R1760" s="3">
        <f t="shared" si="207"/>
        <v>0.5</v>
      </c>
      <c r="S1760" s="3">
        <f t="shared" si="208"/>
        <v>0.5</v>
      </c>
      <c r="T1760" s="4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4"/>
      <c r="AF1760" s="4"/>
      <c r="AG1760" s="4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3"/>
      <c r="AT1760" s="3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</row>
    <row r="1761" spans="1:59" s="35" customFormat="1" x14ac:dyDescent="0.25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4"/>
      <c r="N1761" s="3">
        <v>1756</v>
      </c>
      <c r="O1761" s="3" t="str">
        <f t="shared" si="209"/>
        <v>NA</v>
      </c>
      <c r="P1761" s="3" t="e">
        <f t="shared" si="205"/>
        <v>#VALUE!</v>
      </c>
      <c r="Q1761" s="3" t="e">
        <f t="shared" si="206"/>
        <v>#VALUE!</v>
      </c>
      <c r="R1761" s="3">
        <f t="shared" si="207"/>
        <v>6.1257422745431001E-17</v>
      </c>
      <c r="S1761" s="3">
        <f t="shared" si="208"/>
        <v>-1</v>
      </c>
      <c r="T1761" s="4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4"/>
      <c r="AF1761" s="4"/>
      <c r="AG1761" s="4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3"/>
      <c r="AT1761" s="3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</row>
    <row r="1762" spans="1:59" s="35" customFormat="1" x14ac:dyDescent="0.25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4"/>
      <c r="N1762" s="3">
        <v>1757</v>
      </c>
      <c r="O1762" s="3" t="str">
        <f t="shared" si="209"/>
        <v>NA</v>
      </c>
      <c r="P1762" s="3" t="e">
        <f t="shared" si="205"/>
        <v>#VALUE!</v>
      </c>
      <c r="Q1762" s="3" t="e">
        <f t="shared" si="206"/>
        <v>#VALUE!</v>
      </c>
      <c r="R1762" s="3">
        <f t="shared" si="207"/>
        <v>-0.49999999999999994</v>
      </c>
      <c r="S1762" s="3">
        <f t="shared" si="208"/>
        <v>0.49999999999999994</v>
      </c>
      <c r="T1762" s="4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4"/>
      <c r="AF1762" s="4"/>
      <c r="AG1762" s="4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3"/>
      <c r="AT1762" s="3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</row>
    <row r="1763" spans="1:59" s="35" customFormat="1" x14ac:dyDescent="0.25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4"/>
      <c r="N1763" s="3">
        <v>1758</v>
      </c>
      <c r="O1763" s="3" t="str">
        <f t="shared" si="209"/>
        <v>NA</v>
      </c>
      <c r="P1763" s="3" t="e">
        <f t="shared" si="205"/>
        <v>#VALUE!</v>
      </c>
      <c r="Q1763" s="3" t="e">
        <f t="shared" si="206"/>
        <v>#VALUE!</v>
      </c>
      <c r="R1763" s="3">
        <f t="shared" si="207"/>
        <v>1</v>
      </c>
      <c r="S1763" s="3">
        <f t="shared" si="208"/>
        <v>0</v>
      </c>
      <c r="T1763" s="4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4"/>
      <c r="AF1763" s="4"/>
      <c r="AG1763" s="4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3"/>
      <c r="AT1763" s="3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</row>
    <row r="1764" spans="1:59" s="35" customFormat="1" x14ac:dyDescent="0.25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4"/>
      <c r="N1764" s="3">
        <v>1759</v>
      </c>
      <c r="O1764" s="3" t="str">
        <f t="shared" si="209"/>
        <v>NA</v>
      </c>
      <c r="P1764" s="3" t="e">
        <f t="shared" si="205"/>
        <v>#VALUE!</v>
      </c>
      <c r="Q1764" s="3" t="e">
        <f t="shared" si="206"/>
        <v>#VALUE!</v>
      </c>
      <c r="R1764" s="3">
        <f t="shared" si="207"/>
        <v>-0.49999999999999994</v>
      </c>
      <c r="S1764" s="3">
        <f t="shared" si="208"/>
        <v>-0.50000000000000011</v>
      </c>
      <c r="T1764" s="4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4"/>
      <c r="AF1764" s="4"/>
      <c r="AG1764" s="4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3"/>
      <c r="AT1764" s="3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</row>
    <row r="1765" spans="1:59" s="35" customFormat="1" x14ac:dyDescent="0.25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4"/>
      <c r="N1765" s="3">
        <v>1760</v>
      </c>
      <c r="O1765" s="3" t="str">
        <f t="shared" si="209"/>
        <v>NA</v>
      </c>
      <c r="P1765" s="3" t="e">
        <f t="shared" si="205"/>
        <v>#VALUE!</v>
      </c>
      <c r="Q1765" s="3" t="e">
        <f t="shared" si="206"/>
        <v>#VALUE!</v>
      </c>
      <c r="R1765" s="3">
        <f t="shared" si="207"/>
        <v>6.1257422745431001E-17</v>
      </c>
      <c r="S1765" s="3">
        <f t="shared" si="208"/>
        <v>1</v>
      </c>
      <c r="T1765" s="4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4"/>
      <c r="AF1765" s="4"/>
      <c r="AG1765" s="4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3"/>
      <c r="AT1765" s="3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</row>
    <row r="1766" spans="1:59" s="35" customFormat="1" x14ac:dyDescent="0.25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4"/>
      <c r="N1766" s="3">
        <v>1761</v>
      </c>
      <c r="O1766" s="3" t="str">
        <f t="shared" si="209"/>
        <v>NA</v>
      </c>
      <c r="P1766" s="3" t="e">
        <f t="shared" si="205"/>
        <v>#VALUE!</v>
      </c>
      <c r="Q1766" s="3" t="e">
        <f t="shared" si="206"/>
        <v>#VALUE!</v>
      </c>
      <c r="R1766" s="3">
        <f t="shared" si="207"/>
        <v>0.5</v>
      </c>
      <c r="S1766" s="3">
        <f t="shared" si="208"/>
        <v>-0.5</v>
      </c>
      <c r="T1766" s="4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4"/>
      <c r="AF1766" s="4"/>
      <c r="AG1766" s="4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3"/>
      <c r="AT1766" s="3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</row>
    <row r="1767" spans="1:59" s="35" customFormat="1" x14ac:dyDescent="0.25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4"/>
      <c r="N1767" s="3">
        <v>1762</v>
      </c>
      <c r="O1767" s="3" t="str">
        <f t="shared" si="209"/>
        <v>NA</v>
      </c>
      <c r="P1767" s="3" t="e">
        <f t="shared" si="205"/>
        <v>#VALUE!</v>
      </c>
      <c r="Q1767" s="3" t="e">
        <f t="shared" si="206"/>
        <v>#VALUE!</v>
      </c>
      <c r="R1767" s="3">
        <f t="shared" si="207"/>
        <v>-1</v>
      </c>
      <c r="S1767" s="3">
        <f t="shared" si="208"/>
        <v>-1.22514845490862E-16</v>
      </c>
      <c r="T1767" s="4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4"/>
      <c r="AF1767" s="4"/>
      <c r="AG1767" s="4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3"/>
      <c r="AT1767" s="3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</row>
    <row r="1768" spans="1:59" s="35" customFormat="1" x14ac:dyDescent="0.25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4"/>
      <c r="N1768" s="3">
        <v>1763</v>
      </c>
      <c r="O1768" s="3" t="str">
        <f t="shared" si="209"/>
        <v>NA</v>
      </c>
      <c r="P1768" s="3" t="e">
        <f t="shared" si="205"/>
        <v>#VALUE!</v>
      </c>
      <c r="Q1768" s="3" t="e">
        <f t="shared" si="206"/>
        <v>#VALUE!</v>
      </c>
      <c r="R1768" s="3">
        <f t="shared" si="207"/>
        <v>0.5</v>
      </c>
      <c r="S1768" s="3">
        <f t="shared" si="208"/>
        <v>0.5</v>
      </c>
      <c r="T1768" s="4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4"/>
      <c r="AF1768" s="4"/>
      <c r="AG1768" s="4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3"/>
      <c r="AT1768" s="3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</row>
    <row r="1769" spans="1:59" s="35" customFormat="1" x14ac:dyDescent="0.25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4"/>
      <c r="N1769" s="3">
        <v>1764</v>
      </c>
      <c r="O1769" s="3" t="str">
        <f t="shared" si="209"/>
        <v>NA</v>
      </c>
      <c r="P1769" s="3" t="e">
        <f t="shared" si="205"/>
        <v>#VALUE!</v>
      </c>
      <c r="Q1769" s="3" t="e">
        <f t="shared" si="206"/>
        <v>#VALUE!</v>
      </c>
      <c r="R1769" s="3">
        <f t="shared" si="207"/>
        <v>6.1257422745431001E-17</v>
      </c>
      <c r="S1769" s="3">
        <f t="shared" si="208"/>
        <v>-1</v>
      </c>
      <c r="T1769" s="4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4"/>
      <c r="AF1769" s="4"/>
      <c r="AG1769" s="4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3"/>
      <c r="AT1769" s="3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</row>
    <row r="1770" spans="1:59" s="35" customFormat="1" x14ac:dyDescent="0.25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4"/>
      <c r="N1770" s="3">
        <v>1765</v>
      </c>
      <c r="O1770" s="3" t="str">
        <f t="shared" si="209"/>
        <v>NA</v>
      </c>
      <c r="P1770" s="3" t="e">
        <f t="shared" si="205"/>
        <v>#VALUE!</v>
      </c>
      <c r="Q1770" s="3" t="e">
        <f t="shared" si="206"/>
        <v>#VALUE!</v>
      </c>
      <c r="R1770" s="3">
        <f t="shared" si="207"/>
        <v>-0.49999999999999994</v>
      </c>
      <c r="S1770" s="3">
        <f t="shared" si="208"/>
        <v>0.49999999999999994</v>
      </c>
      <c r="T1770" s="4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4"/>
      <c r="AF1770" s="4"/>
      <c r="AG1770" s="4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3"/>
      <c r="AT1770" s="3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</row>
    <row r="1771" spans="1:59" s="35" customFormat="1" x14ac:dyDescent="0.25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4"/>
      <c r="N1771" s="3">
        <v>1766</v>
      </c>
      <c r="O1771" s="3" t="str">
        <f t="shared" si="209"/>
        <v>NA</v>
      </c>
      <c r="P1771" s="3" t="e">
        <f t="shared" si="205"/>
        <v>#VALUE!</v>
      </c>
      <c r="Q1771" s="3" t="e">
        <f t="shared" si="206"/>
        <v>#VALUE!</v>
      </c>
      <c r="R1771" s="3">
        <f t="shared" si="207"/>
        <v>1</v>
      </c>
      <c r="S1771" s="3">
        <f t="shared" si="208"/>
        <v>0</v>
      </c>
      <c r="T1771" s="4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4"/>
      <c r="AF1771" s="4"/>
      <c r="AG1771" s="4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3"/>
      <c r="AT1771" s="3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</row>
    <row r="1772" spans="1:59" s="35" customFormat="1" x14ac:dyDescent="0.25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4"/>
      <c r="N1772" s="3">
        <v>1767</v>
      </c>
      <c r="O1772" s="3" t="str">
        <f t="shared" si="209"/>
        <v>NA</v>
      </c>
      <c r="P1772" s="3" t="e">
        <f t="shared" si="205"/>
        <v>#VALUE!</v>
      </c>
      <c r="Q1772" s="3" t="e">
        <f t="shared" si="206"/>
        <v>#VALUE!</v>
      </c>
      <c r="R1772" s="3">
        <f t="shared" si="207"/>
        <v>-0.49999999999999994</v>
      </c>
      <c r="S1772" s="3">
        <f t="shared" si="208"/>
        <v>-0.50000000000000011</v>
      </c>
      <c r="T1772" s="4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4"/>
      <c r="AF1772" s="4"/>
      <c r="AG1772" s="4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3"/>
      <c r="AT1772" s="3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</row>
    <row r="1773" spans="1:59" s="35" customFormat="1" x14ac:dyDescent="0.25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4"/>
      <c r="N1773" s="3">
        <v>1768</v>
      </c>
      <c r="O1773" s="3" t="str">
        <f t="shared" si="209"/>
        <v>NA</v>
      </c>
      <c r="P1773" s="3" t="e">
        <f t="shared" si="205"/>
        <v>#VALUE!</v>
      </c>
      <c r="Q1773" s="3" t="e">
        <f t="shared" si="206"/>
        <v>#VALUE!</v>
      </c>
      <c r="R1773" s="3">
        <f t="shared" si="207"/>
        <v>6.1257422745431001E-17</v>
      </c>
      <c r="S1773" s="3">
        <f t="shared" si="208"/>
        <v>1</v>
      </c>
      <c r="T1773" s="4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4"/>
      <c r="AF1773" s="4"/>
      <c r="AG1773" s="4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3"/>
      <c r="AT1773" s="3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</row>
    <row r="1774" spans="1:59" s="35" customFormat="1" x14ac:dyDescent="0.25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4"/>
      <c r="N1774" s="3">
        <v>1769</v>
      </c>
      <c r="O1774" s="3" t="str">
        <f t="shared" si="209"/>
        <v>NA</v>
      </c>
      <c r="P1774" s="3" t="e">
        <f t="shared" si="205"/>
        <v>#VALUE!</v>
      </c>
      <c r="Q1774" s="3" t="e">
        <f t="shared" si="206"/>
        <v>#VALUE!</v>
      </c>
      <c r="R1774" s="3">
        <f t="shared" si="207"/>
        <v>0.5</v>
      </c>
      <c r="S1774" s="3">
        <f t="shared" si="208"/>
        <v>-0.5</v>
      </c>
      <c r="T1774" s="4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4"/>
      <c r="AF1774" s="4"/>
      <c r="AG1774" s="4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3"/>
      <c r="AT1774" s="3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</row>
    <row r="1775" spans="1:59" s="35" customFormat="1" x14ac:dyDescent="0.25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4"/>
      <c r="N1775" s="3">
        <v>1770</v>
      </c>
      <c r="O1775" s="3" t="str">
        <f t="shared" si="209"/>
        <v>NA</v>
      </c>
      <c r="P1775" s="3" t="e">
        <f t="shared" si="205"/>
        <v>#VALUE!</v>
      </c>
      <c r="Q1775" s="3" t="e">
        <f t="shared" si="206"/>
        <v>#VALUE!</v>
      </c>
      <c r="R1775" s="3">
        <f t="shared" si="207"/>
        <v>-1</v>
      </c>
      <c r="S1775" s="3">
        <f t="shared" si="208"/>
        <v>-1.22514845490862E-16</v>
      </c>
      <c r="T1775" s="4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4"/>
      <c r="AF1775" s="4"/>
      <c r="AG1775" s="4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3"/>
      <c r="AT1775" s="3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</row>
    <row r="1776" spans="1:59" s="35" customFormat="1" x14ac:dyDescent="0.25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4"/>
      <c r="N1776" s="3">
        <v>1771</v>
      </c>
      <c r="O1776" s="3" t="str">
        <f t="shared" si="209"/>
        <v>NA</v>
      </c>
      <c r="P1776" s="3" t="e">
        <f t="shared" si="205"/>
        <v>#VALUE!</v>
      </c>
      <c r="Q1776" s="3" t="e">
        <f t="shared" si="206"/>
        <v>#VALUE!</v>
      </c>
      <c r="R1776" s="3">
        <f t="shared" si="207"/>
        <v>0.5</v>
      </c>
      <c r="S1776" s="3">
        <f t="shared" si="208"/>
        <v>0.5</v>
      </c>
      <c r="T1776" s="4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4"/>
      <c r="AF1776" s="4"/>
      <c r="AG1776" s="4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3"/>
      <c r="AT1776" s="3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</row>
    <row r="1777" spans="1:59" s="35" customFormat="1" x14ac:dyDescent="0.25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4"/>
      <c r="N1777" s="3">
        <v>1772</v>
      </c>
      <c r="O1777" s="3" t="str">
        <f t="shared" si="209"/>
        <v>NA</v>
      </c>
      <c r="P1777" s="3" t="e">
        <f t="shared" si="205"/>
        <v>#VALUE!</v>
      </c>
      <c r="Q1777" s="3" t="e">
        <f t="shared" si="206"/>
        <v>#VALUE!</v>
      </c>
      <c r="R1777" s="3">
        <f t="shared" si="207"/>
        <v>6.1257422745431001E-17</v>
      </c>
      <c r="S1777" s="3">
        <f t="shared" si="208"/>
        <v>-1</v>
      </c>
      <c r="T1777" s="4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4"/>
      <c r="AF1777" s="4"/>
      <c r="AG1777" s="4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3"/>
      <c r="AT1777" s="3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</row>
    <row r="1778" spans="1:59" s="35" customFormat="1" x14ac:dyDescent="0.25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4"/>
      <c r="N1778" s="3">
        <v>1773</v>
      </c>
      <c r="O1778" s="3" t="str">
        <f t="shared" si="209"/>
        <v>NA</v>
      </c>
      <c r="P1778" s="3" t="e">
        <f t="shared" si="205"/>
        <v>#VALUE!</v>
      </c>
      <c r="Q1778" s="3" t="e">
        <f t="shared" si="206"/>
        <v>#VALUE!</v>
      </c>
      <c r="R1778" s="3">
        <f t="shared" si="207"/>
        <v>-0.49999999999999994</v>
      </c>
      <c r="S1778" s="3">
        <f t="shared" si="208"/>
        <v>0.49999999999999994</v>
      </c>
      <c r="T1778" s="4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4"/>
      <c r="AF1778" s="4"/>
      <c r="AG1778" s="4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3"/>
      <c r="AT1778" s="3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</row>
    <row r="1779" spans="1:59" s="35" customFormat="1" x14ac:dyDescent="0.25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4"/>
      <c r="N1779" s="3">
        <v>1774</v>
      </c>
      <c r="O1779" s="3" t="str">
        <f t="shared" si="209"/>
        <v>NA</v>
      </c>
      <c r="P1779" s="3" t="e">
        <f t="shared" si="205"/>
        <v>#VALUE!</v>
      </c>
      <c r="Q1779" s="3" t="e">
        <f t="shared" si="206"/>
        <v>#VALUE!</v>
      </c>
      <c r="R1779" s="3">
        <f t="shared" si="207"/>
        <v>1</v>
      </c>
      <c r="S1779" s="3">
        <f t="shared" si="208"/>
        <v>0</v>
      </c>
      <c r="T1779" s="4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4"/>
      <c r="AF1779" s="4"/>
      <c r="AG1779" s="4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3"/>
      <c r="AT1779" s="3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</row>
    <row r="1780" spans="1:59" s="35" customFormat="1" x14ac:dyDescent="0.25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4"/>
      <c r="N1780" s="3">
        <v>1775</v>
      </c>
      <c r="O1780" s="3" t="str">
        <f t="shared" si="209"/>
        <v>NA</v>
      </c>
      <c r="P1780" s="3" t="e">
        <f t="shared" si="205"/>
        <v>#VALUE!</v>
      </c>
      <c r="Q1780" s="3" t="e">
        <f t="shared" si="206"/>
        <v>#VALUE!</v>
      </c>
      <c r="R1780" s="3">
        <f t="shared" si="207"/>
        <v>-0.49999999999999994</v>
      </c>
      <c r="S1780" s="3">
        <f t="shared" si="208"/>
        <v>-0.50000000000000011</v>
      </c>
      <c r="T1780" s="4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4"/>
      <c r="AF1780" s="4"/>
      <c r="AG1780" s="4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3"/>
      <c r="AT1780" s="3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</row>
    <row r="1781" spans="1:59" s="35" customFormat="1" x14ac:dyDescent="0.25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4"/>
      <c r="N1781" s="3">
        <v>1776</v>
      </c>
      <c r="O1781" s="3" t="str">
        <f t="shared" si="209"/>
        <v>NA</v>
      </c>
      <c r="P1781" s="3" t="e">
        <f t="shared" si="205"/>
        <v>#VALUE!</v>
      </c>
      <c r="Q1781" s="3" t="e">
        <f t="shared" si="206"/>
        <v>#VALUE!</v>
      </c>
      <c r="R1781" s="3">
        <f t="shared" si="207"/>
        <v>6.1257422745431001E-17</v>
      </c>
      <c r="S1781" s="3">
        <f t="shared" si="208"/>
        <v>1</v>
      </c>
      <c r="T1781" s="4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4"/>
      <c r="AF1781" s="4"/>
      <c r="AG1781" s="4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3"/>
      <c r="AT1781" s="3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</row>
    <row r="1782" spans="1:59" s="35" customFormat="1" x14ac:dyDescent="0.25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4"/>
      <c r="N1782" s="3">
        <v>1777</v>
      </c>
      <c r="O1782" s="3" t="str">
        <f t="shared" si="209"/>
        <v>NA</v>
      </c>
      <c r="P1782" s="3" t="e">
        <f t="shared" si="205"/>
        <v>#VALUE!</v>
      </c>
      <c r="Q1782" s="3" t="e">
        <f t="shared" si="206"/>
        <v>#VALUE!</v>
      </c>
      <c r="R1782" s="3">
        <f t="shared" si="207"/>
        <v>0.5</v>
      </c>
      <c r="S1782" s="3">
        <f t="shared" si="208"/>
        <v>-0.5</v>
      </c>
      <c r="T1782" s="4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4"/>
      <c r="AF1782" s="4"/>
      <c r="AG1782" s="4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3"/>
      <c r="AT1782" s="3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</row>
    <row r="1783" spans="1:59" s="35" customFormat="1" x14ac:dyDescent="0.25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4"/>
      <c r="N1783" s="3">
        <v>1778</v>
      </c>
      <c r="O1783" s="3" t="str">
        <f t="shared" si="209"/>
        <v>NA</v>
      </c>
      <c r="P1783" s="3" t="e">
        <f t="shared" si="205"/>
        <v>#VALUE!</v>
      </c>
      <c r="Q1783" s="3" t="e">
        <f t="shared" si="206"/>
        <v>#VALUE!</v>
      </c>
      <c r="R1783" s="3">
        <f t="shared" si="207"/>
        <v>-1</v>
      </c>
      <c r="S1783" s="3">
        <f t="shared" si="208"/>
        <v>-1.22514845490862E-16</v>
      </c>
      <c r="T1783" s="4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4"/>
      <c r="AF1783" s="4"/>
      <c r="AG1783" s="4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3"/>
      <c r="AT1783" s="3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</row>
    <row r="1784" spans="1:59" s="35" customFormat="1" x14ac:dyDescent="0.25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4"/>
      <c r="N1784" s="3">
        <v>1779</v>
      </c>
      <c r="O1784" s="3" t="str">
        <f t="shared" si="209"/>
        <v>NA</v>
      </c>
      <c r="P1784" s="3" t="e">
        <f t="shared" si="205"/>
        <v>#VALUE!</v>
      </c>
      <c r="Q1784" s="3" t="e">
        <f t="shared" si="206"/>
        <v>#VALUE!</v>
      </c>
      <c r="R1784" s="3">
        <f t="shared" si="207"/>
        <v>0.5</v>
      </c>
      <c r="S1784" s="3">
        <f t="shared" si="208"/>
        <v>0.5</v>
      </c>
      <c r="T1784" s="4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4"/>
      <c r="AF1784" s="4"/>
      <c r="AG1784" s="4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3"/>
      <c r="AT1784" s="3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</row>
    <row r="1785" spans="1:59" s="35" customFormat="1" x14ac:dyDescent="0.25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4"/>
      <c r="N1785" s="3">
        <v>1780</v>
      </c>
      <c r="O1785" s="3" t="str">
        <f t="shared" si="209"/>
        <v>NA</v>
      </c>
      <c r="P1785" s="3" t="e">
        <f t="shared" si="205"/>
        <v>#VALUE!</v>
      </c>
      <c r="Q1785" s="3" t="e">
        <f t="shared" si="206"/>
        <v>#VALUE!</v>
      </c>
      <c r="R1785" s="3">
        <f t="shared" si="207"/>
        <v>6.1257422745431001E-17</v>
      </c>
      <c r="S1785" s="3">
        <f t="shared" si="208"/>
        <v>-1</v>
      </c>
      <c r="T1785" s="4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4"/>
      <c r="AF1785" s="4"/>
      <c r="AG1785" s="4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3"/>
      <c r="AT1785" s="3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</row>
    <row r="1786" spans="1:59" s="35" customFormat="1" x14ac:dyDescent="0.25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4"/>
      <c r="N1786" s="3">
        <v>1781</v>
      </c>
      <c r="O1786" s="3" t="str">
        <f t="shared" si="209"/>
        <v>NA</v>
      </c>
      <c r="P1786" s="3" t="e">
        <f t="shared" si="205"/>
        <v>#VALUE!</v>
      </c>
      <c r="Q1786" s="3" t="e">
        <f t="shared" si="206"/>
        <v>#VALUE!</v>
      </c>
      <c r="R1786" s="3">
        <f t="shared" si="207"/>
        <v>-0.49999999999999994</v>
      </c>
      <c r="S1786" s="3">
        <f t="shared" si="208"/>
        <v>0.49999999999999994</v>
      </c>
      <c r="T1786" s="4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4"/>
      <c r="AF1786" s="4"/>
      <c r="AG1786" s="4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3"/>
      <c r="AT1786" s="3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</row>
    <row r="1787" spans="1:59" s="35" customFormat="1" x14ac:dyDescent="0.25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4"/>
      <c r="N1787" s="3">
        <v>1782</v>
      </c>
      <c r="O1787" s="3" t="str">
        <f t="shared" si="209"/>
        <v>NA</v>
      </c>
      <c r="P1787" s="3" t="e">
        <f t="shared" si="205"/>
        <v>#VALUE!</v>
      </c>
      <c r="Q1787" s="3" t="e">
        <f t="shared" si="206"/>
        <v>#VALUE!</v>
      </c>
      <c r="R1787" s="3">
        <f t="shared" si="207"/>
        <v>1</v>
      </c>
      <c r="S1787" s="3">
        <f t="shared" si="208"/>
        <v>0</v>
      </c>
      <c r="T1787" s="4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4"/>
      <c r="AF1787" s="4"/>
      <c r="AG1787" s="4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3"/>
      <c r="AT1787" s="3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</row>
    <row r="1788" spans="1:59" s="35" customFormat="1" x14ac:dyDescent="0.25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4"/>
      <c r="N1788" s="3">
        <v>1783</v>
      </c>
      <c r="O1788" s="3" t="str">
        <f t="shared" si="209"/>
        <v>NA</v>
      </c>
      <c r="P1788" s="3" t="e">
        <f t="shared" si="205"/>
        <v>#VALUE!</v>
      </c>
      <c r="Q1788" s="3" t="e">
        <f t="shared" si="206"/>
        <v>#VALUE!</v>
      </c>
      <c r="R1788" s="3">
        <f t="shared" si="207"/>
        <v>-0.49999999999999994</v>
      </c>
      <c r="S1788" s="3">
        <f t="shared" si="208"/>
        <v>-0.50000000000000011</v>
      </c>
      <c r="T1788" s="4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4"/>
      <c r="AF1788" s="4"/>
      <c r="AG1788" s="4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3"/>
      <c r="AT1788" s="3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</row>
    <row r="1789" spans="1:59" s="35" customFormat="1" x14ac:dyDescent="0.25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4"/>
      <c r="N1789" s="3">
        <v>1784</v>
      </c>
      <c r="O1789" s="3" t="str">
        <f t="shared" si="209"/>
        <v>NA</v>
      </c>
      <c r="P1789" s="3" t="e">
        <f t="shared" si="205"/>
        <v>#VALUE!</v>
      </c>
      <c r="Q1789" s="3" t="e">
        <f t="shared" si="206"/>
        <v>#VALUE!</v>
      </c>
      <c r="R1789" s="3">
        <f t="shared" si="207"/>
        <v>6.1257422745431001E-17</v>
      </c>
      <c r="S1789" s="3">
        <f t="shared" si="208"/>
        <v>1</v>
      </c>
      <c r="T1789" s="4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4"/>
      <c r="AF1789" s="4"/>
      <c r="AG1789" s="4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3"/>
      <c r="AT1789" s="3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</row>
    <row r="1790" spans="1:59" s="35" customFormat="1" x14ac:dyDescent="0.25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4"/>
      <c r="N1790" s="3">
        <v>1785</v>
      </c>
      <c r="O1790" s="3" t="str">
        <f t="shared" si="209"/>
        <v>NA</v>
      </c>
      <c r="P1790" s="3" t="e">
        <f t="shared" si="205"/>
        <v>#VALUE!</v>
      </c>
      <c r="Q1790" s="3" t="e">
        <f t="shared" si="206"/>
        <v>#VALUE!</v>
      </c>
      <c r="R1790" s="3">
        <f t="shared" si="207"/>
        <v>0.5</v>
      </c>
      <c r="S1790" s="3">
        <f t="shared" si="208"/>
        <v>-0.5</v>
      </c>
      <c r="T1790" s="4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4"/>
      <c r="AF1790" s="4"/>
      <c r="AG1790" s="4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3"/>
      <c r="AT1790" s="3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</row>
    <row r="1791" spans="1:59" s="35" customFormat="1" x14ac:dyDescent="0.25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4"/>
      <c r="N1791" s="3">
        <v>1786</v>
      </c>
      <c r="O1791" s="3" t="str">
        <f t="shared" si="209"/>
        <v>NA</v>
      </c>
      <c r="P1791" s="3" t="e">
        <f t="shared" si="205"/>
        <v>#VALUE!</v>
      </c>
      <c r="Q1791" s="3" t="e">
        <f t="shared" si="206"/>
        <v>#VALUE!</v>
      </c>
      <c r="R1791" s="3">
        <f t="shared" si="207"/>
        <v>-1</v>
      </c>
      <c r="S1791" s="3">
        <f t="shared" si="208"/>
        <v>-1.22514845490862E-16</v>
      </c>
      <c r="T1791" s="4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4"/>
      <c r="AF1791" s="4"/>
      <c r="AG1791" s="4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3"/>
      <c r="AT1791" s="3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</row>
    <row r="1792" spans="1:59" s="35" customFormat="1" x14ac:dyDescent="0.25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4"/>
      <c r="N1792" s="3">
        <v>1787</v>
      </c>
      <c r="O1792" s="3" t="str">
        <f t="shared" si="209"/>
        <v>NA</v>
      </c>
      <c r="P1792" s="3" t="e">
        <f t="shared" si="205"/>
        <v>#VALUE!</v>
      </c>
      <c r="Q1792" s="3" t="e">
        <f t="shared" si="206"/>
        <v>#VALUE!</v>
      </c>
      <c r="R1792" s="3">
        <f t="shared" si="207"/>
        <v>0.5</v>
      </c>
      <c r="S1792" s="3">
        <f t="shared" si="208"/>
        <v>0.5</v>
      </c>
      <c r="T1792" s="4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4"/>
      <c r="AF1792" s="4"/>
      <c r="AG1792" s="4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3"/>
      <c r="AT1792" s="3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</row>
    <row r="1793" spans="1:59" s="35" customFormat="1" x14ac:dyDescent="0.25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4"/>
      <c r="N1793" s="3">
        <v>1788</v>
      </c>
      <c r="O1793" s="3" t="str">
        <f t="shared" si="209"/>
        <v>NA</v>
      </c>
      <c r="P1793" s="3" t="e">
        <f t="shared" si="205"/>
        <v>#VALUE!</v>
      </c>
      <c r="Q1793" s="3" t="e">
        <f t="shared" si="206"/>
        <v>#VALUE!</v>
      </c>
      <c r="R1793" s="3">
        <f t="shared" si="207"/>
        <v>6.1257422745431001E-17</v>
      </c>
      <c r="S1793" s="3">
        <f t="shared" si="208"/>
        <v>-1</v>
      </c>
      <c r="T1793" s="4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4"/>
      <c r="AF1793" s="4"/>
      <c r="AG1793" s="4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3"/>
      <c r="AT1793" s="3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</row>
    <row r="1794" spans="1:59" s="35" customFormat="1" x14ac:dyDescent="0.25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4"/>
      <c r="N1794" s="3">
        <v>1789</v>
      </c>
      <c r="O1794" s="3" t="str">
        <f t="shared" si="209"/>
        <v>NA</v>
      </c>
      <c r="P1794" s="3" t="e">
        <f t="shared" si="205"/>
        <v>#VALUE!</v>
      </c>
      <c r="Q1794" s="3" t="e">
        <f t="shared" si="206"/>
        <v>#VALUE!</v>
      </c>
      <c r="R1794" s="3">
        <f t="shared" si="207"/>
        <v>-0.49999999999999994</v>
      </c>
      <c r="S1794" s="3">
        <f t="shared" si="208"/>
        <v>0.49999999999999994</v>
      </c>
      <c r="T1794" s="4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4"/>
      <c r="AF1794" s="4"/>
      <c r="AG1794" s="4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3"/>
      <c r="AT1794" s="3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</row>
    <row r="1795" spans="1:59" s="35" customFormat="1" x14ac:dyDescent="0.25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4"/>
      <c r="N1795" s="3">
        <v>1790</v>
      </c>
      <c r="O1795" s="3" t="str">
        <f t="shared" si="209"/>
        <v>NA</v>
      </c>
      <c r="P1795" s="3" t="e">
        <f t="shared" si="205"/>
        <v>#VALUE!</v>
      </c>
      <c r="Q1795" s="3" t="e">
        <f t="shared" si="206"/>
        <v>#VALUE!</v>
      </c>
      <c r="R1795" s="3">
        <f t="shared" si="207"/>
        <v>1</v>
      </c>
      <c r="S1795" s="3">
        <f t="shared" si="208"/>
        <v>0</v>
      </c>
      <c r="T1795" s="4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4"/>
      <c r="AF1795" s="4"/>
      <c r="AG1795" s="4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3"/>
      <c r="AT1795" s="3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</row>
    <row r="1796" spans="1:59" s="35" customFormat="1" x14ac:dyDescent="0.25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4"/>
      <c r="N1796" s="3">
        <v>1791</v>
      </c>
      <c r="O1796" s="3" t="str">
        <f t="shared" si="209"/>
        <v>NA</v>
      </c>
      <c r="P1796" s="3" t="e">
        <f t="shared" si="205"/>
        <v>#VALUE!</v>
      </c>
      <c r="Q1796" s="3" t="e">
        <f t="shared" si="206"/>
        <v>#VALUE!</v>
      </c>
      <c r="R1796" s="3">
        <f t="shared" si="207"/>
        <v>-0.49999999999999994</v>
      </c>
      <c r="S1796" s="3">
        <f t="shared" si="208"/>
        <v>-0.50000000000000011</v>
      </c>
      <c r="T1796" s="4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4"/>
      <c r="AF1796" s="4"/>
      <c r="AG1796" s="4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3"/>
      <c r="AT1796" s="3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</row>
    <row r="1797" spans="1:59" s="35" customFormat="1" x14ac:dyDescent="0.25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4"/>
      <c r="N1797" s="3">
        <v>1792</v>
      </c>
      <c r="O1797" s="3" t="str">
        <f t="shared" si="209"/>
        <v>NA</v>
      </c>
      <c r="P1797" s="3" t="e">
        <f t="shared" ref="P1797:P1860" si="210">(1-MOD(O1797-1,$C$1)/$C$1)*VLOOKUP(IF(INT((O1797-1)/$C$1)=$A$1,1,INT((O1797-1)/$C$1)+1),$A$7:$C$57,2)+MOD(O1797-1,$C$1)/$C$1*VLOOKUP(IF(INT((O1797-1)/$C$1)+1=$A$1,1,(INT((O1797-1)/$C$1)+2)),$A$7:$C$57,2)</f>
        <v>#VALUE!</v>
      </c>
      <c r="Q1797" s="3" t="e">
        <f t="shared" ref="Q1797:Q1860" si="211">(1-MOD(O1797-1,$C$1)/$C$1)*VLOOKUP(IF(INT((O1797-1)/$C$1)=$A$1,1,INT((O1797-1)/$C$1)+1),$A$7:$C$57,3)+MOD(O1797-1,$C$1)/$C$1*VLOOKUP(IF(INT((O1797-1)/$C$1)+1=$A$1,1,(INT((O1797-1)/$C$1)+2)),$A$7:$C$57,3)</f>
        <v>#VALUE!</v>
      </c>
      <c r="R1797" s="3">
        <f t="shared" ref="R1797:R1860" si="212">VLOOKUP(MOD(N1797*$E$1,$A$1*$C$1),$N$5:$Q$2019,3)</f>
        <v>6.1257422745431001E-17</v>
      </c>
      <c r="S1797" s="3">
        <f t="shared" ref="S1797:S1860" si="213">VLOOKUP(MOD(N1797*$E$1,$A$1*$C$1),$N$5:$Q$2019,4)</f>
        <v>1</v>
      </c>
      <c r="T1797" s="4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4"/>
      <c r="AF1797" s="4"/>
      <c r="AG1797" s="4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3"/>
      <c r="AT1797" s="3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</row>
    <row r="1798" spans="1:59" s="35" customFormat="1" x14ac:dyDescent="0.25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4"/>
      <c r="N1798" s="3">
        <v>1793</v>
      </c>
      <c r="O1798" s="3" t="str">
        <f t="shared" ref="O1798:O1861" si="214">IF($N$4&gt;=O1797,O1797+1,"NA")</f>
        <v>NA</v>
      </c>
      <c r="P1798" s="3" t="e">
        <f t="shared" si="210"/>
        <v>#VALUE!</v>
      </c>
      <c r="Q1798" s="3" t="e">
        <f t="shared" si="211"/>
        <v>#VALUE!</v>
      </c>
      <c r="R1798" s="3">
        <f t="shared" si="212"/>
        <v>0.5</v>
      </c>
      <c r="S1798" s="3">
        <f t="shared" si="213"/>
        <v>-0.5</v>
      </c>
      <c r="T1798" s="4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4"/>
      <c r="AF1798" s="4"/>
      <c r="AG1798" s="4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3"/>
      <c r="AT1798" s="3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</row>
    <row r="1799" spans="1:59" s="35" customFormat="1" x14ac:dyDescent="0.25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4"/>
      <c r="N1799" s="3">
        <v>1794</v>
      </c>
      <c r="O1799" s="3" t="str">
        <f t="shared" si="214"/>
        <v>NA</v>
      </c>
      <c r="P1799" s="3" t="e">
        <f t="shared" si="210"/>
        <v>#VALUE!</v>
      </c>
      <c r="Q1799" s="3" t="e">
        <f t="shared" si="211"/>
        <v>#VALUE!</v>
      </c>
      <c r="R1799" s="3">
        <f t="shared" si="212"/>
        <v>-1</v>
      </c>
      <c r="S1799" s="3">
        <f t="shared" si="213"/>
        <v>-1.22514845490862E-16</v>
      </c>
      <c r="T1799" s="4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4"/>
      <c r="AF1799" s="4"/>
      <c r="AG1799" s="4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3"/>
      <c r="AT1799" s="3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</row>
    <row r="1800" spans="1:59" s="35" customFormat="1" x14ac:dyDescent="0.25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4"/>
      <c r="N1800" s="3">
        <v>1795</v>
      </c>
      <c r="O1800" s="3" t="str">
        <f t="shared" si="214"/>
        <v>NA</v>
      </c>
      <c r="P1800" s="3" t="e">
        <f t="shared" si="210"/>
        <v>#VALUE!</v>
      </c>
      <c r="Q1800" s="3" t="e">
        <f t="shared" si="211"/>
        <v>#VALUE!</v>
      </c>
      <c r="R1800" s="3">
        <f t="shared" si="212"/>
        <v>0.5</v>
      </c>
      <c r="S1800" s="3">
        <f t="shared" si="213"/>
        <v>0.5</v>
      </c>
      <c r="T1800" s="4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4"/>
      <c r="AF1800" s="4"/>
      <c r="AG1800" s="4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3"/>
      <c r="AT1800" s="3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</row>
    <row r="1801" spans="1:59" s="35" customFormat="1" x14ac:dyDescent="0.25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4"/>
      <c r="N1801" s="3">
        <v>1796</v>
      </c>
      <c r="O1801" s="3" t="str">
        <f t="shared" si="214"/>
        <v>NA</v>
      </c>
      <c r="P1801" s="3" t="e">
        <f t="shared" si="210"/>
        <v>#VALUE!</v>
      </c>
      <c r="Q1801" s="3" t="e">
        <f t="shared" si="211"/>
        <v>#VALUE!</v>
      </c>
      <c r="R1801" s="3">
        <f t="shared" si="212"/>
        <v>6.1257422745431001E-17</v>
      </c>
      <c r="S1801" s="3">
        <f t="shared" si="213"/>
        <v>-1</v>
      </c>
      <c r="T1801" s="4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4"/>
      <c r="AF1801" s="4"/>
      <c r="AG1801" s="4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3"/>
      <c r="AT1801" s="3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</row>
    <row r="1802" spans="1:59" s="35" customFormat="1" x14ac:dyDescent="0.25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4"/>
      <c r="N1802" s="3">
        <v>1797</v>
      </c>
      <c r="O1802" s="3" t="str">
        <f t="shared" si="214"/>
        <v>NA</v>
      </c>
      <c r="P1802" s="3" t="e">
        <f t="shared" si="210"/>
        <v>#VALUE!</v>
      </c>
      <c r="Q1802" s="3" t="e">
        <f t="shared" si="211"/>
        <v>#VALUE!</v>
      </c>
      <c r="R1802" s="3">
        <f t="shared" si="212"/>
        <v>-0.49999999999999994</v>
      </c>
      <c r="S1802" s="3">
        <f t="shared" si="213"/>
        <v>0.49999999999999994</v>
      </c>
      <c r="T1802" s="4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4"/>
      <c r="AF1802" s="4"/>
      <c r="AG1802" s="4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3"/>
      <c r="AT1802" s="3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</row>
    <row r="1803" spans="1:59" s="35" customFormat="1" x14ac:dyDescent="0.25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4"/>
      <c r="N1803" s="3">
        <v>1798</v>
      </c>
      <c r="O1803" s="3" t="str">
        <f t="shared" si="214"/>
        <v>NA</v>
      </c>
      <c r="P1803" s="3" t="e">
        <f t="shared" si="210"/>
        <v>#VALUE!</v>
      </c>
      <c r="Q1803" s="3" t="e">
        <f t="shared" si="211"/>
        <v>#VALUE!</v>
      </c>
      <c r="R1803" s="3">
        <f t="shared" si="212"/>
        <v>1</v>
      </c>
      <c r="S1803" s="3">
        <f t="shared" si="213"/>
        <v>0</v>
      </c>
      <c r="T1803" s="4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4"/>
      <c r="AF1803" s="4"/>
      <c r="AG1803" s="4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3"/>
      <c r="AT1803" s="3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</row>
    <row r="1804" spans="1:59" s="35" customFormat="1" x14ac:dyDescent="0.25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4"/>
      <c r="N1804" s="3">
        <v>1799</v>
      </c>
      <c r="O1804" s="3" t="str">
        <f t="shared" si="214"/>
        <v>NA</v>
      </c>
      <c r="P1804" s="3" t="e">
        <f t="shared" si="210"/>
        <v>#VALUE!</v>
      </c>
      <c r="Q1804" s="3" t="e">
        <f t="shared" si="211"/>
        <v>#VALUE!</v>
      </c>
      <c r="R1804" s="3">
        <f t="shared" si="212"/>
        <v>-0.49999999999999994</v>
      </c>
      <c r="S1804" s="3">
        <f t="shared" si="213"/>
        <v>-0.50000000000000011</v>
      </c>
      <c r="T1804" s="4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4"/>
      <c r="AF1804" s="4"/>
      <c r="AG1804" s="4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3"/>
      <c r="AT1804" s="3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</row>
    <row r="1805" spans="1:59" s="35" customFormat="1" x14ac:dyDescent="0.25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4"/>
      <c r="N1805" s="3">
        <v>1800</v>
      </c>
      <c r="O1805" s="3" t="str">
        <f t="shared" si="214"/>
        <v>NA</v>
      </c>
      <c r="P1805" s="3" t="e">
        <f t="shared" si="210"/>
        <v>#VALUE!</v>
      </c>
      <c r="Q1805" s="3" t="e">
        <f t="shared" si="211"/>
        <v>#VALUE!</v>
      </c>
      <c r="R1805" s="3">
        <f t="shared" si="212"/>
        <v>6.1257422745431001E-17</v>
      </c>
      <c r="S1805" s="3">
        <f t="shared" si="213"/>
        <v>1</v>
      </c>
      <c r="T1805" s="4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4"/>
      <c r="AF1805" s="4"/>
      <c r="AG1805" s="4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3"/>
      <c r="AT1805" s="3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</row>
    <row r="1806" spans="1:59" s="35" customFormat="1" x14ac:dyDescent="0.25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4"/>
      <c r="N1806" s="3">
        <v>1801</v>
      </c>
      <c r="O1806" s="3" t="str">
        <f t="shared" si="214"/>
        <v>NA</v>
      </c>
      <c r="P1806" s="3" t="e">
        <f t="shared" si="210"/>
        <v>#VALUE!</v>
      </c>
      <c r="Q1806" s="3" t="e">
        <f t="shared" si="211"/>
        <v>#VALUE!</v>
      </c>
      <c r="R1806" s="3">
        <f t="shared" si="212"/>
        <v>0.5</v>
      </c>
      <c r="S1806" s="3">
        <f t="shared" si="213"/>
        <v>-0.5</v>
      </c>
      <c r="T1806" s="4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4"/>
      <c r="AF1806" s="4"/>
      <c r="AG1806" s="4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3"/>
      <c r="AT1806" s="3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</row>
    <row r="1807" spans="1:59" s="35" customFormat="1" x14ac:dyDescent="0.25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4"/>
      <c r="N1807" s="3">
        <v>1802</v>
      </c>
      <c r="O1807" s="3" t="str">
        <f t="shared" si="214"/>
        <v>NA</v>
      </c>
      <c r="P1807" s="3" t="e">
        <f t="shared" si="210"/>
        <v>#VALUE!</v>
      </c>
      <c r="Q1807" s="3" t="e">
        <f t="shared" si="211"/>
        <v>#VALUE!</v>
      </c>
      <c r="R1807" s="3">
        <f t="shared" si="212"/>
        <v>-1</v>
      </c>
      <c r="S1807" s="3">
        <f t="shared" si="213"/>
        <v>-1.22514845490862E-16</v>
      </c>
      <c r="T1807" s="4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4"/>
      <c r="AF1807" s="4"/>
      <c r="AG1807" s="4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3"/>
      <c r="AT1807" s="3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</row>
    <row r="1808" spans="1:59" s="35" customFormat="1" x14ac:dyDescent="0.25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4"/>
      <c r="N1808" s="3">
        <v>1803</v>
      </c>
      <c r="O1808" s="3" t="str">
        <f t="shared" si="214"/>
        <v>NA</v>
      </c>
      <c r="P1808" s="3" t="e">
        <f t="shared" si="210"/>
        <v>#VALUE!</v>
      </c>
      <c r="Q1808" s="3" t="e">
        <f t="shared" si="211"/>
        <v>#VALUE!</v>
      </c>
      <c r="R1808" s="3">
        <f t="shared" si="212"/>
        <v>0.5</v>
      </c>
      <c r="S1808" s="3">
        <f t="shared" si="213"/>
        <v>0.5</v>
      </c>
      <c r="T1808" s="4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4"/>
      <c r="AF1808" s="4"/>
      <c r="AG1808" s="4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3"/>
      <c r="AT1808" s="3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</row>
    <row r="1809" spans="1:59" s="35" customFormat="1" x14ac:dyDescent="0.25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4"/>
      <c r="N1809" s="3">
        <v>1804</v>
      </c>
      <c r="O1809" s="3" t="str">
        <f t="shared" si="214"/>
        <v>NA</v>
      </c>
      <c r="P1809" s="3" t="e">
        <f t="shared" si="210"/>
        <v>#VALUE!</v>
      </c>
      <c r="Q1809" s="3" t="e">
        <f t="shared" si="211"/>
        <v>#VALUE!</v>
      </c>
      <c r="R1809" s="3">
        <f t="shared" si="212"/>
        <v>6.1257422745431001E-17</v>
      </c>
      <c r="S1809" s="3">
        <f t="shared" si="213"/>
        <v>-1</v>
      </c>
      <c r="T1809" s="4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4"/>
      <c r="AF1809" s="4"/>
      <c r="AG1809" s="4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3"/>
      <c r="AT1809" s="3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</row>
    <row r="1810" spans="1:59" s="35" customFormat="1" x14ac:dyDescent="0.25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4"/>
      <c r="N1810" s="3">
        <v>1805</v>
      </c>
      <c r="O1810" s="3" t="str">
        <f t="shared" si="214"/>
        <v>NA</v>
      </c>
      <c r="P1810" s="3" t="e">
        <f t="shared" si="210"/>
        <v>#VALUE!</v>
      </c>
      <c r="Q1810" s="3" t="e">
        <f t="shared" si="211"/>
        <v>#VALUE!</v>
      </c>
      <c r="R1810" s="3">
        <f t="shared" si="212"/>
        <v>-0.49999999999999994</v>
      </c>
      <c r="S1810" s="3">
        <f t="shared" si="213"/>
        <v>0.49999999999999994</v>
      </c>
      <c r="T1810" s="4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4"/>
      <c r="AF1810" s="4"/>
      <c r="AG1810" s="4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3"/>
      <c r="AT1810" s="3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</row>
    <row r="1811" spans="1:59" s="35" customFormat="1" x14ac:dyDescent="0.25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4"/>
      <c r="N1811" s="3">
        <v>1806</v>
      </c>
      <c r="O1811" s="3" t="str">
        <f t="shared" si="214"/>
        <v>NA</v>
      </c>
      <c r="P1811" s="3" t="e">
        <f t="shared" si="210"/>
        <v>#VALUE!</v>
      </c>
      <c r="Q1811" s="3" t="e">
        <f t="shared" si="211"/>
        <v>#VALUE!</v>
      </c>
      <c r="R1811" s="3">
        <f t="shared" si="212"/>
        <v>1</v>
      </c>
      <c r="S1811" s="3">
        <f t="shared" si="213"/>
        <v>0</v>
      </c>
      <c r="T1811" s="4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4"/>
      <c r="AF1811" s="4"/>
      <c r="AG1811" s="4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3"/>
      <c r="AT1811" s="3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</row>
    <row r="1812" spans="1:59" s="35" customFormat="1" x14ac:dyDescent="0.25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4"/>
      <c r="N1812" s="3">
        <v>1807</v>
      </c>
      <c r="O1812" s="3" t="str">
        <f t="shared" si="214"/>
        <v>NA</v>
      </c>
      <c r="P1812" s="3" t="e">
        <f t="shared" si="210"/>
        <v>#VALUE!</v>
      </c>
      <c r="Q1812" s="3" t="e">
        <f t="shared" si="211"/>
        <v>#VALUE!</v>
      </c>
      <c r="R1812" s="3">
        <f t="shared" si="212"/>
        <v>-0.49999999999999994</v>
      </c>
      <c r="S1812" s="3">
        <f t="shared" si="213"/>
        <v>-0.50000000000000011</v>
      </c>
      <c r="T1812" s="4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4"/>
      <c r="AF1812" s="4"/>
      <c r="AG1812" s="4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3"/>
      <c r="AT1812" s="3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</row>
    <row r="1813" spans="1:59" s="35" customFormat="1" x14ac:dyDescent="0.25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4"/>
      <c r="N1813" s="3">
        <v>1808</v>
      </c>
      <c r="O1813" s="3" t="str">
        <f t="shared" si="214"/>
        <v>NA</v>
      </c>
      <c r="P1813" s="3" t="e">
        <f t="shared" si="210"/>
        <v>#VALUE!</v>
      </c>
      <c r="Q1813" s="3" t="e">
        <f t="shared" si="211"/>
        <v>#VALUE!</v>
      </c>
      <c r="R1813" s="3">
        <f t="shared" si="212"/>
        <v>6.1257422745431001E-17</v>
      </c>
      <c r="S1813" s="3">
        <f t="shared" si="213"/>
        <v>1</v>
      </c>
      <c r="T1813" s="4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4"/>
      <c r="AF1813" s="4"/>
      <c r="AG1813" s="4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3"/>
      <c r="AT1813" s="3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</row>
    <row r="1814" spans="1:59" s="35" customFormat="1" x14ac:dyDescent="0.25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4"/>
      <c r="N1814" s="3">
        <v>1809</v>
      </c>
      <c r="O1814" s="3" t="str">
        <f t="shared" si="214"/>
        <v>NA</v>
      </c>
      <c r="P1814" s="3" t="e">
        <f t="shared" si="210"/>
        <v>#VALUE!</v>
      </c>
      <c r="Q1814" s="3" t="e">
        <f t="shared" si="211"/>
        <v>#VALUE!</v>
      </c>
      <c r="R1814" s="3">
        <f t="shared" si="212"/>
        <v>0.5</v>
      </c>
      <c r="S1814" s="3">
        <f t="shared" si="213"/>
        <v>-0.5</v>
      </c>
      <c r="T1814" s="4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4"/>
      <c r="AF1814" s="4"/>
      <c r="AG1814" s="4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3"/>
      <c r="AT1814" s="3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</row>
    <row r="1815" spans="1:59" s="35" customFormat="1" x14ac:dyDescent="0.25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4"/>
      <c r="N1815" s="3">
        <v>1810</v>
      </c>
      <c r="O1815" s="3" t="str">
        <f t="shared" si="214"/>
        <v>NA</v>
      </c>
      <c r="P1815" s="3" t="e">
        <f t="shared" si="210"/>
        <v>#VALUE!</v>
      </c>
      <c r="Q1815" s="3" t="e">
        <f t="shared" si="211"/>
        <v>#VALUE!</v>
      </c>
      <c r="R1815" s="3">
        <f t="shared" si="212"/>
        <v>-1</v>
      </c>
      <c r="S1815" s="3">
        <f t="shared" si="213"/>
        <v>-1.22514845490862E-16</v>
      </c>
      <c r="T1815" s="4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4"/>
      <c r="AF1815" s="4"/>
      <c r="AG1815" s="4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3"/>
      <c r="AT1815" s="3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</row>
    <row r="1816" spans="1:59" s="35" customFormat="1" x14ac:dyDescent="0.25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4"/>
      <c r="N1816" s="3">
        <v>1811</v>
      </c>
      <c r="O1816" s="3" t="str">
        <f t="shared" si="214"/>
        <v>NA</v>
      </c>
      <c r="P1816" s="3" t="e">
        <f t="shared" si="210"/>
        <v>#VALUE!</v>
      </c>
      <c r="Q1816" s="3" t="e">
        <f t="shared" si="211"/>
        <v>#VALUE!</v>
      </c>
      <c r="R1816" s="3">
        <f t="shared" si="212"/>
        <v>0.5</v>
      </c>
      <c r="S1816" s="3">
        <f t="shared" si="213"/>
        <v>0.5</v>
      </c>
      <c r="T1816" s="4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4"/>
      <c r="AF1816" s="4"/>
      <c r="AG1816" s="4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3"/>
      <c r="AT1816" s="3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</row>
    <row r="1817" spans="1:59" s="35" customFormat="1" x14ac:dyDescent="0.25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4"/>
      <c r="N1817" s="3">
        <v>1812</v>
      </c>
      <c r="O1817" s="3" t="str">
        <f t="shared" si="214"/>
        <v>NA</v>
      </c>
      <c r="P1817" s="3" t="e">
        <f t="shared" si="210"/>
        <v>#VALUE!</v>
      </c>
      <c r="Q1817" s="3" t="e">
        <f t="shared" si="211"/>
        <v>#VALUE!</v>
      </c>
      <c r="R1817" s="3">
        <f t="shared" si="212"/>
        <v>6.1257422745431001E-17</v>
      </c>
      <c r="S1817" s="3">
        <f t="shared" si="213"/>
        <v>-1</v>
      </c>
      <c r="T1817" s="4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4"/>
      <c r="AF1817" s="4"/>
      <c r="AG1817" s="4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3"/>
      <c r="AT1817" s="3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</row>
    <row r="1818" spans="1:59" s="35" customFormat="1" x14ac:dyDescent="0.25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4"/>
      <c r="N1818" s="3">
        <v>1813</v>
      </c>
      <c r="O1818" s="3" t="str">
        <f t="shared" si="214"/>
        <v>NA</v>
      </c>
      <c r="P1818" s="3" t="e">
        <f t="shared" si="210"/>
        <v>#VALUE!</v>
      </c>
      <c r="Q1818" s="3" t="e">
        <f t="shared" si="211"/>
        <v>#VALUE!</v>
      </c>
      <c r="R1818" s="3">
        <f t="shared" si="212"/>
        <v>-0.49999999999999994</v>
      </c>
      <c r="S1818" s="3">
        <f t="shared" si="213"/>
        <v>0.49999999999999994</v>
      </c>
      <c r="T1818" s="4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4"/>
      <c r="AF1818" s="4"/>
      <c r="AG1818" s="4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3"/>
      <c r="AT1818" s="3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</row>
    <row r="1819" spans="1:59" s="35" customFormat="1" x14ac:dyDescent="0.25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4"/>
      <c r="N1819" s="3">
        <v>1814</v>
      </c>
      <c r="O1819" s="3" t="str">
        <f t="shared" si="214"/>
        <v>NA</v>
      </c>
      <c r="P1819" s="3" t="e">
        <f t="shared" si="210"/>
        <v>#VALUE!</v>
      </c>
      <c r="Q1819" s="3" t="e">
        <f t="shared" si="211"/>
        <v>#VALUE!</v>
      </c>
      <c r="R1819" s="3">
        <f t="shared" si="212"/>
        <v>1</v>
      </c>
      <c r="S1819" s="3">
        <f t="shared" si="213"/>
        <v>0</v>
      </c>
      <c r="T1819" s="4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4"/>
      <c r="AF1819" s="4"/>
      <c r="AG1819" s="4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3"/>
      <c r="AT1819" s="3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</row>
    <row r="1820" spans="1:59" s="35" customFormat="1" x14ac:dyDescent="0.25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4"/>
      <c r="N1820" s="3">
        <v>1815</v>
      </c>
      <c r="O1820" s="3" t="str">
        <f t="shared" si="214"/>
        <v>NA</v>
      </c>
      <c r="P1820" s="3" t="e">
        <f t="shared" si="210"/>
        <v>#VALUE!</v>
      </c>
      <c r="Q1820" s="3" t="e">
        <f t="shared" si="211"/>
        <v>#VALUE!</v>
      </c>
      <c r="R1820" s="3">
        <f t="shared" si="212"/>
        <v>-0.49999999999999994</v>
      </c>
      <c r="S1820" s="3">
        <f t="shared" si="213"/>
        <v>-0.50000000000000011</v>
      </c>
      <c r="T1820" s="4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4"/>
      <c r="AF1820" s="4"/>
      <c r="AG1820" s="4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3"/>
      <c r="AT1820" s="3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</row>
    <row r="1821" spans="1:59" s="35" customFormat="1" x14ac:dyDescent="0.25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4"/>
      <c r="N1821" s="3">
        <v>1816</v>
      </c>
      <c r="O1821" s="3" t="str">
        <f t="shared" si="214"/>
        <v>NA</v>
      </c>
      <c r="P1821" s="3" t="e">
        <f t="shared" si="210"/>
        <v>#VALUE!</v>
      </c>
      <c r="Q1821" s="3" t="e">
        <f t="shared" si="211"/>
        <v>#VALUE!</v>
      </c>
      <c r="R1821" s="3">
        <f t="shared" si="212"/>
        <v>6.1257422745431001E-17</v>
      </c>
      <c r="S1821" s="3">
        <f t="shared" si="213"/>
        <v>1</v>
      </c>
      <c r="T1821" s="4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4"/>
      <c r="AF1821" s="4"/>
      <c r="AG1821" s="4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3"/>
      <c r="AT1821" s="3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</row>
    <row r="1822" spans="1:59" s="35" customFormat="1" x14ac:dyDescent="0.25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4"/>
      <c r="N1822" s="3">
        <v>1817</v>
      </c>
      <c r="O1822" s="3" t="str">
        <f t="shared" si="214"/>
        <v>NA</v>
      </c>
      <c r="P1822" s="3" t="e">
        <f t="shared" si="210"/>
        <v>#VALUE!</v>
      </c>
      <c r="Q1822" s="3" t="e">
        <f t="shared" si="211"/>
        <v>#VALUE!</v>
      </c>
      <c r="R1822" s="3">
        <f t="shared" si="212"/>
        <v>0.5</v>
      </c>
      <c r="S1822" s="3">
        <f t="shared" si="213"/>
        <v>-0.5</v>
      </c>
      <c r="T1822" s="4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4"/>
      <c r="AF1822" s="4"/>
      <c r="AG1822" s="4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3"/>
      <c r="AT1822" s="3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</row>
    <row r="1823" spans="1:59" s="35" customFormat="1" x14ac:dyDescent="0.25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4"/>
      <c r="N1823" s="3">
        <v>1818</v>
      </c>
      <c r="O1823" s="3" t="str">
        <f t="shared" si="214"/>
        <v>NA</v>
      </c>
      <c r="P1823" s="3" t="e">
        <f t="shared" si="210"/>
        <v>#VALUE!</v>
      </c>
      <c r="Q1823" s="3" t="e">
        <f t="shared" si="211"/>
        <v>#VALUE!</v>
      </c>
      <c r="R1823" s="3">
        <f t="shared" si="212"/>
        <v>-1</v>
      </c>
      <c r="S1823" s="3">
        <f t="shared" si="213"/>
        <v>-1.22514845490862E-16</v>
      </c>
      <c r="T1823" s="4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4"/>
      <c r="AF1823" s="4"/>
      <c r="AG1823" s="4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3"/>
      <c r="AT1823" s="3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</row>
    <row r="1824" spans="1:59" s="35" customFormat="1" x14ac:dyDescent="0.25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4"/>
      <c r="N1824" s="3">
        <v>1819</v>
      </c>
      <c r="O1824" s="3" t="str">
        <f t="shared" si="214"/>
        <v>NA</v>
      </c>
      <c r="P1824" s="3" t="e">
        <f t="shared" si="210"/>
        <v>#VALUE!</v>
      </c>
      <c r="Q1824" s="3" t="e">
        <f t="shared" si="211"/>
        <v>#VALUE!</v>
      </c>
      <c r="R1824" s="3">
        <f t="shared" si="212"/>
        <v>0.5</v>
      </c>
      <c r="S1824" s="3">
        <f t="shared" si="213"/>
        <v>0.5</v>
      </c>
      <c r="T1824" s="4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4"/>
      <c r="AF1824" s="4"/>
      <c r="AG1824" s="4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3"/>
      <c r="AT1824" s="3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</row>
    <row r="1825" spans="1:59" s="35" customFormat="1" x14ac:dyDescent="0.25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4"/>
      <c r="N1825" s="3">
        <v>1820</v>
      </c>
      <c r="O1825" s="3" t="str">
        <f t="shared" si="214"/>
        <v>NA</v>
      </c>
      <c r="P1825" s="3" t="e">
        <f t="shared" si="210"/>
        <v>#VALUE!</v>
      </c>
      <c r="Q1825" s="3" t="e">
        <f t="shared" si="211"/>
        <v>#VALUE!</v>
      </c>
      <c r="R1825" s="3">
        <f t="shared" si="212"/>
        <v>6.1257422745431001E-17</v>
      </c>
      <c r="S1825" s="3">
        <f t="shared" si="213"/>
        <v>-1</v>
      </c>
      <c r="T1825" s="4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4"/>
      <c r="AF1825" s="4"/>
      <c r="AG1825" s="4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3"/>
      <c r="AT1825" s="3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</row>
    <row r="1826" spans="1:59" s="35" customFormat="1" x14ac:dyDescent="0.25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4"/>
      <c r="N1826" s="3">
        <v>1821</v>
      </c>
      <c r="O1826" s="3" t="str">
        <f t="shared" si="214"/>
        <v>NA</v>
      </c>
      <c r="P1826" s="3" t="e">
        <f t="shared" si="210"/>
        <v>#VALUE!</v>
      </c>
      <c r="Q1826" s="3" t="e">
        <f t="shared" si="211"/>
        <v>#VALUE!</v>
      </c>
      <c r="R1826" s="3">
        <f t="shared" si="212"/>
        <v>-0.49999999999999994</v>
      </c>
      <c r="S1826" s="3">
        <f t="shared" si="213"/>
        <v>0.49999999999999994</v>
      </c>
      <c r="T1826" s="4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4"/>
      <c r="AF1826" s="4"/>
      <c r="AG1826" s="4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3"/>
      <c r="AT1826" s="3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</row>
    <row r="1827" spans="1:59" s="35" customFormat="1" x14ac:dyDescent="0.25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4"/>
      <c r="N1827" s="3">
        <v>1822</v>
      </c>
      <c r="O1827" s="3" t="str">
        <f t="shared" si="214"/>
        <v>NA</v>
      </c>
      <c r="P1827" s="3" t="e">
        <f t="shared" si="210"/>
        <v>#VALUE!</v>
      </c>
      <c r="Q1827" s="3" t="e">
        <f t="shared" si="211"/>
        <v>#VALUE!</v>
      </c>
      <c r="R1827" s="3">
        <f t="shared" si="212"/>
        <v>1</v>
      </c>
      <c r="S1827" s="3">
        <f t="shared" si="213"/>
        <v>0</v>
      </c>
      <c r="T1827" s="4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4"/>
      <c r="AF1827" s="4"/>
      <c r="AG1827" s="4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3"/>
      <c r="AT1827" s="3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</row>
    <row r="1828" spans="1:59" s="35" customFormat="1" x14ac:dyDescent="0.25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4"/>
      <c r="N1828" s="3">
        <v>1823</v>
      </c>
      <c r="O1828" s="3" t="str">
        <f t="shared" si="214"/>
        <v>NA</v>
      </c>
      <c r="P1828" s="3" t="e">
        <f t="shared" si="210"/>
        <v>#VALUE!</v>
      </c>
      <c r="Q1828" s="3" t="e">
        <f t="shared" si="211"/>
        <v>#VALUE!</v>
      </c>
      <c r="R1828" s="3">
        <f t="shared" si="212"/>
        <v>-0.49999999999999994</v>
      </c>
      <c r="S1828" s="3">
        <f t="shared" si="213"/>
        <v>-0.50000000000000011</v>
      </c>
      <c r="T1828" s="4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4"/>
      <c r="AF1828" s="4"/>
      <c r="AG1828" s="4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3"/>
      <c r="AT1828" s="3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</row>
    <row r="1829" spans="1:59" s="35" customFormat="1" x14ac:dyDescent="0.25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4"/>
      <c r="N1829" s="3">
        <v>1824</v>
      </c>
      <c r="O1829" s="3" t="str">
        <f t="shared" si="214"/>
        <v>NA</v>
      </c>
      <c r="P1829" s="3" t="e">
        <f t="shared" si="210"/>
        <v>#VALUE!</v>
      </c>
      <c r="Q1829" s="3" t="e">
        <f t="shared" si="211"/>
        <v>#VALUE!</v>
      </c>
      <c r="R1829" s="3">
        <f t="shared" si="212"/>
        <v>6.1257422745431001E-17</v>
      </c>
      <c r="S1829" s="3">
        <f t="shared" si="213"/>
        <v>1</v>
      </c>
      <c r="T1829" s="4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4"/>
      <c r="AF1829" s="4"/>
      <c r="AG1829" s="4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3"/>
      <c r="AT1829" s="3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</row>
    <row r="1830" spans="1:59" s="35" customFormat="1" x14ac:dyDescent="0.25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4"/>
      <c r="N1830" s="3">
        <v>1825</v>
      </c>
      <c r="O1830" s="3" t="str">
        <f t="shared" si="214"/>
        <v>NA</v>
      </c>
      <c r="P1830" s="3" t="e">
        <f t="shared" si="210"/>
        <v>#VALUE!</v>
      </c>
      <c r="Q1830" s="3" t="e">
        <f t="shared" si="211"/>
        <v>#VALUE!</v>
      </c>
      <c r="R1830" s="3">
        <f t="shared" si="212"/>
        <v>0.5</v>
      </c>
      <c r="S1830" s="3">
        <f t="shared" si="213"/>
        <v>-0.5</v>
      </c>
      <c r="T1830" s="4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4"/>
      <c r="AF1830" s="4"/>
      <c r="AG1830" s="4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3"/>
      <c r="AT1830" s="3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</row>
    <row r="1831" spans="1:59" s="35" customFormat="1" x14ac:dyDescent="0.25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4"/>
      <c r="N1831" s="3">
        <v>1826</v>
      </c>
      <c r="O1831" s="3" t="str">
        <f t="shared" si="214"/>
        <v>NA</v>
      </c>
      <c r="P1831" s="3" t="e">
        <f t="shared" si="210"/>
        <v>#VALUE!</v>
      </c>
      <c r="Q1831" s="3" t="e">
        <f t="shared" si="211"/>
        <v>#VALUE!</v>
      </c>
      <c r="R1831" s="3">
        <f t="shared" si="212"/>
        <v>-1</v>
      </c>
      <c r="S1831" s="3">
        <f t="shared" si="213"/>
        <v>-1.22514845490862E-16</v>
      </c>
      <c r="T1831" s="4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4"/>
      <c r="AF1831" s="4"/>
      <c r="AG1831" s="4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3"/>
      <c r="AT1831" s="3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</row>
    <row r="1832" spans="1:59" s="35" customFormat="1" x14ac:dyDescent="0.25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4"/>
      <c r="N1832" s="3">
        <v>1827</v>
      </c>
      <c r="O1832" s="3" t="str">
        <f t="shared" si="214"/>
        <v>NA</v>
      </c>
      <c r="P1832" s="3" t="e">
        <f t="shared" si="210"/>
        <v>#VALUE!</v>
      </c>
      <c r="Q1832" s="3" t="e">
        <f t="shared" si="211"/>
        <v>#VALUE!</v>
      </c>
      <c r="R1832" s="3">
        <f t="shared" si="212"/>
        <v>0.5</v>
      </c>
      <c r="S1832" s="3">
        <f t="shared" si="213"/>
        <v>0.5</v>
      </c>
      <c r="T1832" s="4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4"/>
      <c r="AF1832" s="4"/>
      <c r="AG1832" s="4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3"/>
      <c r="AT1832" s="3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</row>
    <row r="1833" spans="1:59" s="35" customFormat="1" x14ac:dyDescent="0.25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4"/>
      <c r="N1833" s="3">
        <v>1828</v>
      </c>
      <c r="O1833" s="3" t="str">
        <f t="shared" si="214"/>
        <v>NA</v>
      </c>
      <c r="P1833" s="3" t="e">
        <f t="shared" si="210"/>
        <v>#VALUE!</v>
      </c>
      <c r="Q1833" s="3" t="e">
        <f t="shared" si="211"/>
        <v>#VALUE!</v>
      </c>
      <c r="R1833" s="3">
        <f t="shared" si="212"/>
        <v>6.1257422745431001E-17</v>
      </c>
      <c r="S1833" s="3">
        <f t="shared" si="213"/>
        <v>-1</v>
      </c>
      <c r="T1833" s="4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4"/>
      <c r="AF1833" s="4"/>
      <c r="AG1833" s="4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3"/>
      <c r="AT1833" s="3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</row>
    <row r="1834" spans="1:59" s="35" customFormat="1" x14ac:dyDescent="0.25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4"/>
      <c r="N1834" s="3">
        <v>1829</v>
      </c>
      <c r="O1834" s="3" t="str">
        <f t="shared" si="214"/>
        <v>NA</v>
      </c>
      <c r="P1834" s="3" t="e">
        <f t="shared" si="210"/>
        <v>#VALUE!</v>
      </c>
      <c r="Q1834" s="3" t="e">
        <f t="shared" si="211"/>
        <v>#VALUE!</v>
      </c>
      <c r="R1834" s="3">
        <f t="shared" si="212"/>
        <v>-0.49999999999999994</v>
      </c>
      <c r="S1834" s="3">
        <f t="shared" si="213"/>
        <v>0.49999999999999994</v>
      </c>
      <c r="T1834" s="4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4"/>
      <c r="AF1834" s="4"/>
      <c r="AG1834" s="4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3"/>
      <c r="AT1834" s="3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</row>
    <row r="1835" spans="1:59" s="35" customFormat="1" x14ac:dyDescent="0.25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4"/>
      <c r="N1835" s="3">
        <v>1830</v>
      </c>
      <c r="O1835" s="3" t="str">
        <f t="shared" si="214"/>
        <v>NA</v>
      </c>
      <c r="P1835" s="3" t="e">
        <f t="shared" si="210"/>
        <v>#VALUE!</v>
      </c>
      <c r="Q1835" s="3" t="e">
        <f t="shared" si="211"/>
        <v>#VALUE!</v>
      </c>
      <c r="R1835" s="3">
        <f t="shared" si="212"/>
        <v>1</v>
      </c>
      <c r="S1835" s="3">
        <f t="shared" si="213"/>
        <v>0</v>
      </c>
      <c r="T1835" s="4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4"/>
      <c r="AF1835" s="4"/>
      <c r="AG1835" s="4"/>
      <c r="AH1835" s="53"/>
      <c r="AI1835" s="53"/>
      <c r="AJ1835" s="53"/>
      <c r="AK1835" s="53"/>
      <c r="AL1835" s="53"/>
      <c r="AM1835" s="53"/>
      <c r="AN1835" s="53"/>
      <c r="AO1835" s="53"/>
      <c r="AP1835" s="53"/>
      <c r="AQ1835" s="53"/>
      <c r="AR1835" s="53"/>
      <c r="AS1835" s="3"/>
      <c r="AT1835" s="3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</row>
    <row r="1836" spans="1:59" s="35" customFormat="1" x14ac:dyDescent="0.25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4"/>
      <c r="N1836" s="3">
        <v>1831</v>
      </c>
      <c r="O1836" s="3" t="str">
        <f t="shared" si="214"/>
        <v>NA</v>
      </c>
      <c r="P1836" s="3" t="e">
        <f t="shared" si="210"/>
        <v>#VALUE!</v>
      </c>
      <c r="Q1836" s="3" t="e">
        <f t="shared" si="211"/>
        <v>#VALUE!</v>
      </c>
      <c r="R1836" s="3">
        <f t="shared" si="212"/>
        <v>-0.49999999999999994</v>
      </c>
      <c r="S1836" s="3">
        <f t="shared" si="213"/>
        <v>-0.50000000000000011</v>
      </c>
      <c r="T1836" s="4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4"/>
      <c r="AF1836" s="4"/>
      <c r="AG1836" s="4"/>
      <c r="AH1836" s="53"/>
      <c r="AI1836" s="53"/>
      <c r="AJ1836" s="53"/>
      <c r="AK1836" s="53"/>
      <c r="AL1836" s="53"/>
      <c r="AM1836" s="53"/>
      <c r="AN1836" s="53"/>
      <c r="AO1836" s="53"/>
      <c r="AP1836" s="53"/>
      <c r="AQ1836" s="53"/>
      <c r="AR1836" s="53"/>
      <c r="AS1836" s="3"/>
      <c r="AT1836" s="3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</row>
    <row r="1837" spans="1:59" s="35" customFormat="1" x14ac:dyDescent="0.25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4"/>
      <c r="N1837" s="3">
        <v>1832</v>
      </c>
      <c r="O1837" s="3" t="str">
        <f t="shared" si="214"/>
        <v>NA</v>
      </c>
      <c r="P1837" s="3" t="e">
        <f t="shared" si="210"/>
        <v>#VALUE!</v>
      </c>
      <c r="Q1837" s="3" t="e">
        <f t="shared" si="211"/>
        <v>#VALUE!</v>
      </c>
      <c r="R1837" s="3">
        <f t="shared" si="212"/>
        <v>6.1257422745431001E-17</v>
      </c>
      <c r="S1837" s="3">
        <f t="shared" si="213"/>
        <v>1</v>
      </c>
      <c r="T1837" s="4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4"/>
      <c r="AF1837" s="4"/>
      <c r="AG1837" s="4"/>
      <c r="AH1837" s="53"/>
      <c r="AI1837" s="53"/>
      <c r="AJ1837" s="53"/>
      <c r="AK1837" s="53"/>
      <c r="AL1837" s="53"/>
      <c r="AM1837" s="53"/>
      <c r="AN1837" s="53"/>
      <c r="AO1837" s="53"/>
      <c r="AP1837" s="53"/>
      <c r="AQ1837" s="53"/>
      <c r="AR1837" s="53"/>
      <c r="AS1837" s="3"/>
      <c r="AT1837" s="3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</row>
    <row r="1838" spans="1:59" s="35" customFormat="1" x14ac:dyDescent="0.25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4"/>
      <c r="N1838" s="3">
        <v>1833</v>
      </c>
      <c r="O1838" s="3" t="str">
        <f t="shared" si="214"/>
        <v>NA</v>
      </c>
      <c r="P1838" s="3" t="e">
        <f t="shared" si="210"/>
        <v>#VALUE!</v>
      </c>
      <c r="Q1838" s="3" t="e">
        <f t="shared" si="211"/>
        <v>#VALUE!</v>
      </c>
      <c r="R1838" s="3">
        <f t="shared" si="212"/>
        <v>0.5</v>
      </c>
      <c r="S1838" s="3">
        <f t="shared" si="213"/>
        <v>-0.5</v>
      </c>
      <c r="T1838" s="4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4"/>
      <c r="AF1838" s="4"/>
      <c r="AG1838" s="4"/>
      <c r="AH1838" s="53"/>
      <c r="AI1838" s="53"/>
      <c r="AJ1838" s="53"/>
      <c r="AK1838" s="53"/>
      <c r="AL1838" s="53"/>
      <c r="AM1838" s="53"/>
      <c r="AN1838" s="53"/>
      <c r="AO1838" s="53"/>
      <c r="AP1838" s="53"/>
      <c r="AQ1838" s="53"/>
      <c r="AR1838" s="53"/>
      <c r="AS1838" s="3"/>
      <c r="AT1838" s="3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</row>
    <row r="1839" spans="1:59" s="35" customFormat="1" x14ac:dyDescent="0.25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4"/>
      <c r="N1839" s="3">
        <v>1834</v>
      </c>
      <c r="O1839" s="3" t="str">
        <f t="shared" si="214"/>
        <v>NA</v>
      </c>
      <c r="P1839" s="3" t="e">
        <f t="shared" si="210"/>
        <v>#VALUE!</v>
      </c>
      <c r="Q1839" s="3" t="e">
        <f t="shared" si="211"/>
        <v>#VALUE!</v>
      </c>
      <c r="R1839" s="3">
        <f t="shared" si="212"/>
        <v>-1</v>
      </c>
      <c r="S1839" s="3">
        <f t="shared" si="213"/>
        <v>-1.22514845490862E-16</v>
      </c>
      <c r="T1839" s="4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4"/>
      <c r="AF1839" s="4"/>
      <c r="AG1839" s="4"/>
      <c r="AH1839" s="53"/>
      <c r="AI1839" s="53"/>
      <c r="AJ1839" s="53"/>
      <c r="AK1839" s="53"/>
      <c r="AL1839" s="53"/>
      <c r="AM1839" s="53"/>
      <c r="AN1839" s="53"/>
      <c r="AO1839" s="53"/>
      <c r="AP1839" s="53"/>
      <c r="AQ1839" s="53"/>
      <c r="AR1839" s="53"/>
      <c r="AS1839" s="3"/>
      <c r="AT1839" s="3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</row>
    <row r="1840" spans="1:59" s="35" customFormat="1" x14ac:dyDescent="0.25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4"/>
      <c r="N1840" s="3">
        <v>1835</v>
      </c>
      <c r="O1840" s="3" t="str">
        <f t="shared" si="214"/>
        <v>NA</v>
      </c>
      <c r="P1840" s="3" t="e">
        <f t="shared" si="210"/>
        <v>#VALUE!</v>
      </c>
      <c r="Q1840" s="3" t="e">
        <f t="shared" si="211"/>
        <v>#VALUE!</v>
      </c>
      <c r="R1840" s="3">
        <f t="shared" si="212"/>
        <v>0.5</v>
      </c>
      <c r="S1840" s="3">
        <f t="shared" si="213"/>
        <v>0.5</v>
      </c>
      <c r="T1840" s="4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4"/>
      <c r="AF1840" s="4"/>
      <c r="AG1840" s="4"/>
      <c r="AH1840" s="53"/>
      <c r="AI1840" s="53"/>
      <c r="AJ1840" s="53"/>
      <c r="AK1840" s="53"/>
      <c r="AL1840" s="53"/>
      <c r="AM1840" s="53"/>
      <c r="AN1840" s="53"/>
      <c r="AO1840" s="53"/>
      <c r="AP1840" s="53"/>
      <c r="AQ1840" s="53"/>
      <c r="AR1840" s="53"/>
      <c r="AS1840" s="3"/>
      <c r="AT1840" s="3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</row>
    <row r="1841" spans="1:59" s="35" customFormat="1" x14ac:dyDescent="0.25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4"/>
      <c r="N1841" s="3">
        <v>1836</v>
      </c>
      <c r="O1841" s="3" t="str">
        <f t="shared" si="214"/>
        <v>NA</v>
      </c>
      <c r="P1841" s="3" t="e">
        <f t="shared" si="210"/>
        <v>#VALUE!</v>
      </c>
      <c r="Q1841" s="3" t="e">
        <f t="shared" si="211"/>
        <v>#VALUE!</v>
      </c>
      <c r="R1841" s="3">
        <f t="shared" si="212"/>
        <v>6.1257422745431001E-17</v>
      </c>
      <c r="S1841" s="3">
        <f t="shared" si="213"/>
        <v>-1</v>
      </c>
      <c r="T1841" s="4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4"/>
      <c r="AF1841" s="4"/>
      <c r="AG1841" s="4"/>
      <c r="AH1841" s="53"/>
      <c r="AI1841" s="53"/>
      <c r="AJ1841" s="53"/>
      <c r="AK1841" s="53"/>
      <c r="AL1841" s="53"/>
      <c r="AM1841" s="53"/>
      <c r="AN1841" s="53"/>
      <c r="AO1841" s="53"/>
      <c r="AP1841" s="53"/>
      <c r="AQ1841" s="53"/>
      <c r="AR1841" s="53"/>
      <c r="AS1841" s="3"/>
      <c r="AT1841" s="3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</row>
    <row r="1842" spans="1:59" s="35" customFormat="1" x14ac:dyDescent="0.25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4"/>
      <c r="N1842" s="3">
        <v>1837</v>
      </c>
      <c r="O1842" s="3" t="str">
        <f t="shared" si="214"/>
        <v>NA</v>
      </c>
      <c r="P1842" s="3" t="e">
        <f t="shared" si="210"/>
        <v>#VALUE!</v>
      </c>
      <c r="Q1842" s="3" t="e">
        <f t="shared" si="211"/>
        <v>#VALUE!</v>
      </c>
      <c r="R1842" s="3">
        <f t="shared" si="212"/>
        <v>-0.49999999999999994</v>
      </c>
      <c r="S1842" s="3">
        <f t="shared" si="213"/>
        <v>0.49999999999999994</v>
      </c>
      <c r="T1842" s="4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4"/>
      <c r="AF1842" s="4"/>
      <c r="AG1842" s="4"/>
      <c r="AH1842" s="53"/>
      <c r="AI1842" s="53"/>
      <c r="AJ1842" s="53"/>
      <c r="AK1842" s="53"/>
      <c r="AL1842" s="53"/>
      <c r="AM1842" s="53"/>
      <c r="AN1842" s="53"/>
      <c r="AO1842" s="53"/>
      <c r="AP1842" s="53"/>
      <c r="AQ1842" s="53"/>
      <c r="AR1842" s="53"/>
      <c r="AS1842" s="3"/>
      <c r="AT1842" s="3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</row>
    <row r="1843" spans="1:59" s="35" customFormat="1" x14ac:dyDescent="0.25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4"/>
      <c r="N1843" s="3">
        <v>1838</v>
      </c>
      <c r="O1843" s="3" t="str">
        <f t="shared" si="214"/>
        <v>NA</v>
      </c>
      <c r="P1843" s="3" t="e">
        <f t="shared" si="210"/>
        <v>#VALUE!</v>
      </c>
      <c r="Q1843" s="3" t="e">
        <f t="shared" si="211"/>
        <v>#VALUE!</v>
      </c>
      <c r="R1843" s="3">
        <f t="shared" si="212"/>
        <v>1</v>
      </c>
      <c r="S1843" s="3">
        <f t="shared" si="213"/>
        <v>0</v>
      </c>
      <c r="T1843" s="4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4"/>
      <c r="AF1843" s="4"/>
      <c r="AG1843" s="4"/>
      <c r="AH1843" s="53"/>
      <c r="AI1843" s="53"/>
      <c r="AJ1843" s="53"/>
      <c r="AK1843" s="53"/>
      <c r="AL1843" s="53"/>
      <c r="AM1843" s="53"/>
      <c r="AN1843" s="53"/>
      <c r="AO1843" s="53"/>
      <c r="AP1843" s="53"/>
      <c r="AQ1843" s="53"/>
      <c r="AR1843" s="53"/>
      <c r="AS1843" s="3"/>
      <c r="AT1843" s="3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</row>
    <row r="1844" spans="1:59" s="35" customFormat="1" x14ac:dyDescent="0.25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4"/>
      <c r="N1844" s="3">
        <v>1839</v>
      </c>
      <c r="O1844" s="3" t="str">
        <f t="shared" si="214"/>
        <v>NA</v>
      </c>
      <c r="P1844" s="3" t="e">
        <f t="shared" si="210"/>
        <v>#VALUE!</v>
      </c>
      <c r="Q1844" s="3" t="e">
        <f t="shared" si="211"/>
        <v>#VALUE!</v>
      </c>
      <c r="R1844" s="3">
        <f t="shared" si="212"/>
        <v>-0.49999999999999994</v>
      </c>
      <c r="S1844" s="3">
        <f t="shared" si="213"/>
        <v>-0.50000000000000011</v>
      </c>
      <c r="T1844" s="4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4"/>
      <c r="AF1844" s="4"/>
      <c r="AG1844" s="4"/>
      <c r="AH1844" s="53"/>
      <c r="AI1844" s="53"/>
      <c r="AJ1844" s="53"/>
      <c r="AK1844" s="53"/>
      <c r="AL1844" s="53"/>
      <c r="AM1844" s="53"/>
      <c r="AN1844" s="53"/>
      <c r="AO1844" s="53"/>
      <c r="AP1844" s="53"/>
      <c r="AQ1844" s="53"/>
      <c r="AR1844" s="53"/>
      <c r="AS1844" s="3"/>
      <c r="AT1844" s="3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</row>
    <row r="1845" spans="1:59" s="35" customFormat="1" x14ac:dyDescent="0.25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4"/>
      <c r="N1845" s="3">
        <v>1840</v>
      </c>
      <c r="O1845" s="3" t="str">
        <f t="shared" si="214"/>
        <v>NA</v>
      </c>
      <c r="P1845" s="3" t="e">
        <f t="shared" si="210"/>
        <v>#VALUE!</v>
      </c>
      <c r="Q1845" s="3" t="e">
        <f t="shared" si="211"/>
        <v>#VALUE!</v>
      </c>
      <c r="R1845" s="3">
        <f t="shared" si="212"/>
        <v>6.1257422745431001E-17</v>
      </c>
      <c r="S1845" s="3">
        <f t="shared" si="213"/>
        <v>1</v>
      </c>
      <c r="T1845" s="4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4"/>
      <c r="AF1845" s="4"/>
      <c r="AG1845" s="4"/>
      <c r="AH1845" s="53"/>
      <c r="AI1845" s="53"/>
      <c r="AJ1845" s="53"/>
      <c r="AK1845" s="53"/>
      <c r="AL1845" s="53"/>
      <c r="AM1845" s="53"/>
      <c r="AN1845" s="53"/>
      <c r="AO1845" s="53"/>
      <c r="AP1845" s="53"/>
      <c r="AQ1845" s="53"/>
      <c r="AR1845" s="53"/>
      <c r="AS1845" s="3"/>
      <c r="AT1845" s="3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</row>
    <row r="1846" spans="1:59" s="35" customFormat="1" x14ac:dyDescent="0.25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4"/>
      <c r="N1846" s="3">
        <v>1841</v>
      </c>
      <c r="O1846" s="3" t="str">
        <f t="shared" si="214"/>
        <v>NA</v>
      </c>
      <c r="P1846" s="3" t="e">
        <f t="shared" si="210"/>
        <v>#VALUE!</v>
      </c>
      <c r="Q1846" s="3" t="e">
        <f t="shared" si="211"/>
        <v>#VALUE!</v>
      </c>
      <c r="R1846" s="3">
        <f t="shared" si="212"/>
        <v>0.5</v>
      </c>
      <c r="S1846" s="3">
        <f t="shared" si="213"/>
        <v>-0.5</v>
      </c>
      <c r="T1846" s="4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4"/>
      <c r="AF1846" s="4"/>
      <c r="AG1846" s="4"/>
      <c r="AH1846" s="53"/>
      <c r="AI1846" s="53"/>
      <c r="AJ1846" s="53"/>
      <c r="AK1846" s="53"/>
      <c r="AL1846" s="53"/>
      <c r="AM1846" s="53"/>
      <c r="AN1846" s="53"/>
      <c r="AO1846" s="53"/>
      <c r="AP1846" s="53"/>
      <c r="AQ1846" s="53"/>
      <c r="AR1846" s="53"/>
      <c r="AS1846" s="3"/>
      <c r="AT1846" s="3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</row>
    <row r="1847" spans="1:59" s="35" customFormat="1" x14ac:dyDescent="0.25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4"/>
      <c r="N1847" s="3">
        <v>1842</v>
      </c>
      <c r="O1847" s="3" t="str">
        <f t="shared" si="214"/>
        <v>NA</v>
      </c>
      <c r="P1847" s="3" t="e">
        <f t="shared" si="210"/>
        <v>#VALUE!</v>
      </c>
      <c r="Q1847" s="3" t="e">
        <f t="shared" si="211"/>
        <v>#VALUE!</v>
      </c>
      <c r="R1847" s="3">
        <f t="shared" si="212"/>
        <v>-1</v>
      </c>
      <c r="S1847" s="3">
        <f t="shared" si="213"/>
        <v>-1.22514845490862E-16</v>
      </c>
      <c r="T1847" s="4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4"/>
      <c r="AF1847" s="4"/>
      <c r="AG1847" s="4"/>
      <c r="AH1847" s="53"/>
      <c r="AI1847" s="53"/>
      <c r="AJ1847" s="53"/>
      <c r="AK1847" s="53"/>
      <c r="AL1847" s="53"/>
      <c r="AM1847" s="53"/>
      <c r="AN1847" s="53"/>
      <c r="AO1847" s="53"/>
      <c r="AP1847" s="53"/>
      <c r="AQ1847" s="53"/>
      <c r="AR1847" s="53"/>
      <c r="AS1847" s="3"/>
      <c r="AT1847" s="3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</row>
    <row r="1848" spans="1:59" s="35" customFormat="1" x14ac:dyDescent="0.25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4"/>
      <c r="N1848" s="3">
        <v>1843</v>
      </c>
      <c r="O1848" s="3" t="str">
        <f t="shared" si="214"/>
        <v>NA</v>
      </c>
      <c r="P1848" s="3" t="e">
        <f t="shared" si="210"/>
        <v>#VALUE!</v>
      </c>
      <c r="Q1848" s="3" t="e">
        <f t="shared" si="211"/>
        <v>#VALUE!</v>
      </c>
      <c r="R1848" s="3">
        <f t="shared" si="212"/>
        <v>0.5</v>
      </c>
      <c r="S1848" s="3">
        <f t="shared" si="213"/>
        <v>0.5</v>
      </c>
      <c r="T1848" s="4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4"/>
      <c r="AF1848" s="4"/>
      <c r="AG1848" s="4"/>
      <c r="AH1848" s="53"/>
      <c r="AI1848" s="53"/>
      <c r="AJ1848" s="53"/>
      <c r="AK1848" s="53"/>
      <c r="AL1848" s="53"/>
      <c r="AM1848" s="53"/>
      <c r="AN1848" s="53"/>
      <c r="AO1848" s="53"/>
      <c r="AP1848" s="53"/>
      <c r="AQ1848" s="53"/>
      <c r="AR1848" s="53"/>
      <c r="AS1848" s="3"/>
      <c r="AT1848" s="3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</row>
    <row r="1849" spans="1:59" s="35" customFormat="1" x14ac:dyDescent="0.25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4"/>
      <c r="N1849" s="3">
        <v>1844</v>
      </c>
      <c r="O1849" s="3" t="str">
        <f t="shared" si="214"/>
        <v>NA</v>
      </c>
      <c r="P1849" s="3" t="e">
        <f t="shared" si="210"/>
        <v>#VALUE!</v>
      </c>
      <c r="Q1849" s="3" t="e">
        <f t="shared" si="211"/>
        <v>#VALUE!</v>
      </c>
      <c r="R1849" s="3">
        <f t="shared" si="212"/>
        <v>6.1257422745431001E-17</v>
      </c>
      <c r="S1849" s="3">
        <f t="shared" si="213"/>
        <v>-1</v>
      </c>
      <c r="T1849" s="4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4"/>
      <c r="AF1849" s="4"/>
      <c r="AG1849" s="4"/>
      <c r="AH1849" s="53"/>
      <c r="AI1849" s="53"/>
      <c r="AJ1849" s="53"/>
      <c r="AK1849" s="53"/>
      <c r="AL1849" s="53"/>
      <c r="AM1849" s="53"/>
      <c r="AN1849" s="53"/>
      <c r="AO1849" s="53"/>
      <c r="AP1849" s="53"/>
      <c r="AQ1849" s="53"/>
      <c r="AR1849" s="53"/>
      <c r="AS1849" s="3"/>
      <c r="AT1849" s="3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</row>
    <row r="1850" spans="1:59" s="35" customFormat="1" x14ac:dyDescent="0.25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4"/>
      <c r="N1850" s="3">
        <v>1845</v>
      </c>
      <c r="O1850" s="3" t="str">
        <f t="shared" si="214"/>
        <v>NA</v>
      </c>
      <c r="P1850" s="3" t="e">
        <f t="shared" si="210"/>
        <v>#VALUE!</v>
      </c>
      <c r="Q1850" s="3" t="e">
        <f t="shared" si="211"/>
        <v>#VALUE!</v>
      </c>
      <c r="R1850" s="3">
        <f t="shared" si="212"/>
        <v>-0.49999999999999994</v>
      </c>
      <c r="S1850" s="3">
        <f t="shared" si="213"/>
        <v>0.49999999999999994</v>
      </c>
      <c r="T1850" s="4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4"/>
      <c r="AF1850" s="4"/>
      <c r="AG1850" s="4"/>
      <c r="AH1850" s="53"/>
      <c r="AI1850" s="53"/>
      <c r="AJ1850" s="53"/>
      <c r="AK1850" s="53"/>
      <c r="AL1850" s="53"/>
      <c r="AM1850" s="53"/>
      <c r="AN1850" s="53"/>
      <c r="AO1850" s="53"/>
      <c r="AP1850" s="53"/>
      <c r="AQ1850" s="53"/>
      <c r="AR1850" s="53"/>
      <c r="AS1850" s="3"/>
      <c r="AT1850" s="3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</row>
    <row r="1851" spans="1:59" s="35" customFormat="1" x14ac:dyDescent="0.25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4"/>
      <c r="N1851" s="3">
        <v>1846</v>
      </c>
      <c r="O1851" s="3" t="str">
        <f t="shared" si="214"/>
        <v>NA</v>
      </c>
      <c r="P1851" s="3" t="e">
        <f t="shared" si="210"/>
        <v>#VALUE!</v>
      </c>
      <c r="Q1851" s="3" t="e">
        <f t="shared" si="211"/>
        <v>#VALUE!</v>
      </c>
      <c r="R1851" s="3">
        <f t="shared" si="212"/>
        <v>1</v>
      </c>
      <c r="S1851" s="3">
        <f t="shared" si="213"/>
        <v>0</v>
      </c>
      <c r="T1851" s="4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4"/>
      <c r="AF1851" s="4"/>
      <c r="AG1851" s="4"/>
      <c r="AH1851" s="53"/>
      <c r="AI1851" s="53"/>
      <c r="AJ1851" s="53"/>
      <c r="AK1851" s="53"/>
      <c r="AL1851" s="53"/>
      <c r="AM1851" s="53"/>
      <c r="AN1851" s="53"/>
      <c r="AO1851" s="53"/>
      <c r="AP1851" s="53"/>
      <c r="AQ1851" s="53"/>
      <c r="AR1851" s="53"/>
      <c r="AS1851" s="3"/>
      <c r="AT1851" s="3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</row>
    <row r="1852" spans="1:59" s="35" customFormat="1" x14ac:dyDescent="0.25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4"/>
      <c r="N1852" s="3">
        <v>1847</v>
      </c>
      <c r="O1852" s="3" t="str">
        <f t="shared" si="214"/>
        <v>NA</v>
      </c>
      <c r="P1852" s="3" t="e">
        <f t="shared" si="210"/>
        <v>#VALUE!</v>
      </c>
      <c r="Q1852" s="3" t="e">
        <f t="shared" si="211"/>
        <v>#VALUE!</v>
      </c>
      <c r="R1852" s="3">
        <f t="shared" si="212"/>
        <v>-0.49999999999999994</v>
      </c>
      <c r="S1852" s="3">
        <f t="shared" si="213"/>
        <v>-0.50000000000000011</v>
      </c>
      <c r="T1852" s="4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4"/>
      <c r="AF1852" s="4"/>
      <c r="AG1852" s="4"/>
      <c r="AH1852" s="53"/>
      <c r="AI1852" s="53"/>
      <c r="AJ1852" s="53"/>
      <c r="AK1852" s="53"/>
      <c r="AL1852" s="53"/>
      <c r="AM1852" s="53"/>
      <c r="AN1852" s="53"/>
      <c r="AO1852" s="53"/>
      <c r="AP1852" s="53"/>
      <c r="AQ1852" s="53"/>
      <c r="AR1852" s="53"/>
      <c r="AS1852" s="3"/>
      <c r="AT1852" s="3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</row>
    <row r="1853" spans="1:59" s="35" customFormat="1" x14ac:dyDescent="0.25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4"/>
      <c r="N1853" s="3">
        <v>1848</v>
      </c>
      <c r="O1853" s="3" t="str">
        <f t="shared" si="214"/>
        <v>NA</v>
      </c>
      <c r="P1853" s="3" t="e">
        <f t="shared" si="210"/>
        <v>#VALUE!</v>
      </c>
      <c r="Q1853" s="3" t="e">
        <f t="shared" si="211"/>
        <v>#VALUE!</v>
      </c>
      <c r="R1853" s="3">
        <f t="shared" si="212"/>
        <v>6.1257422745431001E-17</v>
      </c>
      <c r="S1853" s="3">
        <f t="shared" si="213"/>
        <v>1</v>
      </c>
      <c r="T1853" s="4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4"/>
      <c r="AF1853" s="4"/>
      <c r="AG1853" s="4"/>
      <c r="AH1853" s="53"/>
      <c r="AI1853" s="53"/>
      <c r="AJ1853" s="53"/>
      <c r="AK1853" s="53"/>
      <c r="AL1853" s="53"/>
      <c r="AM1853" s="53"/>
      <c r="AN1853" s="53"/>
      <c r="AO1853" s="53"/>
      <c r="AP1853" s="53"/>
      <c r="AQ1853" s="53"/>
      <c r="AR1853" s="53"/>
      <c r="AS1853" s="3"/>
      <c r="AT1853" s="3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</row>
    <row r="1854" spans="1:59" s="35" customFormat="1" x14ac:dyDescent="0.25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4"/>
      <c r="N1854" s="3">
        <v>1849</v>
      </c>
      <c r="O1854" s="3" t="str">
        <f t="shared" si="214"/>
        <v>NA</v>
      </c>
      <c r="P1854" s="3" t="e">
        <f t="shared" si="210"/>
        <v>#VALUE!</v>
      </c>
      <c r="Q1854" s="3" t="e">
        <f t="shared" si="211"/>
        <v>#VALUE!</v>
      </c>
      <c r="R1854" s="3">
        <f t="shared" si="212"/>
        <v>0.5</v>
      </c>
      <c r="S1854" s="3">
        <f t="shared" si="213"/>
        <v>-0.5</v>
      </c>
      <c r="T1854" s="4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4"/>
      <c r="AF1854" s="4"/>
      <c r="AG1854" s="4"/>
      <c r="AH1854" s="53"/>
      <c r="AI1854" s="53"/>
      <c r="AJ1854" s="53"/>
      <c r="AK1854" s="53"/>
      <c r="AL1854" s="53"/>
      <c r="AM1854" s="53"/>
      <c r="AN1854" s="53"/>
      <c r="AO1854" s="53"/>
      <c r="AP1854" s="53"/>
      <c r="AQ1854" s="53"/>
      <c r="AR1854" s="53"/>
      <c r="AS1854" s="3"/>
      <c r="AT1854" s="3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</row>
    <row r="1855" spans="1:59" s="35" customFormat="1" x14ac:dyDescent="0.25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4"/>
      <c r="N1855" s="3">
        <v>1850</v>
      </c>
      <c r="O1855" s="3" t="str">
        <f t="shared" si="214"/>
        <v>NA</v>
      </c>
      <c r="P1855" s="3" t="e">
        <f t="shared" si="210"/>
        <v>#VALUE!</v>
      </c>
      <c r="Q1855" s="3" t="e">
        <f t="shared" si="211"/>
        <v>#VALUE!</v>
      </c>
      <c r="R1855" s="3">
        <f t="shared" si="212"/>
        <v>-1</v>
      </c>
      <c r="S1855" s="3">
        <f t="shared" si="213"/>
        <v>-1.22514845490862E-16</v>
      </c>
      <c r="T1855" s="4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4"/>
      <c r="AF1855" s="4"/>
      <c r="AG1855" s="4"/>
      <c r="AH1855" s="53"/>
      <c r="AI1855" s="53"/>
      <c r="AJ1855" s="53"/>
      <c r="AK1855" s="53"/>
      <c r="AL1855" s="53"/>
      <c r="AM1855" s="53"/>
      <c r="AN1855" s="53"/>
      <c r="AO1855" s="53"/>
      <c r="AP1855" s="53"/>
      <c r="AQ1855" s="53"/>
      <c r="AR1855" s="53"/>
      <c r="AS1855" s="3"/>
      <c r="AT1855" s="3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</row>
    <row r="1856" spans="1:59" s="35" customFormat="1" x14ac:dyDescent="0.25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4"/>
      <c r="N1856" s="3">
        <v>1851</v>
      </c>
      <c r="O1856" s="3" t="str">
        <f t="shared" si="214"/>
        <v>NA</v>
      </c>
      <c r="P1856" s="3" t="e">
        <f t="shared" si="210"/>
        <v>#VALUE!</v>
      </c>
      <c r="Q1856" s="3" t="e">
        <f t="shared" si="211"/>
        <v>#VALUE!</v>
      </c>
      <c r="R1856" s="3">
        <f t="shared" si="212"/>
        <v>0.5</v>
      </c>
      <c r="S1856" s="3">
        <f t="shared" si="213"/>
        <v>0.5</v>
      </c>
      <c r="T1856" s="4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4"/>
      <c r="AF1856" s="4"/>
      <c r="AG1856" s="4"/>
      <c r="AH1856" s="53"/>
      <c r="AI1856" s="53"/>
      <c r="AJ1856" s="53"/>
      <c r="AK1856" s="53"/>
      <c r="AL1856" s="53"/>
      <c r="AM1856" s="53"/>
      <c r="AN1856" s="53"/>
      <c r="AO1856" s="53"/>
      <c r="AP1856" s="53"/>
      <c r="AQ1856" s="53"/>
      <c r="AR1856" s="53"/>
      <c r="AS1856" s="3"/>
      <c r="AT1856" s="3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</row>
    <row r="1857" spans="1:59" s="35" customFormat="1" x14ac:dyDescent="0.25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4"/>
      <c r="N1857" s="3">
        <v>1852</v>
      </c>
      <c r="O1857" s="3" t="str">
        <f t="shared" si="214"/>
        <v>NA</v>
      </c>
      <c r="P1857" s="3" t="e">
        <f t="shared" si="210"/>
        <v>#VALUE!</v>
      </c>
      <c r="Q1857" s="3" t="e">
        <f t="shared" si="211"/>
        <v>#VALUE!</v>
      </c>
      <c r="R1857" s="3">
        <f t="shared" si="212"/>
        <v>6.1257422745431001E-17</v>
      </c>
      <c r="S1857" s="3">
        <f t="shared" si="213"/>
        <v>-1</v>
      </c>
      <c r="T1857" s="4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4"/>
      <c r="AF1857" s="4"/>
      <c r="AG1857" s="4"/>
      <c r="AH1857" s="53"/>
      <c r="AI1857" s="53"/>
      <c r="AJ1857" s="53"/>
      <c r="AK1857" s="53"/>
      <c r="AL1857" s="53"/>
      <c r="AM1857" s="53"/>
      <c r="AN1857" s="53"/>
      <c r="AO1857" s="53"/>
      <c r="AP1857" s="53"/>
      <c r="AQ1857" s="53"/>
      <c r="AR1857" s="53"/>
      <c r="AS1857" s="3"/>
      <c r="AT1857" s="3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</row>
    <row r="1858" spans="1:59" s="35" customFormat="1" x14ac:dyDescent="0.25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4"/>
      <c r="N1858" s="3">
        <v>1853</v>
      </c>
      <c r="O1858" s="3" t="str">
        <f t="shared" si="214"/>
        <v>NA</v>
      </c>
      <c r="P1858" s="3" t="e">
        <f t="shared" si="210"/>
        <v>#VALUE!</v>
      </c>
      <c r="Q1858" s="3" t="e">
        <f t="shared" si="211"/>
        <v>#VALUE!</v>
      </c>
      <c r="R1858" s="3">
        <f t="shared" si="212"/>
        <v>-0.49999999999999994</v>
      </c>
      <c r="S1858" s="3">
        <f t="shared" si="213"/>
        <v>0.49999999999999994</v>
      </c>
      <c r="T1858" s="4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4"/>
      <c r="AF1858" s="4"/>
      <c r="AG1858" s="4"/>
      <c r="AH1858" s="53"/>
      <c r="AI1858" s="53"/>
      <c r="AJ1858" s="53"/>
      <c r="AK1858" s="53"/>
      <c r="AL1858" s="53"/>
      <c r="AM1858" s="53"/>
      <c r="AN1858" s="53"/>
      <c r="AO1858" s="53"/>
      <c r="AP1858" s="53"/>
      <c r="AQ1858" s="53"/>
      <c r="AR1858" s="53"/>
      <c r="AS1858" s="3"/>
      <c r="AT1858" s="3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</row>
    <row r="1859" spans="1:59" s="35" customFormat="1" x14ac:dyDescent="0.25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4"/>
      <c r="N1859" s="3">
        <v>1854</v>
      </c>
      <c r="O1859" s="3" t="str">
        <f t="shared" si="214"/>
        <v>NA</v>
      </c>
      <c r="P1859" s="3" t="e">
        <f t="shared" si="210"/>
        <v>#VALUE!</v>
      </c>
      <c r="Q1859" s="3" t="e">
        <f t="shared" si="211"/>
        <v>#VALUE!</v>
      </c>
      <c r="R1859" s="3">
        <f t="shared" si="212"/>
        <v>1</v>
      </c>
      <c r="S1859" s="3">
        <f t="shared" si="213"/>
        <v>0</v>
      </c>
      <c r="T1859" s="4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4"/>
      <c r="AF1859" s="4"/>
      <c r="AG1859" s="4"/>
      <c r="AH1859" s="53"/>
      <c r="AI1859" s="53"/>
      <c r="AJ1859" s="53"/>
      <c r="AK1859" s="53"/>
      <c r="AL1859" s="53"/>
      <c r="AM1859" s="53"/>
      <c r="AN1859" s="53"/>
      <c r="AO1859" s="53"/>
      <c r="AP1859" s="53"/>
      <c r="AQ1859" s="53"/>
      <c r="AR1859" s="53"/>
      <c r="AS1859" s="3"/>
      <c r="AT1859" s="3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</row>
    <row r="1860" spans="1:59" s="35" customFormat="1" x14ac:dyDescent="0.25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4"/>
      <c r="N1860" s="3">
        <v>1855</v>
      </c>
      <c r="O1860" s="3" t="str">
        <f t="shared" si="214"/>
        <v>NA</v>
      </c>
      <c r="P1860" s="3" t="e">
        <f t="shared" si="210"/>
        <v>#VALUE!</v>
      </c>
      <c r="Q1860" s="3" t="e">
        <f t="shared" si="211"/>
        <v>#VALUE!</v>
      </c>
      <c r="R1860" s="3">
        <f t="shared" si="212"/>
        <v>-0.49999999999999994</v>
      </c>
      <c r="S1860" s="3">
        <f t="shared" si="213"/>
        <v>-0.50000000000000011</v>
      </c>
      <c r="T1860" s="4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4"/>
      <c r="AF1860" s="4"/>
      <c r="AG1860" s="4"/>
      <c r="AH1860" s="53"/>
      <c r="AI1860" s="53"/>
      <c r="AJ1860" s="53"/>
      <c r="AK1860" s="53"/>
      <c r="AL1860" s="53"/>
      <c r="AM1860" s="53"/>
      <c r="AN1860" s="53"/>
      <c r="AO1860" s="53"/>
      <c r="AP1860" s="53"/>
      <c r="AQ1860" s="53"/>
      <c r="AR1860" s="53"/>
      <c r="AS1860" s="3"/>
      <c r="AT1860" s="3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</row>
    <row r="1861" spans="1:59" s="35" customFormat="1" x14ac:dyDescent="0.25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4"/>
      <c r="N1861" s="3">
        <v>1856</v>
      </c>
      <c r="O1861" s="3" t="str">
        <f t="shared" si="214"/>
        <v>NA</v>
      </c>
      <c r="P1861" s="3" t="e">
        <f t="shared" ref="P1861:P1924" si="215">(1-MOD(O1861-1,$C$1)/$C$1)*VLOOKUP(IF(INT((O1861-1)/$C$1)=$A$1,1,INT((O1861-1)/$C$1)+1),$A$7:$C$57,2)+MOD(O1861-1,$C$1)/$C$1*VLOOKUP(IF(INT((O1861-1)/$C$1)+1=$A$1,1,(INT((O1861-1)/$C$1)+2)),$A$7:$C$57,2)</f>
        <v>#VALUE!</v>
      </c>
      <c r="Q1861" s="3" t="e">
        <f t="shared" ref="Q1861:Q1924" si="216">(1-MOD(O1861-1,$C$1)/$C$1)*VLOOKUP(IF(INT((O1861-1)/$C$1)=$A$1,1,INT((O1861-1)/$C$1)+1),$A$7:$C$57,3)+MOD(O1861-1,$C$1)/$C$1*VLOOKUP(IF(INT((O1861-1)/$C$1)+1=$A$1,1,(INT((O1861-1)/$C$1)+2)),$A$7:$C$57,3)</f>
        <v>#VALUE!</v>
      </c>
      <c r="R1861" s="3">
        <f t="shared" ref="R1861:R1924" si="217">VLOOKUP(MOD(N1861*$E$1,$A$1*$C$1),$N$5:$Q$2019,3)</f>
        <v>6.1257422745431001E-17</v>
      </c>
      <c r="S1861" s="3">
        <f t="shared" ref="S1861:S1924" si="218">VLOOKUP(MOD(N1861*$E$1,$A$1*$C$1),$N$5:$Q$2019,4)</f>
        <v>1</v>
      </c>
      <c r="T1861" s="4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4"/>
      <c r="AF1861" s="4"/>
      <c r="AG1861" s="4"/>
      <c r="AH1861" s="53"/>
      <c r="AI1861" s="53"/>
      <c r="AJ1861" s="53"/>
      <c r="AK1861" s="53"/>
      <c r="AL1861" s="53"/>
      <c r="AM1861" s="53"/>
      <c r="AN1861" s="53"/>
      <c r="AO1861" s="53"/>
      <c r="AP1861" s="53"/>
      <c r="AQ1861" s="53"/>
      <c r="AR1861" s="53"/>
      <c r="AS1861" s="3"/>
      <c r="AT1861" s="3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</row>
    <row r="1862" spans="1:59" s="35" customFormat="1" x14ac:dyDescent="0.25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4"/>
      <c r="N1862" s="3">
        <v>1857</v>
      </c>
      <c r="O1862" s="3" t="str">
        <f t="shared" ref="O1862:O1925" si="219">IF($N$4&gt;=O1861,O1861+1,"NA")</f>
        <v>NA</v>
      </c>
      <c r="P1862" s="3" t="e">
        <f t="shared" si="215"/>
        <v>#VALUE!</v>
      </c>
      <c r="Q1862" s="3" t="e">
        <f t="shared" si="216"/>
        <v>#VALUE!</v>
      </c>
      <c r="R1862" s="3">
        <f t="shared" si="217"/>
        <v>0.5</v>
      </c>
      <c r="S1862" s="3">
        <f t="shared" si="218"/>
        <v>-0.5</v>
      </c>
      <c r="T1862" s="4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4"/>
      <c r="AF1862" s="4"/>
      <c r="AG1862" s="4"/>
      <c r="AH1862" s="53"/>
      <c r="AI1862" s="53"/>
      <c r="AJ1862" s="53"/>
      <c r="AK1862" s="53"/>
      <c r="AL1862" s="53"/>
      <c r="AM1862" s="53"/>
      <c r="AN1862" s="53"/>
      <c r="AO1862" s="53"/>
      <c r="AP1862" s="53"/>
      <c r="AQ1862" s="53"/>
      <c r="AR1862" s="53"/>
      <c r="AS1862" s="3"/>
      <c r="AT1862" s="3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</row>
    <row r="1863" spans="1:59" s="35" customFormat="1" x14ac:dyDescent="0.25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4"/>
      <c r="N1863" s="3">
        <v>1858</v>
      </c>
      <c r="O1863" s="3" t="str">
        <f t="shared" si="219"/>
        <v>NA</v>
      </c>
      <c r="P1863" s="3" t="e">
        <f t="shared" si="215"/>
        <v>#VALUE!</v>
      </c>
      <c r="Q1863" s="3" t="e">
        <f t="shared" si="216"/>
        <v>#VALUE!</v>
      </c>
      <c r="R1863" s="3">
        <f t="shared" si="217"/>
        <v>-1</v>
      </c>
      <c r="S1863" s="3">
        <f t="shared" si="218"/>
        <v>-1.22514845490862E-16</v>
      </c>
      <c r="T1863" s="4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4"/>
      <c r="AF1863" s="4"/>
      <c r="AG1863" s="4"/>
      <c r="AH1863" s="53"/>
      <c r="AI1863" s="53"/>
      <c r="AJ1863" s="53"/>
      <c r="AK1863" s="53"/>
      <c r="AL1863" s="53"/>
      <c r="AM1863" s="53"/>
      <c r="AN1863" s="53"/>
      <c r="AO1863" s="53"/>
      <c r="AP1863" s="53"/>
      <c r="AQ1863" s="53"/>
      <c r="AR1863" s="53"/>
      <c r="AS1863" s="3"/>
      <c r="AT1863" s="3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</row>
    <row r="1864" spans="1:59" s="35" customFormat="1" x14ac:dyDescent="0.25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4"/>
      <c r="N1864" s="3">
        <v>1859</v>
      </c>
      <c r="O1864" s="3" t="str">
        <f t="shared" si="219"/>
        <v>NA</v>
      </c>
      <c r="P1864" s="3" t="e">
        <f t="shared" si="215"/>
        <v>#VALUE!</v>
      </c>
      <c r="Q1864" s="3" t="e">
        <f t="shared" si="216"/>
        <v>#VALUE!</v>
      </c>
      <c r="R1864" s="3">
        <f t="shared" si="217"/>
        <v>0.5</v>
      </c>
      <c r="S1864" s="3">
        <f t="shared" si="218"/>
        <v>0.5</v>
      </c>
      <c r="T1864" s="4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4"/>
      <c r="AF1864" s="4"/>
      <c r="AG1864" s="4"/>
      <c r="AH1864" s="53"/>
      <c r="AI1864" s="53"/>
      <c r="AJ1864" s="53"/>
      <c r="AK1864" s="53"/>
      <c r="AL1864" s="53"/>
      <c r="AM1864" s="53"/>
      <c r="AN1864" s="53"/>
      <c r="AO1864" s="53"/>
      <c r="AP1864" s="53"/>
      <c r="AQ1864" s="53"/>
      <c r="AR1864" s="53"/>
      <c r="AS1864" s="3"/>
      <c r="AT1864" s="3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</row>
    <row r="1865" spans="1:59" s="35" customFormat="1" x14ac:dyDescent="0.25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4"/>
      <c r="N1865" s="3">
        <v>1860</v>
      </c>
      <c r="O1865" s="3" t="str">
        <f t="shared" si="219"/>
        <v>NA</v>
      </c>
      <c r="P1865" s="3" t="e">
        <f t="shared" si="215"/>
        <v>#VALUE!</v>
      </c>
      <c r="Q1865" s="3" t="e">
        <f t="shared" si="216"/>
        <v>#VALUE!</v>
      </c>
      <c r="R1865" s="3">
        <f t="shared" si="217"/>
        <v>6.1257422745431001E-17</v>
      </c>
      <c r="S1865" s="3">
        <f t="shared" si="218"/>
        <v>-1</v>
      </c>
      <c r="T1865" s="4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4"/>
      <c r="AF1865" s="4"/>
      <c r="AG1865" s="4"/>
      <c r="AH1865" s="53"/>
      <c r="AI1865" s="53"/>
      <c r="AJ1865" s="53"/>
      <c r="AK1865" s="53"/>
      <c r="AL1865" s="53"/>
      <c r="AM1865" s="53"/>
      <c r="AN1865" s="53"/>
      <c r="AO1865" s="53"/>
      <c r="AP1865" s="53"/>
      <c r="AQ1865" s="53"/>
      <c r="AR1865" s="53"/>
      <c r="AS1865" s="3"/>
      <c r="AT1865" s="3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</row>
    <row r="1866" spans="1:59" s="35" customFormat="1" x14ac:dyDescent="0.25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4"/>
      <c r="N1866" s="3">
        <v>1861</v>
      </c>
      <c r="O1866" s="3" t="str">
        <f t="shared" si="219"/>
        <v>NA</v>
      </c>
      <c r="P1866" s="3" t="e">
        <f t="shared" si="215"/>
        <v>#VALUE!</v>
      </c>
      <c r="Q1866" s="3" t="e">
        <f t="shared" si="216"/>
        <v>#VALUE!</v>
      </c>
      <c r="R1866" s="3">
        <f t="shared" si="217"/>
        <v>-0.49999999999999994</v>
      </c>
      <c r="S1866" s="3">
        <f t="shared" si="218"/>
        <v>0.49999999999999994</v>
      </c>
      <c r="T1866" s="4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4"/>
      <c r="AF1866" s="4"/>
      <c r="AG1866" s="4"/>
      <c r="AH1866" s="53"/>
      <c r="AI1866" s="53"/>
      <c r="AJ1866" s="53"/>
      <c r="AK1866" s="53"/>
      <c r="AL1866" s="53"/>
      <c r="AM1866" s="53"/>
      <c r="AN1866" s="53"/>
      <c r="AO1866" s="53"/>
      <c r="AP1866" s="53"/>
      <c r="AQ1866" s="53"/>
      <c r="AR1866" s="53"/>
      <c r="AS1866" s="3"/>
      <c r="AT1866" s="3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</row>
    <row r="1867" spans="1:59" s="35" customFormat="1" x14ac:dyDescent="0.25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4"/>
      <c r="N1867" s="3">
        <v>1862</v>
      </c>
      <c r="O1867" s="3" t="str">
        <f t="shared" si="219"/>
        <v>NA</v>
      </c>
      <c r="P1867" s="3" t="e">
        <f t="shared" si="215"/>
        <v>#VALUE!</v>
      </c>
      <c r="Q1867" s="3" t="e">
        <f t="shared" si="216"/>
        <v>#VALUE!</v>
      </c>
      <c r="R1867" s="3">
        <f t="shared" si="217"/>
        <v>1</v>
      </c>
      <c r="S1867" s="3">
        <f t="shared" si="218"/>
        <v>0</v>
      </c>
      <c r="T1867" s="4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4"/>
      <c r="AF1867" s="4"/>
      <c r="AG1867" s="4"/>
      <c r="AH1867" s="53"/>
      <c r="AI1867" s="53"/>
      <c r="AJ1867" s="53"/>
      <c r="AK1867" s="53"/>
      <c r="AL1867" s="53"/>
      <c r="AM1867" s="53"/>
      <c r="AN1867" s="53"/>
      <c r="AO1867" s="53"/>
      <c r="AP1867" s="53"/>
      <c r="AQ1867" s="53"/>
      <c r="AR1867" s="53"/>
      <c r="AS1867" s="3"/>
      <c r="AT1867" s="3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</row>
    <row r="1868" spans="1:59" s="35" customFormat="1" x14ac:dyDescent="0.25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4"/>
      <c r="N1868" s="3">
        <v>1863</v>
      </c>
      <c r="O1868" s="3" t="str">
        <f t="shared" si="219"/>
        <v>NA</v>
      </c>
      <c r="P1868" s="3" t="e">
        <f t="shared" si="215"/>
        <v>#VALUE!</v>
      </c>
      <c r="Q1868" s="3" t="e">
        <f t="shared" si="216"/>
        <v>#VALUE!</v>
      </c>
      <c r="R1868" s="3">
        <f t="shared" si="217"/>
        <v>-0.49999999999999994</v>
      </c>
      <c r="S1868" s="3">
        <f t="shared" si="218"/>
        <v>-0.50000000000000011</v>
      </c>
      <c r="T1868" s="4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4"/>
      <c r="AF1868" s="4"/>
      <c r="AG1868" s="4"/>
      <c r="AH1868" s="53"/>
      <c r="AI1868" s="53"/>
      <c r="AJ1868" s="53"/>
      <c r="AK1868" s="53"/>
      <c r="AL1868" s="53"/>
      <c r="AM1868" s="53"/>
      <c r="AN1868" s="53"/>
      <c r="AO1868" s="53"/>
      <c r="AP1868" s="53"/>
      <c r="AQ1868" s="53"/>
      <c r="AR1868" s="53"/>
      <c r="AS1868" s="3"/>
      <c r="AT1868" s="3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</row>
    <row r="1869" spans="1:59" s="35" customFormat="1" x14ac:dyDescent="0.25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4"/>
      <c r="N1869" s="3">
        <v>1864</v>
      </c>
      <c r="O1869" s="3" t="str">
        <f t="shared" si="219"/>
        <v>NA</v>
      </c>
      <c r="P1869" s="3" t="e">
        <f t="shared" si="215"/>
        <v>#VALUE!</v>
      </c>
      <c r="Q1869" s="3" t="e">
        <f t="shared" si="216"/>
        <v>#VALUE!</v>
      </c>
      <c r="R1869" s="3">
        <f t="shared" si="217"/>
        <v>6.1257422745431001E-17</v>
      </c>
      <c r="S1869" s="3">
        <f t="shared" si="218"/>
        <v>1</v>
      </c>
      <c r="T1869" s="4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4"/>
      <c r="AF1869" s="4"/>
      <c r="AG1869" s="4"/>
      <c r="AH1869" s="53"/>
      <c r="AI1869" s="53"/>
      <c r="AJ1869" s="53"/>
      <c r="AK1869" s="53"/>
      <c r="AL1869" s="53"/>
      <c r="AM1869" s="53"/>
      <c r="AN1869" s="53"/>
      <c r="AO1869" s="53"/>
      <c r="AP1869" s="53"/>
      <c r="AQ1869" s="53"/>
      <c r="AR1869" s="53"/>
      <c r="AS1869" s="3"/>
      <c r="AT1869" s="3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</row>
    <row r="1870" spans="1:59" s="35" customFormat="1" x14ac:dyDescent="0.25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4"/>
      <c r="N1870" s="3">
        <v>1865</v>
      </c>
      <c r="O1870" s="3" t="str">
        <f t="shared" si="219"/>
        <v>NA</v>
      </c>
      <c r="P1870" s="3" t="e">
        <f t="shared" si="215"/>
        <v>#VALUE!</v>
      </c>
      <c r="Q1870" s="3" t="e">
        <f t="shared" si="216"/>
        <v>#VALUE!</v>
      </c>
      <c r="R1870" s="3">
        <f t="shared" si="217"/>
        <v>0.5</v>
      </c>
      <c r="S1870" s="3">
        <f t="shared" si="218"/>
        <v>-0.5</v>
      </c>
      <c r="T1870" s="4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4"/>
      <c r="AF1870" s="4"/>
      <c r="AG1870" s="4"/>
      <c r="AH1870" s="53"/>
      <c r="AI1870" s="53"/>
      <c r="AJ1870" s="53"/>
      <c r="AK1870" s="53"/>
      <c r="AL1870" s="53"/>
      <c r="AM1870" s="53"/>
      <c r="AN1870" s="53"/>
      <c r="AO1870" s="53"/>
      <c r="AP1870" s="53"/>
      <c r="AQ1870" s="53"/>
      <c r="AR1870" s="53"/>
      <c r="AS1870" s="3"/>
      <c r="AT1870" s="3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</row>
    <row r="1871" spans="1:59" s="35" customFormat="1" x14ac:dyDescent="0.25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4"/>
      <c r="N1871" s="3">
        <v>1866</v>
      </c>
      <c r="O1871" s="3" t="str">
        <f t="shared" si="219"/>
        <v>NA</v>
      </c>
      <c r="P1871" s="3" t="e">
        <f t="shared" si="215"/>
        <v>#VALUE!</v>
      </c>
      <c r="Q1871" s="3" t="e">
        <f t="shared" si="216"/>
        <v>#VALUE!</v>
      </c>
      <c r="R1871" s="3">
        <f t="shared" si="217"/>
        <v>-1</v>
      </c>
      <c r="S1871" s="3">
        <f t="shared" si="218"/>
        <v>-1.22514845490862E-16</v>
      </c>
      <c r="T1871" s="4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4"/>
      <c r="AF1871" s="4"/>
      <c r="AG1871" s="4"/>
      <c r="AH1871" s="53"/>
      <c r="AI1871" s="53"/>
      <c r="AJ1871" s="53"/>
      <c r="AK1871" s="53"/>
      <c r="AL1871" s="53"/>
      <c r="AM1871" s="53"/>
      <c r="AN1871" s="53"/>
      <c r="AO1871" s="53"/>
      <c r="AP1871" s="53"/>
      <c r="AQ1871" s="53"/>
      <c r="AR1871" s="53"/>
      <c r="AS1871" s="3"/>
      <c r="AT1871" s="3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</row>
    <row r="1872" spans="1:59" s="35" customFormat="1" x14ac:dyDescent="0.25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4"/>
      <c r="N1872" s="3">
        <v>1867</v>
      </c>
      <c r="O1872" s="3" t="str">
        <f t="shared" si="219"/>
        <v>NA</v>
      </c>
      <c r="P1872" s="3" t="e">
        <f t="shared" si="215"/>
        <v>#VALUE!</v>
      </c>
      <c r="Q1872" s="3" t="e">
        <f t="shared" si="216"/>
        <v>#VALUE!</v>
      </c>
      <c r="R1872" s="3">
        <f t="shared" si="217"/>
        <v>0.5</v>
      </c>
      <c r="S1872" s="3">
        <f t="shared" si="218"/>
        <v>0.5</v>
      </c>
      <c r="T1872" s="4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4"/>
      <c r="AF1872" s="4"/>
      <c r="AG1872" s="4"/>
      <c r="AH1872" s="53"/>
      <c r="AI1872" s="53"/>
      <c r="AJ1872" s="53"/>
      <c r="AK1872" s="53"/>
      <c r="AL1872" s="53"/>
      <c r="AM1872" s="53"/>
      <c r="AN1872" s="53"/>
      <c r="AO1872" s="53"/>
      <c r="AP1872" s="53"/>
      <c r="AQ1872" s="53"/>
      <c r="AR1872" s="53"/>
      <c r="AS1872" s="3"/>
      <c r="AT1872" s="3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</row>
    <row r="1873" spans="1:59" s="35" customFormat="1" x14ac:dyDescent="0.25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4"/>
      <c r="N1873" s="3">
        <v>1868</v>
      </c>
      <c r="O1873" s="3" t="str">
        <f t="shared" si="219"/>
        <v>NA</v>
      </c>
      <c r="P1873" s="3" t="e">
        <f t="shared" si="215"/>
        <v>#VALUE!</v>
      </c>
      <c r="Q1873" s="3" t="e">
        <f t="shared" si="216"/>
        <v>#VALUE!</v>
      </c>
      <c r="R1873" s="3">
        <f t="shared" si="217"/>
        <v>6.1257422745431001E-17</v>
      </c>
      <c r="S1873" s="3">
        <f t="shared" si="218"/>
        <v>-1</v>
      </c>
      <c r="T1873" s="4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4"/>
      <c r="AF1873" s="4"/>
      <c r="AG1873" s="4"/>
      <c r="AH1873" s="53"/>
      <c r="AI1873" s="53"/>
      <c r="AJ1873" s="53"/>
      <c r="AK1873" s="53"/>
      <c r="AL1873" s="53"/>
      <c r="AM1873" s="53"/>
      <c r="AN1873" s="53"/>
      <c r="AO1873" s="53"/>
      <c r="AP1873" s="53"/>
      <c r="AQ1873" s="53"/>
      <c r="AR1873" s="53"/>
      <c r="AS1873" s="3"/>
      <c r="AT1873" s="3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</row>
    <row r="1874" spans="1:59" s="35" customFormat="1" x14ac:dyDescent="0.25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4"/>
      <c r="N1874" s="3">
        <v>1869</v>
      </c>
      <c r="O1874" s="3" t="str">
        <f t="shared" si="219"/>
        <v>NA</v>
      </c>
      <c r="P1874" s="3" t="e">
        <f t="shared" si="215"/>
        <v>#VALUE!</v>
      </c>
      <c r="Q1874" s="3" t="e">
        <f t="shared" si="216"/>
        <v>#VALUE!</v>
      </c>
      <c r="R1874" s="3">
        <f t="shared" si="217"/>
        <v>-0.49999999999999994</v>
      </c>
      <c r="S1874" s="3">
        <f t="shared" si="218"/>
        <v>0.49999999999999994</v>
      </c>
      <c r="T1874" s="4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4"/>
      <c r="AF1874" s="4"/>
      <c r="AG1874" s="4"/>
      <c r="AH1874" s="53"/>
      <c r="AI1874" s="53"/>
      <c r="AJ1874" s="53"/>
      <c r="AK1874" s="53"/>
      <c r="AL1874" s="53"/>
      <c r="AM1874" s="53"/>
      <c r="AN1874" s="53"/>
      <c r="AO1874" s="53"/>
      <c r="AP1874" s="53"/>
      <c r="AQ1874" s="53"/>
      <c r="AR1874" s="53"/>
      <c r="AS1874" s="3"/>
      <c r="AT1874" s="3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</row>
    <row r="1875" spans="1:59" s="35" customFormat="1" x14ac:dyDescent="0.25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4"/>
      <c r="N1875" s="3">
        <v>1870</v>
      </c>
      <c r="O1875" s="3" t="str">
        <f t="shared" si="219"/>
        <v>NA</v>
      </c>
      <c r="P1875" s="3" t="e">
        <f t="shared" si="215"/>
        <v>#VALUE!</v>
      </c>
      <c r="Q1875" s="3" t="e">
        <f t="shared" si="216"/>
        <v>#VALUE!</v>
      </c>
      <c r="R1875" s="3">
        <f t="shared" si="217"/>
        <v>1</v>
      </c>
      <c r="S1875" s="3">
        <f t="shared" si="218"/>
        <v>0</v>
      </c>
      <c r="T1875" s="4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4"/>
      <c r="AF1875" s="4"/>
      <c r="AG1875" s="4"/>
      <c r="AH1875" s="53"/>
      <c r="AI1875" s="53"/>
      <c r="AJ1875" s="53"/>
      <c r="AK1875" s="53"/>
      <c r="AL1875" s="53"/>
      <c r="AM1875" s="53"/>
      <c r="AN1875" s="53"/>
      <c r="AO1875" s="53"/>
      <c r="AP1875" s="53"/>
      <c r="AQ1875" s="53"/>
      <c r="AR1875" s="53"/>
      <c r="AS1875" s="3"/>
      <c r="AT1875" s="3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</row>
    <row r="1876" spans="1:59" s="35" customFormat="1" x14ac:dyDescent="0.25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4"/>
      <c r="N1876" s="3">
        <v>1871</v>
      </c>
      <c r="O1876" s="3" t="str">
        <f t="shared" si="219"/>
        <v>NA</v>
      </c>
      <c r="P1876" s="3" t="e">
        <f t="shared" si="215"/>
        <v>#VALUE!</v>
      </c>
      <c r="Q1876" s="3" t="e">
        <f t="shared" si="216"/>
        <v>#VALUE!</v>
      </c>
      <c r="R1876" s="3">
        <f t="shared" si="217"/>
        <v>-0.49999999999999994</v>
      </c>
      <c r="S1876" s="3">
        <f t="shared" si="218"/>
        <v>-0.50000000000000011</v>
      </c>
      <c r="T1876" s="4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4"/>
      <c r="AF1876" s="4"/>
      <c r="AG1876" s="4"/>
      <c r="AH1876" s="53"/>
      <c r="AI1876" s="53"/>
      <c r="AJ1876" s="53"/>
      <c r="AK1876" s="53"/>
      <c r="AL1876" s="53"/>
      <c r="AM1876" s="53"/>
      <c r="AN1876" s="53"/>
      <c r="AO1876" s="53"/>
      <c r="AP1876" s="53"/>
      <c r="AQ1876" s="53"/>
      <c r="AR1876" s="53"/>
      <c r="AS1876" s="3"/>
      <c r="AT1876" s="3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</row>
    <row r="1877" spans="1:59" s="35" customFormat="1" x14ac:dyDescent="0.25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4"/>
      <c r="N1877" s="3">
        <v>1872</v>
      </c>
      <c r="O1877" s="3" t="str">
        <f t="shared" si="219"/>
        <v>NA</v>
      </c>
      <c r="P1877" s="3" t="e">
        <f t="shared" si="215"/>
        <v>#VALUE!</v>
      </c>
      <c r="Q1877" s="3" t="e">
        <f t="shared" si="216"/>
        <v>#VALUE!</v>
      </c>
      <c r="R1877" s="3">
        <f t="shared" si="217"/>
        <v>6.1257422745431001E-17</v>
      </c>
      <c r="S1877" s="3">
        <f t="shared" si="218"/>
        <v>1</v>
      </c>
      <c r="T1877" s="4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4"/>
      <c r="AF1877" s="4"/>
      <c r="AG1877" s="4"/>
      <c r="AH1877" s="53"/>
      <c r="AI1877" s="53"/>
      <c r="AJ1877" s="53"/>
      <c r="AK1877" s="53"/>
      <c r="AL1877" s="53"/>
      <c r="AM1877" s="53"/>
      <c r="AN1877" s="53"/>
      <c r="AO1877" s="53"/>
      <c r="AP1877" s="53"/>
      <c r="AQ1877" s="53"/>
      <c r="AR1877" s="53"/>
      <c r="AS1877" s="3"/>
      <c r="AT1877" s="3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</row>
    <row r="1878" spans="1:59" s="35" customFormat="1" x14ac:dyDescent="0.25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4"/>
      <c r="N1878" s="3">
        <v>1873</v>
      </c>
      <c r="O1878" s="3" t="str">
        <f t="shared" si="219"/>
        <v>NA</v>
      </c>
      <c r="P1878" s="3" t="e">
        <f t="shared" si="215"/>
        <v>#VALUE!</v>
      </c>
      <c r="Q1878" s="3" t="e">
        <f t="shared" si="216"/>
        <v>#VALUE!</v>
      </c>
      <c r="R1878" s="3">
        <f t="shared" si="217"/>
        <v>0.5</v>
      </c>
      <c r="S1878" s="3">
        <f t="shared" si="218"/>
        <v>-0.5</v>
      </c>
      <c r="T1878" s="4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4"/>
      <c r="AF1878" s="4"/>
      <c r="AG1878" s="4"/>
      <c r="AH1878" s="53"/>
      <c r="AI1878" s="53"/>
      <c r="AJ1878" s="53"/>
      <c r="AK1878" s="53"/>
      <c r="AL1878" s="53"/>
      <c r="AM1878" s="53"/>
      <c r="AN1878" s="53"/>
      <c r="AO1878" s="53"/>
      <c r="AP1878" s="53"/>
      <c r="AQ1878" s="53"/>
      <c r="AR1878" s="53"/>
      <c r="AS1878" s="3"/>
      <c r="AT1878" s="3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</row>
    <row r="1879" spans="1:59" s="35" customFormat="1" x14ac:dyDescent="0.25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4"/>
      <c r="N1879" s="3">
        <v>1874</v>
      </c>
      <c r="O1879" s="3" t="str">
        <f t="shared" si="219"/>
        <v>NA</v>
      </c>
      <c r="P1879" s="3" t="e">
        <f t="shared" si="215"/>
        <v>#VALUE!</v>
      </c>
      <c r="Q1879" s="3" t="e">
        <f t="shared" si="216"/>
        <v>#VALUE!</v>
      </c>
      <c r="R1879" s="3">
        <f t="shared" si="217"/>
        <v>-1</v>
      </c>
      <c r="S1879" s="3">
        <f t="shared" si="218"/>
        <v>-1.22514845490862E-16</v>
      </c>
      <c r="T1879" s="4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4"/>
      <c r="AF1879" s="4"/>
      <c r="AG1879" s="4"/>
      <c r="AH1879" s="53"/>
      <c r="AI1879" s="53"/>
      <c r="AJ1879" s="53"/>
      <c r="AK1879" s="53"/>
      <c r="AL1879" s="53"/>
      <c r="AM1879" s="53"/>
      <c r="AN1879" s="53"/>
      <c r="AO1879" s="53"/>
      <c r="AP1879" s="53"/>
      <c r="AQ1879" s="53"/>
      <c r="AR1879" s="53"/>
      <c r="AS1879" s="3"/>
      <c r="AT1879" s="3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</row>
    <row r="1880" spans="1:59" s="35" customFormat="1" x14ac:dyDescent="0.25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4"/>
      <c r="N1880" s="3">
        <v>1875</v>
      </c>
      <c r="O1880" s="3" t="str">
        <f t="shared" si="219"/>
        <v>NA</v>
      </c>
      <c r="P1880" s="3" t="e">
        <f t="shared" si="215"/>
        <v>#VALUE!</v>
      </c>
      <c r="Q1880" s="3" t="e">
        <f t="shared" si="216"/>
        <v>#VALUE!</v>
      </c>
      <c r="R1880" s="3">
        <f t="shared" si="217"/>
        <v>0.5</v>
      </c>
      <c r="S1880" s="3">
        <f t="shared" si="218"/>
        <v>0.5</v>
      </c>
      <c r="T1880" s="4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4"/>
      <c r="AF1880" s="4"/>
      <c r="AG1880" s="4"/>
      <c r="AH1880" s="53"/>
      <c r="AI1880" s="53"/>
      <c r="AJ1880" s="53"/>
      <c r="AK1880" s="53"/>
      <c r="AL1880" s="53"/>
      <c r="AM1880" s="53"/>
      <c r="AN1880" s="53"/>
      <c r="AO1880" s="53"/>
      <c r="AP1880" s="53"/>
      <c r="AQ1880" s="53"/>
      <c r="AR1880" s="53"/>
      <c r="AS1880" s="3"/>
      <c r="AT1880" s="3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</row>
    <row r="1881" spans="1:59" s="35" customFormat="1" x14ac:dyDescent="0.25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4"/>
      <c r="N1881" s="3">
        <v>1876</v>
      </c>
      <c r="O1881" s="3" t="str">
        <f t="shared" si="219"/>
        <v>NA</v>
      </c>
      <c r="P1881" s="3" t="e">
        <f t="shared" si="215"/>
        <v>#VALUE!</v>
      </c>
      <c r="Q1881" s="3" t="e">
        <f t="shared" si="216"/>
        <v>#VALUE!</v>
      </c>
      <c r="R1881" s="3">
        <f t="shared" si="217"/>
        <v>6.1257422745431001E-17</v>
      </c>
      <c r="S1881" s="3">
        <f t="shared" si="218"/>
        <v>-1</v>
      </c>
      <c r="T1881" s="4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4"/>
      <c r="AF1881" s="4"/>
      <c r="AG1881" s="4"/>
      <c r="AH1881" s="53"/>
      <c r="AI1881" s="53"/>
      <c r="AJ1881" s="53"/>
      <c r="AK1881" s="53"/>
      <c r="AL1881" s="53"/>
      <c r="AM1881" s="53"/>
      <c r="AN1881" s="53"/>
      <c r="AO1881" s="53"/>
      <c r="AP1881" s="53"/>
      <c r="AQ1881" s="53"/>
      <c r="AR1881" s="53"/>
      <c r="AS1881" s="3"/>
      <c r="AT1881" s="3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</row>
    <row r="1882" spans="1:59" s="35" customFormat="1" x14ac:dyDescent="0.25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4"/>
      <c r="N1882" s="3">
        <v>1877</v>
      </c>
      <c r="O1882" s="3" t="str">
        <f t="shared" si="219"/>
        <v>NA</v>
      </c>
      <c r="P1882" s="3" t="e">
        <f t="shared" si="215"/>
        <v>#VALUE!</v>
      </c>
      <c r="Q1882" s="3" t="e">
        <f t="shared" si="216"/>
        <v>#VALUE!</v>
      </c>
      <c r="R1882" s="3">
        <f t="shared" si="217"/>
        <v>-0.49999999999999994</v>
      </c>
      <c r="S1882" s="3">
        <f t="shared" si="218"/>
        <v>0.49999999999999994</v>
      </c>
      <c r="T1882" s="4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4"/>
      <c r="AF1882" s="4"/>
      <c r="AG1882" s="4"/>
      <c r="AH1882" s="53"/>
      <c r="AI1882" s="53"/>
      <c r="AJ1882" s="53"/>
      <c r="AK1882" s="53"/>
      <c r="AL1882" s="53"/>
      <c r="AM1882" s="53"/>
      <c r="AN1882" s="53"/>
      <c r="AO1882" s="53"/>
      <c r="AP1882" s="53"/>
      <c r="AQ1882" s="53"/>
      <c r="AR1882" s="53"/>
      <c r="AS1882" s="3"/>
      <c r="AT1882" s="3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</row>
    <row r="1883" spans="1:59" s="35" customFormat="1" x14ac:dyDescent="0.25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4"/>
      <c r="N1883" s="3">
        <v>1878</v>
      </c>
      <c r="O1883" s="3" t="str">
        <f t="shared" si="219"/>
        <v>NA</v>
      </c>
      <c r="P1883" s="3" t="e">
        <f t="shared" si="215"/>
        <v>#VALUE!</v>
      </c>
      <c r="Q1883" s="3" t="e">
        <f t="shared" si="216"/>
        <v>#VALUE!</v>
      </c>
      <c r="R1883" s="3">
        <f t="shared" si="217"/>
        <v>1</v>
      </c>
      <c r="S1883" s="3">
        <f t="shared" si="218"/>
        <v>0</v>
      </c>
      <c r="T1883" s="4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4"/>
      <c r="AF1883" s="4"/>
      <c r="AG1883" s="4"/>
      <c r="AH1883" s="53"/>
      <c r="AI1883" s="53"/>
      <c r="AJ1883" s="53"/>
      <c r="AK1883" s="53"/>
      <c r="AL1883" s="53"/>
      <c r="AM1883" s="53"/>
      <c r="AN1883" s="53"/>
      <c r="AO1883" s="53"/>
      <c r="AP1883" s="53"/>
      <c r="AQ1883" s="53"/>
      <c r="AR1883" s="53"/>
      <c r="AS1883" s="3"/>
      <c r="AT1883" s="3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</row>
    <row r="1884" spans="1:59" s="35" customFormat="1" x14ac:dyDescent="0.25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4"/>
      <c r="N1884" s="3">
        <v>1879</v>
      </c>
      <c r="O1884" s="3" t="str">
        <f t="shared" si="219"/>
        <v>NA</v>
      </c>
      <c r="P1884" s="3" t="e">
        <f t="shared" si="215"/>
        <v>#VALUE!</v>
      </c>
      <c r="Q1884" s="3" t="e">
        <f t="shared" si="216"/>
        <v>#VALUE!</v>
      </c>
      <c r="R1884" s="3">
        <f t="shared" si="217"/>
        <v>-0.49999999999999994</v>
      </c>
      <c r="S1884" s="3">
        <f t="shared" si="218"/>
        <v>-0.50000000000000011</v>
      </c>
      <c r="T1884" s="4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4"/>
      <c r="AF1884" s="4"/>
      <c r="AG1884" s="4"/>
      <c r="AH1884" s="53"/>
      <c r="AI1884" s="53"/>
      <c r="AJ1884" s="53"/>
      <c r="AK1884" s="53"/>
      <c r="AL1884" s="53"/>
      <c r="AM1884" s="53"/>
      <c r="AN1884" s="53"/>
      <c r="AO1884" s="53"/>
      <c r="AP1884" s="53"/>
      <c r="AQ1884" s="53"/>
      <c r="AR1884" s="53"/>
      <c r="AS1884" s="3"/>
      <c r="AT1884" s="3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</row>
    <row r="1885" spans="1:59" s="35" customFormat="1" x14ac:dyDescent="0.25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4"/>
      <c r="N1885" s="3">
        <v>1880</v>
      </c>
      <c r="O1885" s="3" t="str">
        <f t="shared" si="219"/>
        <v>NA</v>
      </c>
      <c r="P1885" s="3" t="e">
        <f t="shared" si="215"/>
        <v>#VALUE!</v>
      </c>
      <c r="Q1885" s="3" t="e">
        <f t="shared" si="216"/>
        <v>#VALUE!</v>
      </c>
      <c r="R1885" s="3">
        <f t="shared" si="217"/>
        <v>6.1257422745431001E-17</v>
      </c>
      <c r="S1885" s="3">
        <f t="shared" si="218"/>
        <v>1</v>
      </c>
      <c r="T1885" s="4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4"/>
      <c r="AF1885" s="4"/>
      <c r="AG1885" s="4"/>
      <c r="AH1885" s="53"/>
      <c r="AI1885" s="53"/>
      <c r="AJ1885" s="53"/>
      <c r="AK1885" s="53"/>
      <c r="AL1885" s="53"/>
      <c r="AM1885" s="53"/>
      <c r="AN1885" s="53"/>
      <c r="AO1885" s="53"/>
      <c r="AP1885" s="53"/>
      <c r="AQ1885" s="53"/>
      <c r="AR1885" s="53"/>
      <c r="AS1885" s="3"/>
      <c r="AT1885" s="3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</row>
    <row r="1886" spans="1:59" s="35" customFormat="1" x14ac:dyDescent="0.25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4"/>
      <c r="N1886" s="3">
        <v>1881</v>
      </c>
      <c r="O1886" s="3" t="str">
        <f t="shared" si="219"/>
        <v>NA</v>
      </c>
      <c r="P1886" s="3" t="e">
        <f t="shared" si="215"/>
        <v>#VALUE!</v>
      </c>
      <c r="Q1886" s="3" t="e">
        <f t="shared" si="216"/>
        <v>#VALUE!</v>
      </c>
      <c r="R1886" s="3">
        <f t="shared" si="217"/>
        <v>0.5</v>
      </c>
      <c r="S1886" s="3">
        <f t="shared" si="218"/>
        <v>-0.5</v>
      </c>
      <c r="T1886" s="4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4"/>
      <c r="AF1886" s="4"/>
      <c r="AG1886" s="4"/>
      <c r="AH1886" s="53"/>
      <c r="AI1886" s="53"/>
      <c r="AJ1886" s="53"/>
      <c r="AK1886" s="53"/>
      <c r="AL1886" s="53"/>
      <c r="AM1886" s="53"/>
      <c r="AN1886" s="53"/>
      <c r="AO1886" s="53"/>
      <c r="AP1886" s="53"/>
      <c r="AQ1886" s="53"/>
      <c r="AR1886" s="53"/>
      <c r="AS1886" s="3"/>
      <c r="AT1886" s="3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</row>
    <row r="1887" spans="1:59" s="35" customFormat="1" x14ac:dyDescent="0.25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4"/>
      <c r="N1887" s="3">
        <v>1882</v>
      </c>
      <c r="O1887" s="3" t="str">
        <f t="shared" si="219"/>
        <v>NA</v>
      </c>
      <c r="P1887" s="3" t="e">
        <f t="shared" si="215"/>
        <v>#VALUE!</v>
      </c>
      <c r="Q1887" s="3" t="e">
        <f t="shared" si="216"/>
        <v>#VALUE!</v>
      </c>
      <c r="R1887" s="3">
        <f t="shared" si="217"/>
        <v>-1</v>
      </c>
      <c r="S1887" s="3">
        <f t="shared" si="218"/>
        <v>-1.22514845490862E-16</v>
      </c>
      <c r="T1887" s="4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4"/>
      <c r="AF1887" s="4"/>
      <c r="AG1887" s="4"/>
      <c r="AH1887" s="53"/>
      <c r="AI1887" s="53"/>
      <c r="AJ1887" s="53"/>
      <c r="AK1887" s="53"/>
      <c r="AL1887" s="53"/>
      <c r="AM1887" s="53"/>
      <c r="AN1887" s="53"/>
      <c r="AO1887" s="53"/>
      <c r="AP1887" s="53"/>
      <c r="AQ1887" s="53"/>
      <c r="AR1887" s="53"/>
      <c r="AS1887" s="3"/>
      <c r="AT1887" s="3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</row>
    <row r="1888" spans="1:59" s="35" customFormat="1" x14ac:dyDescent="0.25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4"/>
      <c r="N1888" s="3">
        <v>1883</v>
      </c>
      <c r="O1888" s="3" t="str">
        <f t="shared" si="219"/>
        <v>NA</v>
      </c>
      <c r="P1888" s="3" t="e">
        <f t="shared" si="215"/>
        <v>#VALUE!</v>
      </c>
      <c r="Q1888" s="3" t="e">
        <f t="shared" si="216"/>
        <v>#VALUE!</v>
      </c>
      <c r="R1888" s="3">
        <f t="shared" si="217"/>
        <v>0.5</v>
      </c>
      <c r="S1888" s="3">
        <f t="shared" si="218"/>
        <v>0.5</v>
      </c>
      <c r="T1888" s="4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4"/>
      <c r="AF1888" s="4"/>
      <c r="AG1888" s="4"/>
      <c r="AH1888" s="53"/>
      <c r="AI1888" s="53"/>
      <c r="AJ1888" s="53"/>
      <c r="AK1888" s="53"/>
      <c r="AL1888" s="53"/>
      <c r="AM1888" s="53"/>
      <c r="AN1888" s="53"/>
      <c r="AO1888" s="53"/>
      <c r="AP1888" s="53"/>
      <c r="AQ1888" s="53"/>
      <c r="AR1888" s="53"/>
      <c r="AS1888" s="3"/>
      <c r="AT1888" s="3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</row>
    <row r="1889" spans="1:59" s="35" customFormat="1" x14ac:dyDescent="0.25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4"/>
      <c r="N1889" s="3">
        <v>1884</v>
      </c>
      <c r="O1889" s="3" t="str">
        <f t="shared" si="219"/>
        <v>NA</v>
      </c>
      <c r="P1889" s="3" t="e">
        <f t="shared" si="215"/>
        <v>#VALUE!</v>
      </c>
      <c r="Q1889" s="3" t="e">
        <f t="shared" si="216"/>
        <v>#VALUE!</v>
      </c>
      <c r="R1889" s="3">
        <f t="shared" si="217"/>
        <v>6.1257422745431001E-17</v>
      </c>
      <c r="S1889" s="3">
        <f t="shared" si="218"/>
        <v>-1</v>
      </c>
      <c r="T1889" s="4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4"/>
      <c r="AF1889" s="4"/>
      <c r="AG1889" s="4"/>
      <c r="AH1889" s="53"/>
      <c r="AI1889" s="53"/>
      <c r="AJ1889" s="53"/>
      <c r="AK1889" s="53"/>
      <c r="AL1889" s="53"/>
      <c r="AM1889" s="53"/>
      <c r="AN1889" s="53"/>
      <c r="AO1889" s="53"/>
      <c r="AP1889" s="53"/>
      <c r="AQ1889" s="53"/>
      <c r="AR1889" s="53"/>
      <c r="AS1889" s="3"/>
      <c r="AT1889" s="3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</row>
    <row r="1890" spans="1:59" s="35" customFormat="1" x14ac:dyDescent="0.25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4"/>
      <c r="N1890" s="3">
        <v>1885</v>
      </c>
      <c r="O1890" s="3" t="str">
        <f t="shared" si="219"/>
        <v>NA</v>
      </c>
      <c r="P1890" s="3" t="e">
        <f t="shared" si="215"/>
        <v>#VALUE!</v>
      </c>
      <c r="Q1890" s="3" t="e">
        <f t="shared" si="216"/>
        <v>#VALUE!</v>
      </c>
      <c r="R1890" s="3">
        <f t="shared" si="217"/>
        <v>-0.49999999999999994</v>
      </c>
      <c r="S1890" s="3">
        <f t="shared" si="218"/>
        <v>0.49999999999999994</v>
      </c>
      <c r="T1890" s="4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4"/>
      <c r="AF1890" s="4"/>
      <c r="AG1890" s="4"/>
      <c r="AH1890" s="53"/>
      <c r="AI1890" s="53"/>
      <c r="AJ1890" s="53"/>
      <c r="AK1890" s="53"/>
      <c r="AL1890" s="53"/>
      <c r="AM1890" s="53"/>
      <c r="AN1890" s="53"/>
      <c r="AO1890" s="53"/>
      <c r="AP1890" s="53"/>
      <c r="AQ1890" s="53"/>
      <c r="AR1890" s="53"/>
      <c r="AS1890" s="3"/>
      <c r="AT1890" s="3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</row>
    <row r="1891" spans="1:59" s="35" customFormat="1" x14ac:dyDescent="0.25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4"/>
      <c r="N1891" s="3">
        <v>1886</v>
      </c>
      <c r="O1891" s="3" t="str">
        <f t="shared" si="219"/>
        <v>NA</v>
      </c>
      <c r="P1891" s="3" t="e">
        <f t="shared" si="215"/>
        <v>#VALUE!</v>
      </c>
      <c r="Q1891" s="3" t="e">
        <f t="shared" si="216"/>
        <v>#VALUE!</v>
      </c>
      <c r="R1891" s="3">
        <f t="shared" si="217"/>
        <v>1</v>
      </c>
      <c r="S1891" s="3">
        <f t="shared" si="218"/>
        <v>0</v>
      </c>
      <c r="T1891" s="4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4"/>
      <c r="AF1891" s="4"/>
      <c r="AG1891" s="4"/>
      <c r="AH1891" s="53"/>
      <c r="AI1891" s="53"/>
      <c r="AJ1891" s="53"/>
      <c r="AK1891" s="53"/>
      <c r="AL1891" s="53"/>
      <c r="AM1891" s="53"/>
      <c r="AN1891" s="53"/>
      <c r="AO1891" s="53"/>
      <c r="AP1891" s="53"/>
      <c r="AQ1891" s="53"/>
      <c r="AR1891" s="53"/>
      <c r="AS1891" s="3"/>
      <c r="AT1891" s="3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</row>
    <row r="1892" spans="1:59" s="35" customFormat="1" x14ac:dyDescent="0.25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4"/>
      <c r="N1892" s="3">
        <v>1887</v>
      </c>
      <c r="O1892" s="3" t="str">
        <f t="shared" si="219"/>
        <v>NA</v>
      </c>
      <c r="P1892" s="3" t="e">
        <f t="shared" si="215"/>
        <v>#VALUE!</v>
      </c>
      <c r="Q1892" s="3" t="e">
        <f t="shared" si="216"/>
        <v>#VALUE!</v>
      </c>
      <c r="R1892" s="3">
        <f t="shared" si="217"/>
        <v>-0.49999999999999994</v>
      </c>
      <c r="S1892" s="3">
        <f t="shared" si="218"/>
        <v>-0.50000000000000011</v>
      </c>
      <c r="T1892" s="4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4"/>
      <c r="AF1892" s="4"/>
      <c r="AG1892" s="4"/>
      <c r="AH1892" s="53"/>
      <c r="AI1892" s="53"/>
      <c r="AJ1892" s="53"/>
      <c r="AK1892" s="53"/>
      <c r="AL1892" s="53"/>
      <c r="AM1892" s="53"/>
      <c r="AN1892" s="53"/>
      <c r="AO1892" s="53"/>
      <c r="AP1892" s="53"/>
      <c r="AQ1892" s="53"/>
      <c r="AR1892" s="53"/>
      <c r="AS1892" s="3"/>
      <c r="AT1892" s="3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</row>
    <row r="1893" spans="1:59" s="35" customFormat="1" x14ac:dyDescent="0.25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4"/>
      <c r="N1893" s="3">
        <v>1888</v>
      </c>
      <c r="O1893" s="3" t="str">
        <f t="shared" si="219"/>
        <v>NA</v>
      </c>
      <c r="P1893" s="3" t="e">
        <f t="shared" si="215"/>
        <v>#VALUE!</v>
      </c>
      <c r="Q1893" s="3" t="e">
        <f t="shared" si="216"/>
        <v>#VALUE!</v>
      </c>
      <c r="R1893" s="3">
        <f t="shared" si="217"/>
        <v>6.1257422745431001E-17</v>
      </c>
      <c r="S1893" s="3">
        <f t="shared" si="218"/>
        <v>1</v>
      </c>
      <c r="T1893" s="4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4"/>
      <c r="AF1893" s="4"/>
      <c r="AG1893" s="4"/>
      <c r="AH1893" s="53"/>
      <c r="AI1893" s="53"/>
      <c r="AJ1893" s="53"/>
      <c r="AK1893" s="53"/>
      <c r="AL1893" s="53"/>
      <c r="AM1893" s="53"/>
      <c r="AN1893" s="53"/>
      <c r="AO1893" s="53"/>
      <c r="AP1893" s="53"/>
      <c r="AQ1893" s="53"/>
      <c r="AR1893" s="53"/>
      <c r="AS1893" s="3"/>
      <c r="AT1893" s="3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</row>
    <row r="1894" spans="1:59" s="35" customFormat="1" x14ac:dyDescent="0.25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4"/>
      <c r="N1894" s="3">
        <v>1889</v>
      </c>
      <c r="O1894" s="3" t="str">
        <f t="shared" si="219"/>
        <v>NA</v>
      </c>
      <c r="P1894" s="3" t="e">
        <f t="shared" si="215"/>
        <v>#VALUE!</v>
      </c>
      <c r="Q1894" s="3" t="e">
        <f t="shared" si="216"/>
        <v>#VALUE!</v>
      </c>
      <c r="R1894" s="3">
        <f t="shared" si="217"/>
        <v>0.5</v>
      </c>
      <c r="S1894" s="3">
        <f t="shared" si="218"/>
        <v>-0.5</v>
      </c>
      <c r="T1894" s="4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4"/>
      <c r="AF1894" s="4"/>
      <c r="AG1894" s="4"/>
      <c r="AH1894" s="53"/>
      <c r="AI1894" s="53"/>
      <c r="AJ1894" s="53"/>
      <c r="AK1894" s="53"/>
      <c r="AL1894" s="53"/>
      <c r="AM1894" s="53"/>
      <c r="AN1894" s="53"/>
      <c r="AO1894" s="53"/>
      <c r="AP1894" s="53"/>
      <c r="AQ1894" s="53"/>
      <c r="AR1894" s="53"/>
      <c r="AS1894" s="3"/>
      <c r="AT1894" s="3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</row>
    <row r="1895" spans="1:59" s="35" customFormat="1" x14ac:dyDescent="0.2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4"/>
      <c r="N1895" s="3">
        <v>1890</v>
      </c>
      <c r="O1895" s="3" t="str">
        <f t="shared" si="219"/>
        <v>NA</v>
      </c>
      <c r="P1895" s="3" t="e">
        <f t="shared" si="215"/>
        <v>#VALUE!</v>
      </c>
      <c r="Q1895" s="3" t="e">
        <f t="shared" si="216"/>
        <v>#VALUE!</v>
      </c>
      <c r="R1895" s="3">
        <f t="shared" si="217"/>
        <v>-1</v>
      </c>
      <c r="S1895" s="3">
        <f t="shared" si="218"/>
        <v>-1.22514845490862E-16</v>
      </c>
      <c r="T1895" s="4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4"/>
      <c r="AF1895" s="4"/>
      <c r="AG1895" s="4"/>
      <c r="AH1895" s="53"/>
      <c r="AI1895" s="53"/>
      <c r="AJ1895" s="53"/>
      <c r="AK1895" s="53"/>
      <c r="AL1895" s="53"/>
      <c r="AM1895" s="53"/>
      <c r="AN1895" s="53"/>
      <c r="AO1895" s="53"/>
      <c r="AP1895" s="53"/>
      <c r="AQ1895" s="53"/>
      <c r="AR1895" s="53"/>
      <c r="AS1895" s="3"/>
      <c r="AT1895" s="3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</row>
    <row r="1896" spans="1:59" s="35" customFormat="1" x14ac:dyDescent="0.25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4"/>
      <c r="N1896" s="3">
        <v>1891</v>
      </c>
      <c r="O1896" s="3" t="str">
        <f t="shared" si="219"/>
        <v>NA</v>
      </c>
      <c r="P1896" s="3" t="e">
        <f t="shared" si="215"/>
        <v>#VALUE!</v>
      </c>
      <c r="Q1896" s="3" t="e">
        <f t="shared" si="216"/>
        <v>#VALUE!</v>
      </c>
      <c r="R1896" s="3">
        <f t="shared" si="217"/>
        <v>0.5</v>
      </c>
      <c r="S1896" s="3">
        <f t="shared" si="218"/>
        <v>0.5</v>
      </c>
      <c r="T1896" s="4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4"/>
      <c r="AF1896" s="4"/>
      <c r="AG1896" s="4"/>
      <c r="AH1896" s="53"/>
      <c r="AI1896" s="53"/>
      <c r="AJ1896" s="53"/>
      <c r="AK1896" s="53"/>
      <c r="AL1896" s="53"/>
      <c r="AM1896" s="53"/>
      <c r="AN1896" s="53"/>
      <c r="AO1896" s="53"/>
      <c r="AP1896" s="53"/>
      <c r="AQ1896" s="53"/>
      <c r="AR1896" s="53"/>
      <c r="AS1896" s="3"/>
      <c r="AT1896" s="3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</row>
    <row r="1897" spans="1:59" s="35" customFormat="1" x14ac:dyDescent="0.25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4"/>
      <c r="N1897" s="3">
        <v>1892</v>
      </c>
      <c r="O1897" s="3" t="str">
        <f t="shared" si="219"/>
        <v>NA</v>
      </c>
      <c r="P1897" s="3" t="e">
        <f t="shared" si="215"/>
        <v>#VALUE!</v>
      </c>
      <c r="Q1897" s="3" t="e">
        <f t="shared" si="216"/>
        <v>#VALUE!</v>
      </c>
      <c r="R1897" s="3">
        <f t="shared" si="217"/>
        <v>6.1257422745431001E-17</v>
      </c>
      <c r="S1897" s="3">
        <f t="shared" si="218"/>
        <v>-1</v>
      </c>
      <c r="T1897" s="4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4"/>
      <c r="AF1897" s="4"/>
      <c r="AG1897" s="4"/>
      <c r="AH1897" s="53"/>
      <c r="AI1897" s="53"/>
      <c r="AJ1897" s="53"/>
      <c r="AK1897" s="53"/>
      <c r="AL1897" s="53"/>
      <c r="AM1897" s="53"/>
      <c r="AN1897" s="53"/>
      <c r="AO1897" s="53"/>
      <c r="AP1897" s="53"/>
      <c r="AQ1897" s="53"/>
      <c r="AR1897" s="53"/>
      <c r="AS1897" s="3"/>
      <c r="AT1897" s="3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</row>
    <row r="1898" spans="1:59" s="35" customFormat="1" x14ac:dyDescent="0.25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4"/>
      <c r="N1898" s="3">
        <v>1893</v>
      </c>
      <c r="O1898" s="3" t="str">
        <f t="shared" si="219"/>
        <v>NA</v>
      </c>
      <c r="P1898" s="3" t="e">
        <f t="shared" si="215"/>
        <v>#VALUE!</v>
      </c>
      <c r="Q1898" s="3" t="e">
        <f t="shared" si="216"/>
        <v>#VALUE!</v>
      </c>
      <c r="R1898" s="3">
        <f t="shared" si="217"/>
        <v>-0.49999999999999994</v>
      </c>
      <c r="S1898" s="3">
        <f t="shared" si="218"/>
        <v>0.49999999999999994</v>
      </c>
      <c r="T1898" s="4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4"/>
      <c r="AF1898" s="4"/>
      <c r="AG1898" s="4"/>
      <c r="AH1898" s="53"/>
      <c r="AI1898" s="53"/>
      <c r="AJ1898" s="53"/>
      <c r="AK1898" s="53"/>
      <c r="AL1898" s="53"/>
      <c r="AM1898" s="53"/>
      <c r="AN1898" s="53"/>
      <c r="AO1898" s="53"/>
      <c r="AP1898" s="53"/>
      <c r="AQ1898" s="53"/>
      <c r="AR1898" s="53"/>
      <c r="AS1898" s="3"/>
      <c r="AT1898" s="3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</row>
    <row r="1899" spans="1:59" s="35" customFormat="1" x14ac:dyDescent="0.25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4"/>
      <c r="N1899" s="3">
        <v>1894</v>
      </c>
      <c r="O1899" s="3" t="str">
        <f t="shared" si="219"/>
        <v>NA</v>
      </c>
      <c r="P1899" s="3" t="e">
        <f t="shared" si="215"/>
        <v>#VALUE!</v>
      </c>
      <c r="Q1899" s="3" t="e">
        <f t="shared" si="216"/>
        <v>#VALUE!</v>
      </c>
      <c r="R1899" s="3">
        <f t="shared" si="217"/>
        <v>1</v>
      </c>
      <c r="S1899" s="3">
        <f t="shared" si="218"/>
        <v>0</v>
      </c>
      <c r="T1899" s="4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4"/>
      <c r="AF1899" s="4"/>
      <c r="AG1899" s="4"/>
      <c r="AH1899" s="53"/>
      <c r="AI1899" s="53"/>
      <c r="AJ1899" s="53"/>
      <c r="AK1899" s="53"/>
      <c r="AL1899" s="53"/>
      <c r="AM1899" s="53"/>
      <c r="AN1899" s="53"/>
      <c r="AO1899" s="53"/>
      <c r="AP1899" s="53"/>
      <c r="AQ1899" s="53"/>
      <c r="AR1899" s="53"/>
      <c r="AS1899" s="3"/>
      <c r="AT1899" s="3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</row>
    <row r="1900" spans="1:59" s="35" customFormat="1" x14ac:dyDescent="0.25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4"/>
      <c r="N1900" s="3">
        <v>1895</v>
      </c>
      <c r="O1900" s="3" t="str">
        <f t="shared" si="219"/>
        <v>NA</v>
      </c>
      <c r="P1900" s="3" t="e">
        <f t="shared" si="215"/>
        <v>#VALUE!</v>
      </c>
      <c r="Q1900" s="3" t="e">
        <f t="shared" si="216"/>
        <v>#VALUE!</v>
      </c>
      <c r="R1900" s="3">
        <f t="shared" si="217"/>
        <v>-0.49999999999999994</v>
      </c>
      <c r="S1900" s="3">
        <f t="shared" si="218"/>
        <v>-0.50000000000000011</v>
      </c>
      <c r="T1900" s="4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4"/>
      <c r="AF1900" s="4"/>
      <c r="AG1900" s="4"/>
      <c r="AH1900" s="53"/>
      <c r="AI1900" s="53"/>
      <c r="AJ1900" s="53"/>
      <c r="AK1900" s="53"/>
      <c r="AL1900" s="53"/>
      <c r="AM1900" s="53"/>
      <c r="AN1900" s="53"/>
      <c r="AO1900" s="53"/>
      <c r="AP1900" s="53"/>
      <c r="AQ1900" s="53"/>
      <c r="AR1900" s="53"/>
      <c r="AS1900" s="3"/>
      <c r="AT1900" s="3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</row>
    <row r="1901" spans="1:59" s="35" customFormat="1" x14ac:dyDescent="0.25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4"/>
      <c r="N1901" s="3">
        <v>1896</v>
      </c>
      <c r="O1901" s="3" t="str">
        <f t="shared" si="219"/>
        <v>NA</v>
      </c>
      <c r="P1901" s="3" t="e">
        <f t="shared" si="215"/>
        <v>#VALUE!</v>
      </c>
      <c r="Q1901" s="3" t="e">
        <f t="shared" si="216"/>
        <v>#VALUE!</v>
      </c>
      <c r="R1901" s="3">
        <f t="shared" si="217"/>
        <v>6.1257422745431001E-17</v>
      </c>
      <c r="S1901" s="3">
        <f t="shared" si="218"/>
        <v>1</v>
      </c>
      <c r="T1901" s="4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4"/>
      <c r="AF1901" s="4"/>
      <c r="AG1901" s="4"/>
      <c r="AH1901" s="53"/>
      <c r="AI1901" s="53"/>
      <c r="AJ1901" s="53"/>
      <c r="AK1901" s="53"/>
      <c r="AL1901" s="53"/>
      <c r="AM1901" s="53"/>
      <c r="AN1901" s="53"/>
      <c r="AO1901" s="53"/>
      <c r="AP1901" s="53"/>
      <c r="AQ1901" s="53"/>
      <c r="AR1901" s="53"/>
      <c r="AS1901" s="3"/>
      <c r="AT1901" s="3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</row>
    <row r="1902" spans="1:59" s="35" customFormat="1" x14ac:dyDescent="0.25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4"/>
      <c r="N1902" s="3">
        <v>1897</v>
      </c>
      <c r="O1902" s="3" t="str">
        <f t="shared" si="219"/>
        <v>NA</v>
      </c>
      <c r="P1902" s="3" t="e">
        <f t="shared" si="215"/>
        <v>#VALUE!</v>
      </c>
      <c r="Q1902" s="3" t="e">
        <f t="shared" si="216"/>
        <v>#VALUE!</v>
      </c>
      <c r="R1902" s="3">
        <f t="shared" si="217"/>
        <v>0.5</v>
      </c>
      <c r="S1902" s="3">
        <f t="shared" si="218"/>
        <v>-0.5</v>
      </c>
      <c r="T1902" s="4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4"/>
      <c r="AF1902" s="4"/>
      <c r="AG1902" s="4"/>
      <c r="AH1902" s="53"/>
      <c r="AI1902" s="53"/>
      <c r="AJ1902" s="53"/>
      <c r="AK1902" s="53"/>
      <c r="AL1902" s="53"/>
      <c r="AM1902" s="53"/>
      <c r="AN1902" s="53"/>
      <c r="AO1902" s="53"/>
      <c r="AP1902" s="53"/>
      <c r="AQ1902" s="53"/>
      <c r="AR1902" s="53"/>
      <c r="AS1902" s="3"/>
      <c r="AT1902" s="3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</row>
    <row r="1903" spans="1:59" s="35" customFormat="1" x14ac:dyDescent="0.25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4"/>
      <c r="N1903" s="3">
        <v>1898</v>
      </c>
      <c r="O1903" s="3" t="str">
        <f t="shared" si="219"/>
        <v>NA</v>
      </c>
      <c r="P1903" s="3" t="e">
        <f t="shared" si="215"/>
        <v>#VALUE!</v>
      </c>
      <c r="Q1903" s="3" t="e">
        <f t="shared" si="216"/>
        <v>#VALUE!</v>
      </c>
      <c r="R1903" s="3">
        <f t="shared" si="217"/>
        <v>-1</v>
      </c>
      <c r="S1903" s="3">
        <f t="shared" si="218"/>
        <v>-1.22514845490862E-16</v>
      </c>
      <c r="T1903" s="4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4"/>
      <c r="AF1903" s="4"/>
      <c r="AG1903" s="4"/>
      <c r="AH1903" s="53"/>
      <c r="AI1903" s="53"/>
      <c r="AJ1903" s="53"/>
      <c r="AK1903" s="53"/>
      <c r="AL1903" s="53"/>
      <c r="AM1903" s="53"/>
      <c r="AN1903" s="53"/>
      <c r="AO1903" s="53"/>
      <c r="AP1903" s="53"/>
      <c r="AQ1903" s="53"/>
      <c r="AR1903" s="53"/>
      <c r="AS1903" s="3"/>
      <c r="AT1903" s="3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</row>
    <row r="1904" spans="1:59" s="35" customFormat="1" x14ac:dyDescent="0.2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4"/>
      <c r="N1904" s="3">
        <v>1899</v>
      </c>
      <c r="O1904" s="3" t="str">
        <f t="shared" si="219"/>
        <v>NA</v>
      </c>
      <c r="P1904" s="3" t="e">
        <f t="shared" si="215"/>
        <v>#VALUE!</v>
      </c>
      <c r="Q1904" s="3" t="e">
        <f t="shared" si="216"/>
        <v>#VALUE!</v>
      </c>
      <c r="R1904" s="3">
        <f t="shared" si="217"/>
        <v>0.5</v>
      </c>
      <c r="S1904" s="3">
        <f t="shared" si="218"/>
        <v>0.5</v>
      </c>
      <c r="T1904" s="4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4"/>
      <c r="AF1904" s="4"/>
      <c r="AG1904" s="4"/>
      <c r="AH1904" s="53"/>
      <c r="AI1904" s="53"/>
      <c r="AJ1904" s="53"/>
      <c r="AK1904" s="53"/>
      <c r="AL1904" s="53"/>
      <c r="AM1904" s="53"/>
      <c r="AN1904" s="53"/>
      <c r="AO1904" s="53"/>
      <c r="AP1904" s="53"/>
      <c r="AQ1904" s="53"/>
      <c r="AR1904" s="53"/>
      <c r="AS1904" s="3"/>
      <c r="AT1904" s="3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</row>
    <row r="1905" spans="1:59" s="35" customFormat="1" x14ac:dyDescent="0.2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4"/>
      <c r="N1905" s="3">
        <v>1900</v>
      </c>
      <c r="O1905" s="3" t="str">
        <f t="shared" si="219"/>
        <v>NA</v>
      </c>
      <c r="P1905" s="3" t="e">
        <f t="shared" si="215"/>
        <v>#VALUE!</v>
      </c>
      <c r="Q1905" s="3" t="e">
        <f t="shared" si="216"/>
        <v>#VALUE!</v>
      </c>
      <c r="R1905" s="3">
        <f t="shared" si="217"/>
        <v>6.1257422745431001E-17</v>
      </c>
      <c r="S1905" s="3">
        <f t="shared" si="218"/>
        <v>-1</v>
      </c>
      <c r="T1905" s="4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4"/>
      <c r="AF1905" s="4"/>
      <c r="AG1905" s="4"/>
      <c r="AH1905" s="53"/>
      <c r="AI1905" s="53"/>
      <c r="AJ1905" s="53"/>
      <c r="AK1905" s="53"/>
      <c r="AL1905" s="53"/>
      <c r="AM1905" s="53"/>
      <c r="AN1905" s="53"/>
      <c r="AO1905" s="53"/>
      <c r="AP1905" s="53"/>
      <c r="AQ1905" s="53"/>
      <c r="AR1905" s="53"/>
      <c r="AS1905" s="3"/>
      <c r="AT1905" s="3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</row>
    <row r="1906" spans="1:59" s="35" customFormat="1" x14ac:dyDescent="0.2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4"/>
      <c r="N1906" s="3">
        <v>1901</v>
      </c>
      <c r="O1906" s="3" t="str">
        <f t="shared" si="219"/>
        <v>NA</v>
      </c>
      <c r="P1906" s="3" t="e">
        <f t="shared" si="215"/>
        <v>#VALUE!</v>
      </c>
      <c r="Q1906" s="3" t="e">
        <f t="shared" si="216"/>
        <v>#VALUE!</v>
      </c>
      <c r="R1906" s="3">
        <f t="shared" si="217"/>
        <v>-0.49999999999999994</v>
      </c>
      <c r="S1906" s="3">
        <f t="shared" si="218"/>
        <v>0.49999999999999994</v>
      </c>
      <c r="T1906" s="4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4"/>
      <c r="AF1906" s="4"/>
      <c r="AG1906" s="4"/>
      <c r="AH1906" s="53"/>
      <c r="AI1906" s="53"/>
      <c r="AJ1906" s="53"/>
      <c r="AK1906" s="53"/>
      <c r="AL1906" s="53"/>
      <c r="AM1906" s="53"/>
      <c r="AN1906" s="53"/>
      <c r="AO1906" s="53"/>
      <c r="AP1906" s="53"/>
      <c r="AQ1906" s="53"/>
      <c r="AR1906" s="53"/>
      <c r="AS1906" s="3"/>
      <c r="AT1906" s="3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</row>
    <row r="1907" spans="1:59" s="35" customFormat="1" x14ac:dyDescent="0.2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4"/>
      <c r="N1907" s="3">
        <v>1902</v>
      </c>
      <c r="O1907" s="3" t="str">
        <f t="shared" si="219"/>
        <v>NA</v>
      </c>
      <c r="P1907" s="3" t="e">
        <f t="shared" si="215"/>
        <v>#VALUE!</v>
      </c>
      <c r="Q1907" s="3" t="e">
        <f t="shared" si="216"/>
        <v>#VALUE!</v>
      </c>
      <c r="R1907" s="3">
        <f t="shared" si="217"/>
        <v>1</v>
      </c>
      <c r="S1907" s="3">
        <f t="shared" si="218"/>
        <v>0</v>
      </c>
      <c r="T1907" s="4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4"/>
      <c r="AF1907" s="4"/>
      <c r="AG1907" s="4"/>
      <c r="AH1907" s="53"/>
      <c r="AI1907" s="53"/>
      <c r="AJ1907" s="53"/>
      <c r="AK1907" s="53"/>
      <c r="AL1907" s="53"/>
      <c r="AM1907" s="53"/>
      <c r="AN1907" s="53"/>
      <c r="AO1907" s="53"/>
      <c r="AP1907" s="53"/>
      <c r="AQ1907" s="53"/>
      <c r="AR1907" s="53"/>
      <c r="AS1907" s="3"/>
      <c r="AT1907" s="3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</row>
    <row r="1908" spans="1:59" s="35" customFormat="1" x14ac:dyDescent="0.2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4"/>
      <c r="N1908" s="3">
        <v>1903</v>
      </c>
      <c r="O1908" s="3" t="str">
        <f t="shared" si="219"/>
        <v>NA</v>
      </c>
      <c r="P1908" s="3" t="e">
        <f t="shared" si="215"/>
        <v>#VALUE!</v>
      </c>
      <c r="Q1908" s="3" t="e">
        <f t="shared" si="216"/>
        <v>#VALUE!</v>
      </c>
      <c r="R1908" s="3">
        <f t="shared" si="217"/>
        <v>-0.49999999999999994</v>
      </c>
      <c r="S1908" s="3">
        <f t="shared" si="218"/>
        <v>-0.50000000000000011</v>
      </c>
      <c r="T1908" s="4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4"/>
      <c r="AF1908" s="4"/>
      <c r="AG1908" s="4"/>
      <c r="AH1908" s="53"/>
      <c r="AI1908" s="53"/>
      <c r="AJ1908" s="53"/>
      <c r="AK1908" s="53"/>
      <c r="AL1908" s="53"/>
      <c r="AM1908" s="53"/>
      <c r="AN1908" s="53"/>
      <c r="AO1908" s="53"/>
      <c r="AP1908" s="53"/>
      <c r="AQ1908" s="53"/>
      <c r="AR1908" s="53"/>
      <c r="AS1908" s="3"/>
      <c r="AT1908" s="3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</row>
    <row r="1909" spans="1:59" s="35" customFormat="1" x14ac:dyDescent="0.2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4"/>
      <c r="N1909" s="3">
        <v>1904</v>
      </c>
      <c r="O1909" s="3" t="str">
        <f t="shared" si="219"/>
        <v>NA</v>
      </c>
      <c r="P1909" s="3" t="e">
        <f t="shared" si="215"/>
        <v>#VALUE!</v>
      </c>
      <c r="Q1909" s="3" t="e">
        <f t="shared" si="216"/>
        <v>#VALUE!</v>
      </c>
      <c r="R1909" s="3">
        <f t="shared" si="217"/>
        <v>6.1257422745431001E-17</v>
      </c>
      <c r="S1909" s="3">
        <f t="shared" si="218"/>
        <v>1</v>
      </c>
      <c r="T1909" s="4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4"/>
      <c r="AF1909" s="4"/>
      <c r="AG1909" s="4"/>
      <c r="AH1909" s="53"/>
      <c r="AI1909" s="53"/>
      <c r="AJ1909" s="53"/>
      <c r="AK1909" s="53"/>
      <c r="AL1909" s="53"/>
      <c r="AM1909" s="53"/>
      <c r="AN1909" s="53"/>
      <c r="AO1909" s="53"/>
      <c r="AP1909" s="53"/>
      <c r="AQ1909" s="53"/>
      <c r="AR1909" s="53"/>
      <c r="AS1909" s="3"/>
      <c r="AT1909" s="3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</row>
    <row r="1910" spans="1:59" s="35" customFormat="1" x14ac:dyDescent="0.2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4"/>
      <c r="N1910" s="3">
        <v>1905</v>
      </c>
      <c r="O1910" s="3" t="str">
        <f t="shared" si="219"/>
        <v>NA</v>
      </c>
      <c r="P1910" s="3" t="e">
        <f t="shared" si="215"/>
        <v>#VALUE!</v>
      </c>
      <c r="Q1910" s="3" t="e">
        <f t="shared" si="216"/>
        <v>#VALUE!</v>
      </c>
      <c r="R1910" s="3">
        <f t="shared" si="217"/>
        <v>0.5</v>
      </c>
      <c r="S1910" s="3">
        <f t="shared" si="218"/>
        <v>-0.5</v>
      </c>
      <c r="T1910" s="4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4"/>
      <c r="AF1910" s="4"/>
      <c r="AG1910" s="4"/>
      <c r="AH1910" s="53"/>
      <c r="AI1910" s="53"/>
      <c r="AJ1910" s="53"/>
      <c r="AK1910" s="53"/>
      <c r="AL1910" s="53"/>
      <c r="AM1910" s="53"/>
      <c r="AN1910" s="53"/>
      <c r="AO1910" s="53"/>
      <c r="AP1910" s="53"/>
      <c r="AQ1910" s="53"/>
      <c r="AR1910" s="53"/>
      <c r="AS1910" s="3"/>
      <c r="AT1910" s="3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</row>
    <row r="1911" spans="1:59" s="35" customFormat="1" x14ac:dyDescent="0.2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4"/>
      <c r="N1911" s="3">
        <v>1906</v>
      </c>
      <c r="O1911" s="3" t="str">
        <f t="shared" si="219"/>
        <v>NA</v>
      </c>
      <c r="P1911" s="3" t="e">
        <f t="shared" si="215"/>
        <v>#VALUE!</v>
      </c>
      <c r="Q1911" s="3" t="e">
        <f t="shared" si="216"/>
        <v>#VALUE!</v>
      </c>
      <c r="R1911" s="3">
        <f t="shared" si="217"/>
        <v>-1</v>
      </c>
      <c r="S1911" s="3">
        <f t="shared" si="218"/>
        <v>-1.22514845490862E-16</v>
      </c>
      <c r="T1911" s="4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4"/>
      <c r="AF1911" s="4"/>
      <c r="AG1911" s="4"/>
      <c r="AH1911" s="53"/>
      <c r="AI1911" s="53"/>
      <c r="AJ1911" s="53"/>
      <c r="AK1911" s="53"/>
      <c r="AL1911" s="53"/>
      <c r="AM1911" s="53"/>
      <c r="AN1911" s="53"/>
      <c r="AO1911" s="53"/>
      <c r="AP1911" s="53"/>
      <c r="AQ1911" s="53"/>
      <c r="AR1911" s="53"/>
      <c r="AS1911" s="3"/>
      <c r="AT1911" s="3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</row>
    <row r="1912" spans="1:59" s="35" customFormat="1" x14ac:dyDescent="0.2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4"/>
      <c r="N1912" s="3">
        <v>1907</v>
      </c>
      <c r="O1912" s="3" t="str">
        <f t="shared" si="219"/>
        <v>NA</v>
      </c>
      <c r="P1912" s="3" t="e">
        <f t="shared" si="215"/>
        <v>#VALUE!</v>
      </c>
      <c r="Q1912" s="3" t="e">
        <f t="shared" si="216"/>
        <v>#VALUE!</v>
      </c>
      <c r="R1912" s="3">
        <f t="shared" si="217"/>
        <v>0.5</v>
      </c>
      <c r="S1912" s="3">
        <f t="shared" si="218"/>
        <v>0.5</v>
      </c>
      <c r="T1912" s="4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4"/>
      <c r="AF1912" s="4"/>
      <c r="AG1912" s="4"/>
      <c r="AH1912" s="53"/>
      <c r="AI1912" s="53"/>
      <c r="AJ1912" s="53"/>
      <c r="AK1912" s="53"/>
      <c r="AL1912" s="53"/>
      <c r="AM1912" s="53"/>
      <c r="AN1912" s="53"/>
      <c r="AO1912" s="53"/>
      <c r="AP1912" s="53"/>
      <c r="AQ1912" s="53"/>
      <c r="AR1912" s="53"/>
      <c r="AS1912" s="3"/>
      <c r="AT1912" s="3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</row>
    <row r="1913" spans="1:59" s="35" customFormat="1" x14ac:dyDescent="0.25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4"/>
      <c r="N1913" s="3">
        <v>1908</v>
      </c>
      <c r="O1913" s="3" t="str">
        <f t="shared" si="219"/>
        <v>NA</v>
      </c>
      <c r="P1913" s="3" t="e">
        <f t="shared" si="215"/>
        <v>#VALUE!</v>
      </c>
      <c r="Q1913" s="3" t="e">
        <f t="shared" si="216"/>
        <v>#VALUE!</v>
      </c>
      <c r="R1913" s="3">
        <f t="shared" si="217"/>
        <v>6.1257422745431001E-17</v>
      </c>
      <c r="S1913" s="3">
        <f t="shared" si="218"/>
        <v>-1</v>
      </c>
      <c r="T1913" s="4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4"/>
      <c r="AF1913" s="4"/>
      <c r="AG1913" s="4"/>
      <c r="AH1913" s="53"/>
      <c r="AI1913" s="53"/>
      <c r="AJ1913" s="53"/>
      <c r="AK1913" s="53"/>
      <c r="AL1913" s="53"/>
      <c r="AM1913" s="53"/>
      <c r="AN1913" s="53"/>
      <c r="AO1913" s="53"/>
      <c r="AP1913" s="53"/>
      <c r="AQ1913" s="53"/>
      <c r="AR1913" s="53"/>
      <c r="AS1913" s="3"/>
      <c r="AT1913" s="3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</row>
    <row r="1914" spans="1:59" s="35" customFormat="1" x14ac:dyDescent="0.25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4"/>
      <c r="N1914" s="3">
        <v>1909</v>
      </c>
      <c r="O1914" s="3" t="str">
        <f t="shared" si="219"/>
        <v>NA</v>
      </c>
      <c r="P1914" s="3" t="e">
        <f t="shared" si="215"/>
        <v>#VALUE!</v>
      </c>
      <c r="Q1914" s="3" t="e">
        <f t="shared" si="216"/>
        <v>#VALUE!</v>
      </c>
      <c r="R1914" s="3">
        <f t="shared" si="217"/>
        <v>-0.49999999999999994</v>
      </c>
      <c r="S1914" s="3">
        <f t="shared" si="218"/>
        <v>0.49999999999999994</v>
      </c>
      <c r="T1914" s="4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4"/>
      <c r="AF1914" s="4"/>
      <c r="AG1914" s="4"/>
      <c r="AH1914" s="53"/>
      <c r="AI1914" s="53"/>
      <c r="AJ1914" s="53"/>
      <c r="AK1914" s="53"/>
      <c r="AL1914" s="53"/>
      <c r="AM1914" s="53"/>
      <c r="AN1914" s="53"/>
      <c r="AO1914" s="53"/>
      <c r="AP1914" s="53"/>
      <c r="AQ1914" s="53"/>
      <c r="AR1914" s="53"/>
      <c r="AS1914" s="3"/>
      <c r="AT1914" s="3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</row>
    <row r="1915" spans="1:59" s="35" customFormat="1" x14ac:dyDescent="0.25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4"/>
      <c r="N1915" s="3">
        <v>1910</v>
      </c>
      <c r="O1915" s="3" t="str">
        <f t="shared" si="219"/>
        <v>NA</v>
      </c>
      <c r="P1915" s="3" t="e">
        <f t="shared" si="215"/>
        <v>#VALUE!</v>
      </c>
      <c r="Q1915" s="3" t="e">
        <f t="shared" si="216"/>
        <v>#VALUE!</v>
      </c>
      <c r="R1915" s="3">
        <f t="shared" si="217"/>
        <v>1</v>
      </c>
      <c r="S1915" s="3">
        <f t="shared" si="218"/>
        <v>0</v>
      </c>
      <c r="T1915" s="4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4"/>
      <c r="AF1915" s="4"/>
      <c r="AG1915" s="4"/>
      <c r="AH1915" s="53"/>
      <c r="AI1915" s="53"/>
      <c r="AJ1915" s="53"/>
      <c r="AK1915" s="53"/>
      <c r="AL1915" s="53"/>
      <c r="AM1915" s="53"/>
      <c r="AN1915" s="53"/>
      <c r="AO1915" s="53"/>
      <c r="AP1915" s="53"/>
      <c r="AQ1915" s="53"/>
      <c r="AR1915" s="53"/>
      <c r="AS1915" s="3"/>
      <c r="AT1915" s="3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</row>
    <row r="1916" spans="1:59" s="35" customFormat="1" x14ac:dyDescent="0.25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4"/>
      <c r="N1916" s="3">
        <v>1911</v>
      </c>
      <c r="O1916" s="3" t="str">
        <f t="shared" si="219"/>
        <v>NA</v>
      </c>
      <c r="P1916" s="3" t="e">
        <f t="shared" si="215"/>
        <v>#VALUE!</v>
      </c>
      <c r="Q1916" s="3" t="e">
        <f t="shared" si="216"/>
        <v>#VALUE!</v>
      </c>
      <c r="R1916" s="3">
        <f t="shared" si="217"/>
        <v>-0.49999999999999994</v>
      </c>
      <c r="S1916" s="3">
        <f t="shared" si="218"/>
        <v>-0.50000000000000011</v>
      </c>
      <c r="T1916" s="4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4"/>
      <c r="AF1916" s="4"/>
      <c r="AG1916" s="4"/>
      <c r="AH1916" s="53"/>
      <c r="AI1916" s="53"/>
      <c r="AJ1916" s="53"/>
      <c r="AK1916" s="53"/>
      <c r="AL1916" s="53"/>
      <c r="AM1916" s="53"/>
      <c r="AN1916" s="53"/>
      <c r="AO1916" s="53"/>
      <c r="AP1916" s="53"/>
      <c r="AQ1916" s="53"/>
      <c r="AR1916" s="53"/>
      <c r="AS1916" s="3"/>
      <c r="AT1916" s="3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</row>
    <row r="1917" spans="1:59" s="35" customFormat="1" x14ac:dyDescent="0.25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4"/>
      <c r="N1917" s="3">
        <v>1912</v>
      </c>
      <c r="O1917" s="3" t="str">
        <f t="shared" si="219"/>
        <v>NA</v>
      </c>
      <c r="P1917" s="3" t="e">
        <f t="shared" si="215"/>
        <v>#VALUE!</v>
      </c>
      <c r="Q1917" s="3" t="e">
        <f t="shared" si="216"/>
        <v>#VALUE!</v>
      </c>
      <c r="R1917" s="3">
        <f t="shared" si="217"/>
        <v>6.1257422745431001E-17</v>
      </c>
      <c r="S1917" s="3">
        <f t="shared" si="218"/>
        <v>1</v>
      </c>
      <c r="T1917" s="4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4"/>
      <c r="AF1917" s="4"/>
      <c r="AG1917" s="4"/>
      <c r="AH1917" s="53"/>
      <c r="AI1917" s="53"/>
      <c r="AJ1917" s="53"/>
      <c r="AK1917" s="53"/>
      <c r="AL1917" s="53"/>
      <c r="AM1917" s="53"/>
      <c r="AN1917" s="53"/>
      <c r="AO1917" s="53"/>
      <c r="AP1917" s="53"/>
      <c r="AQ1917" s="53"/>
      <c r="AR1917" s="53"/>
      <c r="AS1917" s="3"/>
      <c r="AT1917" s="3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</row>
    <row r="1918" spans="1:59" s="35" customFormat="1" x14ac:dyDescent="0.25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4"/>
      <c r="N1918" s="3">
        <v>1913</v>
      </c>
      <c r="O1918" s="3" t="str">
        <f t="shared" si="219"/>
        <v>NA</v>
      </c>
      <c r="P1918" s="3" t="e">
        <f t="shared" si="215"/>
        <v>#VALUE!</v>
      </c>
      <c r="Q1918" s="3" t="e">
        <f t="shared" si="216"/>
        <v>#VALUE!</v>
      </c>
      <c r="R1918" s="3">
        <f t="shared" si="217"/>
        <v>0.5</v>
      </c>
      <c r="S1918" s="3">
        <f t="shared" si="218"/>
        <v>-0.5</v>
      </c>
      <c r="T1918" s="4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4"/>
      <c r="AF1918" s="4"/>
      <c r="AG1918" s="4"/>
      <c r="AH1918" s="53"/>
      <c r="AI1918" s="53"/>
      <c r="AJ1918" s="53"/>
      <c r="AK1918" s="53"/>
      <c r="AL1918" s="53"/>
      <c r="AM1918" s="53"/>
      <c r="AN1918" s="53"/>
      <c r="AO1918" s="53"/>
      <c r="AP1918" s="53"/>
      <c r="AQ1918" s="53"/>
      <c r="AR1918" s="53"/>
      <c r="AS1918" s="3"/>
      <c r="AT1918" s="3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</row>
    <row r="1919" spans="1:59" s="35" customFormat="1" x14ac:dyDescent="0.25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4"/>
      <c r="N1919" s="3">
        <v>1914</v>
      </c>
      <c r="O1919" s="3" t="str">
        <f t="shared" si="219"/>
        <v>NA</v>
      </c>
      <c r="P1919" s="3" t="e">
        <f t="shared" si="215"/>
        <v>#VALUE!</v>
      </c>
      <c r="Q1919" s="3" t="e">
        <f t="shared" si="216"/>
        <v>#VALUE!</v>
      </c>
      <c r="R1919" s="3">
        <f t="shared" si="217"/>
        <v>-1</v>
      </c>
      <c r="S1919" s="3">
        <f t="shared" si="218"/>
        <v>-1.22514845490862E-16</v>
      </c>
      <c r="T1919" s="4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4"/>
      <c r="AF1919" s="4"/>
      <c r="AG1919" s="4"/>
      <c r="AH1919" s="53"/>
      <c r="AI1919" s="53"/>
      <c r="AJ1919" s="53"/>
      <c r="AK1919" s="53"/>
      <c r="AL1919" s="53"/>
      <c r="AM1919" s="53"/>
      <c r="AN1919" s="53"/>
      <c r="AO1919" s="53"/>
      <c r="AP1919" s="53"/>
      <c r="AQ1919" s="53"/>
      <c r="AR1919" s="53"/>
      <c r="AS1919" s="3"/>
      <c r="AT1919" s="3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</row>
    <row r="1920" spans="1:59" s="35" customFormat="1" x14ac:dyDescent="0.25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4"/>
      <c r="N1920" s="3">
        <v>1915</v>
      </c>
      <c r="O1920" s="3" t="str">
        <f t="shared" si="219"/>
        <v>NA</v>
      </c>
      <c r="P1920" s="3" t="e">
        <f t="shared" si="215"/>
        <v>#VALUE!</v>
      </c>
      <c r="Q1920" s="3" t="e">
        <f t="shared" si="216"/>
        <v>#VALUE!</v>
      </c>
      <c r="R1920" s="3">
        <f t="shared" si="217"/>
        <v>0.5</v>
      </c>
      <c r="S1920" s="3">
        <f t="shared" si="218"/>
        <v>0.5</v>
      </c>
      <c r="T1920" s="4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4"/>
      <c r="AF1920" s="4"/>
      <c r="AG1920" s="4"/>
      <c r="AH1920" s="53"/>
      <c r="AI1920" s="53"/>
      <c r="AJ1920" s="53"/>
      <c r="AK1920" s="53"/>
      <c r="AL1920" s="53"/>
      <c r="AM1920" s="53"/>
      <c r="AN1920" s="53"/>
      <c r="AO1920" s="53"/>
      <c r="AP1920" s="53"/>
      <c r="AQ1920" s="53"/>
      <c r="AR1920" s="53"/>
      <c r="AS1920" s="3"/>
      <c r="AT1920" s="3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</row>
    <row r="1921" spans="1:59" s="35" customFormat="1" x14ac:dyDescent="0.25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4"/>
      <c r="N1921" s="3">
        <v>1916</v>
      </c>
      <c r="O1921" s="3" t="str">
        <f t="shared" si="219"/>
        <v>NA</v>
      </c>
      <c r="P1921" s="3" t="e">
        <f t="shared" si="215"/>
        <v>#VALUE!</v>
      </c>
      <c r="Q1921" s="3" t="e">
        <f t="shared" si="216"/>
        <v>#VALUE!</v>
      </c>
      <c r="R1921" s="3">
        <f t="shared" si="217"/>
        <v>6.1257422745431001E-17</v>
      </c>
      <c r="S1921" s="3">
        <f t="shared" si="218"/>
        <v>-1</v>
      </c>
      <c r="T1921" s="4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4"/>
      <c r="AF1921" s="4"/>
      <c r="AG1921" s="4"/>
      <c r="AH1921" s="53"/>
      <c r="AI1921" s="53"/>
      <c r="AJ1921" s="53"/>
      <c r="AK1921" s="53"/>
      <c r="AL1921" s="53"/>
      <c r="AM1921" s="53"/>
      <c r="AN1921" s="53"/>
      <c r="AO1921" s="53"/>
      <c r="AP1921" s="53"/>
      <c r="AQ1921" s="53"/>
      <c r="AR1921" s="53"/>
      <c r="AS1921" s="3"/>
      <c r="AT1921" s="3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</row>
    <row r="1922" spans="1:59" s="35" customFormat="1" x14ac:dyDescent="0.25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4"/>
      <c r="N1922" s="3">
        <v>1917</v>
      </c>
      <c r="O1922" s="3" t="str">
        <f t="shared" si="219"/>
        <v>NA</v>
      </c>
      <c r="P1922" s="3" t="e">
        <f t="shared" si="215"/>
        <v>#VALUE!</v>
      </c>
      <c r="Q1922" s="3" t="e">
        <f t="shared" si="216"/>
        <v>#VALUE!</v>
      </c>
      <c r="R1922" s="3">
        <f t="shared" si="217"/>
        <v>-0.49999999999999994</v>
      </c>
      <c r="S1922" s="3">
        <f t="shared" si="218"/>
        <v>0.49999999999999994</v>
      </c>
      <c r="T1922" s="4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4"/>
      <c r="AF1922" s="4"/>
      <c r="AG1922" s="4"/>
      <c r="AH1922" s="53"/>
      <c r="AI1922" s="53"/>
      <c r="AJ1922" s="53"/>
      <c r="AK1922" s="53"/>
      <c r="AL1922" s="53"/>
      <c r="AM1922" s="53"/>
      <c r="AN1922" s="53"/>
      <c r="AO1922" s="53"/>
      <c r="AP1922" s="53"/>
      <c r="AQ1922" s="53"/>
      <c r="AR1922" s="53"/>
      <c r="AS1922" s="3"/>
      <c r="AT1922" s="3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</row>
    <row r="1923" spans="1:59" s="35" customFormat="1" x14ac:dyDescent="0.25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4"/>
      <c r="N1923" s="3">
        <v>1918</v>
      </c>
      <c r="O1923" s="3" t="str">
        <f t="shared" si="219"/>
        <v>NA</v>
      </c>
      <c r="P1923" s="3" t="e">
        <f t="shared" si="215"/>
        <v>#VALUE!</v>
      </c>
      <c r="Q1923" s="3" t="e">
        <f t="shared" si="216"/>
        <v>#VALUE!</v>
      </c>
      <c r="R1923" s="3">
        <f t="shared" si="217"/>
        <v>1</v>
      </c>
      <c r="S1923" s="3">
        <f t="shared" si="218"/>
        <v>0</v>
      </c>
      <c r="T1923" s="4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4"/>
      <c r="AF1923" s="4"/>
      <c r="AG1923" s="4"/>
      <c r="AH1923" s="53"/>
      <c r="AI1923" s="53"/>
      <c r="AJ1923" s="53"/>
      <c r="AK1923" s="53"/>
      <c r="AL1923" s="53"/>
      <c r="AM1923" s="53"/>
      <c r="AN1923" s="53"/>
      <c r="AO1923" s="53"/>
      <c r="AP1923" s="53"/>
      <c r="AQ1923" s="53"/>
      <c r="AR1923" s="53"/>
      <c r="AS1923" s="3"/>
      <c r="AT1923" s="3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</row>
    <row r="1924" spans="1:59" s="35" customFormat="1" x14ac:dyDescent="0.25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4"/>
      <c r="N1924" s="3">
        <v>1919</v>
      </c>
      <c r="O1924" s="3" t="str">
        <f t="shared" si="219"/>
        <v>NA</v>
      </c>
      <c r="P1924" s="3" t="e">
        <f t="shared" si="215"/>
        <v>#VALUE!</v>
      </c>
      <c r="Q1924" s="3" t="e">
        <f t="shared" si="216"/>
        <v>#VALUE!</v>
      </c>
      <c r="R1924" s="3">
        <f t="shared" si="217"/>
        <v>-0.49999999999999994</v>
      </c>
      <c r="S1924" s="3">
        <f t="shared" si="218"/>
        <v>-0.50000000000000011</v>
      </c>
      <c r="T1924" s="4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4"/>
      <c r="AF1924" s="4"/>
      <c r="AG1924" s="4"/>
      <c r="AH1924" s="53"/>
      <c r="AI1924" s="53"/>
      <c r="AJ1924" s="53"/>
      <c r="AK1924" s="53"/>
      <c r="AL1924" s="53"/>
      <c r="AM1924" s="53"/>
      <c r="AN1924" s="53"/>
      <c r="AO1924" s="53"/>
      <c r="AP1924" s="53"/>
      <c r="AQ1924" s="53"/>
      <c r="AR1924" s="53"/>
      <c r="AS1924" s="3"/>
      <c r="AT1924" s="3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</row>
    <row r="1925" spans="1:59" s="35" customFormat="1" x14ac:dyDescent="0.25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4"/>
      <c r="N1925" s="3">
        <v>1920</v>
      </c>
      <c r="O1925" s="3" t="str">
        <f t="shared" si="219"/>
        <v>NA</v>
      </c>
      <c r="P1925" s="3" t="e">
        <f t="shared" ref="P1925:P1988" si="220">(1-MOD(O1925-1,$C$1)/$C$1)*VLOOKUP(IF(INT((O1925-1)/$C$1)=$A$1,1,INT((O1925-1)/$C$1)+1),$A$7:$C$57,2)+MOD(O1925-1,$C$1)/$C$1*VLOOKUP(IF(INT((O1925-1)/$C$1)+1=$A$1,1,(INT((O1925-1)/$C$1)+2)),$A$7:$C$57,2)</f>
        <v>#VALUE!</v>
      </c>
      <c r="Q1925" s="3" t="e">
        <f t="shared" ref="Q1925:Q1988" si="221">(1-MOD(O1925-1,$C$1)/$C$1)*VLOOKUP(IF(INT((O1925-1)/$C$1)=$A$1,1,INT((O1925-1)/$C$1)+1),$A$7:$C$57,3)+MOD(O1925-1,$C$1)/$C$1*VLOOKUP(IF(INT((O1925-1)/$C$1)+1=$A$1,1,(INT((O1925-1)/$C$1)+2)),$A$7:$C$57,3)</f>
        <v>#VALUE!</v>
      </c>
      <c r="R1925" s="3">
        <f t="shared" ref="R1925:R1988" si="222">VLOOKUP(MOD(N1925*$E$1,$A$1*$C$1),$N$5:$Q$2019,3)</f>
        <v>6.1257422745431001E-17</v>
      </c>
      <c r="S1925" s="3">
        <f t="shared" ref="S1925:S1988" si="223">VLOOKUP(MOD(N1925*$E$1,$A$1*$C$1),$N$5:$Q$2019,4)</f>
        <v>1</v>
      </c>
      <c r="T1925" s="4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4"/>
      <c r="AF1925" s="4"/>
      <c r="AG1925" s="4"/>
      <c r="AH1925" s="53"/>
      <c r="AI1925" s="53"/>
      <c r="AJ1925" s="53"/>
      <c r="AK1925" s="53"/>
      <c r="AL1925" s="53"/>
      <c r="AM1925" s="53"/>
      <c r="AN1925" s="53"/>
      <c r="AO1925" s="53"/>
      <c r="AP1925" s="53"/>
      <c r="AQ1925" s="53"/>
      <c r="AR1925" s="53"/>
      <c r="AS1925" s="3"/>
      <c r="AT1925" s="3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</row>
    <row r="1926" spans="1:59" s="35" customFormat="1" x14ac:dyDescent="0.25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4"/>
      <c r="N1926" s="3">
        <v>1921</v>
      </c>
      <c r="O1926" s="3" t="str">
        <f t="shared" ref="O1926:O1989" si="224">IF($N$4&gt;=O1925,O1925+1,"NA")</f>
        <v>NA</v>
      </c>
      <c r="P1926" s="3" t="e">
        <f t="shared" si="220"/>
        <v>#VALUE!</v>
      </c>
      <c r="Q1926" s="3" t="e">
        <f t="shared" si="221"/>
        <v>#VALUE!</v>
      </c>
      <c r="R1926" s="3">
        <f t="shared" si="222"/>
        <v>0.5</v>
      </c>
      <c r="S1926" s="3">
        <f t="shared" si="223"/>
        <v>-0.5</v>
      </c>
      <c r="T1926" s="4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4"/>
      <c r="AF1926" s="4"/>
      <c r="AG1926" s="4"/>
      <c r="AH1926" s="53"/>
      <c r="AI1926" s="53"/>
      <c r="AJ1926" s="53"/>
      <c r="AK1926" s="53"/>
      <c r="AL1926" s="53"/>
      <c r="AM1926" s="53"/>
      <c r="AN1926" s="53"/>
      <c r="AO1926" s="53"/>
      <c r="AP1926" s="53"/>
      <c r="AQ1926" s="53"/>
      <c r="AR1926" s="53"/>
      <c r="AS1926" s="3"/>
      <c r="AT1926" s="3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</row>
    <row r="1927" spans="1:59" s="35" customFormat="1" x14ac:dyDescent="0.25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4"/>
      <c r="N1927" s="3">
        <v>1922</v>
      </c>
      <c r="O1927" s="3" t="str">
        <f t="shared" si="224"/>
        <v>NA</v>
      </c>
      <c r="P1927" s="3" t="e">
        <f t="shared" si="220"/>
        <v>#VALUE!</v>
      </c>
      <c r="Q1927" s="3" t="e">
        <f t="shared" si="221"/>
        <v>#VALUE!</v>
      </c>
      <c r="R1927" s="3">
        <f t="shared" si="222"/>
        <v>-1</v>
      </c>
      <c r="S1927" s="3">
        <f t="shared" si="223"/>
        <v>-1.22514845490862E-16</v>
      </c>
      <c r="T1927" s="4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4"/>
      <c r="AF1927" s="4"/>
      <c r="AG1927" s="4"/>
      <c r="AH1927" s="53"/>
      <c r="AI1927" s="53"/>
      <c r="AJ1927" s="53"/>
      <c r="AK1927" s="53"/>
      <c r="AL1927" s="53"/>
      <c r="AM1927" s="53"/>
      <c r="AN1927" s="53"/>
      <c r="AO1927" s="53"/>
      <c r="AP1927" s="53"/>
      <c r="AQ1927" s="53"/>
      <c r="AR1927" s="53"/>
      <c r="AS1927" s="3"/>
      <c r="AT1927" s="3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</row>
    <row r="1928" spans="1:59" s="35" customFormat="1" x14ac:dyDescent="0.25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4"/>
      <c r="N1928" s="3">
        <v>1923</v>
      </c>
      <c r="O1928" s="3" t="str">
        <f t="shared" si="224"/>
        <v>NA</v>
      </c>
      <c r="P1928" s="3" t="e">
        <f t="shared" si="220"/>
        <v>#VALUE!</v>
      </c>
      <c r="Q1928" s="3" t="e">
        <f t="shared" si="221"/>
        <v>#VALUE!</v>
      </c>
      <c r="R1928" s="3">
        <f t="shared" si="222"/>
        <v>0.5</v>
      </c>
      <c r="S1928" s="3">
        <f t="shared" si="223"/>
        <v>0.5</v>
      </c>
      <c r="T1928" s="4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4"/>
      <c r="AF1928" s="4"/>
      <c r="AG1928" s="4"/>
      <c r="AH1928" s="53"/>
      <c r="AI1928" s="53"/>
      <c r="AJ1928" s="53"/>
      <c r="AK1928" s="53"/>
      <c r="AL1928" s="53"/>
      <c r="AM1928" s="53"/>
      <c r="AN1928" s="53"/>
      <c r="AO1928" s="53"/>
      <c r="AP1928" s="53"/>
      <c r="AQ1928" s="53"/>
      <c r="AR1928" s="53"/>
      <c r="AS1928" s="3"/>
      <c r="AT1928" s="3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</row>
    <row r="1929" spans="1:59" s="35" customFormat="1" x14ac:dyDescent="0.25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4"/>
      <c r="N1929" s="3">
        <v>1924</v>
      </c>
      <c r="O1929" s="3" t="str">
        <f t="shared" si="224"/>
        <v>NA</v>
      </c>
      <c r="P1929" s="3" t="e">
        <f t="shared" si="220"/>
        <v>#VALUE!</v>
      </c>
      <c r="Q1929" s="3" t="e">
        <f t="shared" si="221"/>
        <v>#VALUE!</v>
      </c>
      <c r="R1929" s="3">
        <f t="shared" si="222"/>
        <v>6.1257422745431001E-17</v>
      </c>
      <c r="S1929" s="3">
        <f t="shared" si="223"/>
        <v>-1</v>
      </c>
      <c r="T1929" s="4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4"/>
      <c r="AF1929" s="4"/>
      <c r="AG1929" s="4"/>
      <c r="AH1929" s="53"/>
      <c r="AI1929" s="53"/>
      <c r="AJ1929" s="53"/>
      <c r="AK1929" s="53"/>
      <c r="AL1929" s="53"/>
      <c r="AM1929" s="53"/>
      <c r="AN1929" s="53"/>
      <c r="AO1929" s="53"/>
      <c r="AP1929" s="53"/>
      <c r="AQ1929" s="53"/>
      <c r="AR1929" s="53"/>
      <c r="AS1929" s="3"/>
      <c r="AT1929" s="3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</row>
    <row r="1930" spans="1:59" s="35" customFormat="1" x14ac:dyDescent="0.25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4"/>
      <c r="N1930" s="3">
        <v>1925</v>
      </c>
      <c r="O1930" s="3" t="str">
        <f t="shared" si="224"/>
        <v>NA</v>
      </c>
      <c r="P1930" s="3" t="e">
        <f t="shared" si="220"/>
        <v>#VALUE!</v>
      </c>
      <c r="Q1930" s="3" t="e">
        <f t="shared" si="221"/>
        <v>#VALUE!</v>
      </c>
      <c r="R1930" s="3">
        <f t="shared" si="222"/>
        <v>-0.49999999999999994</v>
      </c>
      <c r="S1930" s="3">
        <f t="shared" si="223"/>
        <v>0.49999999999999994</v>
      </c>
      <c r="T1930" s="4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4"/>
      <c r="AF1930" s="4"/>
      <c r="AG1930" s="4"/>
      <c r="AH1930" s="53"/>
      <c r="AI1930" s="53"/>
      <c r="AJ1930" s="53"/>
      <c r="AK1930" s="53"/>
      <c r="AL1930" s="53"/>
      <c r="AM1930" s="53"/>
      <c r="AN1930" s="53"/>
      <c r="AO1930" s="53"/>
      <c r="AP1930" s="53"/>
      <c r="AQ1930" s="53"/>
      <c r="AR1930" s="53"/>
      <c r="AS1930" s="3"/>
      <c r="AT1930" s="3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</row>
    <row r="1931" spans="1:59" s="35" customFormat="1" x14ac:dyDescent="0.25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4"/>
      <c r="N1931" s="3">
        <v>1926</v>
      </c>
      <c r="O1931" s="3" t="str">
        <f t="shared" si="224"/>
        <v>NA</v>
      </c>
      <c r="P1931" s="3" t="e">
        <f t="shared" si="220"/>
        <v>#VALUE!</v>
      </c>
      <c r="Q1931" s="3" t="e">
        <f t="shared" si="221"/>
        <v>#VALUE!</v>
      </c>
      <c r="R1931" s="3">
        <f t="shared" si="222"/>
        <v>1</v>
      </c>
      <c r="S1931" s="3">
        <f t="shared" si="223"/>
        <v>0</v>
      </c>
      <c r="T1931" s="4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4"/>
      <c r="AF1931" s="4"/>
      <c r="AG1931" s="4"/>
      <c r="AH1931" s="53"/>
      <c r="AI1931" s="53"/>
      <c r="AJ1931" s="53"/>
      <c r="AK1931" s="53"/>
      <c r="AL1931" s="53"/>
      <c r="AM1931" s="53"/>
      <c r="AN1931" s="53"/>
      <c r="AO1931" s="53"/>
      <c r="AP1931" s="53"/>
      <c r="AQ1931" s="53"/>
      <c r="AR1931" s="53"/>
      <c r="AS1931" s="3"/>
      <c r="AT1931" s="3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</row>
    <row r="1932" spans="1:59" s="35" customFormat="1" x14ac:dyDescent="0.25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4"/>
      <c r="N1932" s="3">
        <v>1927</v>
      </c>
      <c r="O1932" s="3" t="str">
        <f t="shared" si="224"/>
        <v>NA</v>
      </c>
      <c r="P1932" s="3" t="e">
        <f t="shared" si="220"/>
        <v>#VALUE!</v>
      </c>
      <c r="Q1932" s="3" t="e">
        <f t="shared" si="221"/>
        <v>#VALUE!</v>
      </c>
      <c r="R1932" s="3">
        <f t="shared" si="222"/>
        <v>-0.49999999999999994</v>
      </c>
      <c r="S1932" s="3">
        <f t="shared" si="223"/>
        <v>-0.50000000000000011</v>
      </c>
      <c r="T1932" s="4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4"/>
      <c r="AF1932" s="4"/>
      <c r="AG1932" s="4"/>
      <c r="AH1932" s="53"/>
      <c r="AI1932" s="53"/>
      <c r="AJ1932" s="53"/>
      <c r="AK1932" s="53"/>
      <c r="AL1932" s="53"/>
      <c r="AM1932" s="53"/>
      <c r="AN1932" s="53"/>
      <c r="AO1932" s="53"/>
      <c r="AP1932" s="53"/>
      <c r="AQ1932" s="53"/>
      <c r="AR1932" s="53"/>
      <c r="AS1932" s="3"/>
      <c r="AT1932" s="3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</row>
    <row r="1933" spans="1:59" s="35" customFormat="1" x14ac:dyDescent="0.25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4"/>
      <c r="N1933" s="3">
        <v>1928</v>
      </c>
      <c r="O1933" s="3" t="str">
        <f t="shared" si="224"/>
        <v>NA</v>
      </c>
      <c r="P1933" s="3" t="e">
        <f t="shared" si="220"/>
        <v>#VALUE!</v>
      </c>
      <c r="Q1933" s="3" t="e">
        <f t="shared" si="221"/>
        <v>#VALUE!</v>
      </c>
      <c r="R1933" s="3">
        <f t="shared" si="222"/>
        <v>6.1257422745431001E-17</v>
      </c>
      <c r="S1933" s="3">
        <f t="shared" si="223"/>
        <v>1</v>
      </c>
      <c r="T1933" s="4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4"/>
      <c r="AF1933" s="4"/>
      <c r="AG1933" s="4"/>
      <c r="AH1933" s="53"/>
      <c r="AI1933" s="53"/>
      <c r="AJ1933" s="53"/>
      <c r="AK1933" s="53"/>
      <c r="AL1933" s="53"/>
      <c r="AM1933" s="53"/>
      <c r="AN1933" s="53"/>
      <c r="AO1933" s="53"/>
      <c r="AP1933" s="53"/>
      <c r="AQ1933" s="53"/>
      <c r="AR1933" s="53"/>
      <c r="AS1933" s="3"/>
      <c r="AT1933" s="3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</row>
    <row r="1934" spans="1:59" s="35" customFormat="1" x14ac:dyDescent="0.25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4"/>
      <c r="N1934" s="3">
        <v>1929</v>
      </c>
      <c r="O1934" s="3" t="str">
        <f t="shared" si="224"/>
        <v>NA</v>
      </c>
      <c r="P1934" s="3" t="e">
        <f t="shared" si="220"/>
        <v>#VALUE!</v>
      </c>
      <c r="Q1934" s="3" t="e">
        <f t="shared" si="221"/>
        <v>#VALUE!</v>
      </c>
      <c r="R1934" s="3">
        <f t="shared" si="222"/>
        <v>0.5</v>
      </c>
      <c r="S1934" s="3">
        <f t="shared" si="223"/>
        <v>-0.5</v>
      </c>
      <c r="T1934" s="4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4"/>
      <c r="AF1934" s="4"/>
      <c r="AG1934" s="4"/>
      <c r="AH1934" s="53"/>
      <c r="AI1934" s="53"/>
      <c r="AJ1934" s="53"/>
      <c r="AK1934" s="53"/>
      <c r="AL1934" s="53"/>
      <c r="AM1934" s="53"/>
      <c r="AN1934" s="53"/>
      <c r="AO1934" s="53"/>
      <c r="AP1934" s="53"/>
      <c r="AQ1934" s="53"/>
      <c r="AR1934" s="53"/>
      <c r="AS1934" s="3"/>
      <c r="AT1934" s="3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</row>
    <row r="1935" spans="1:59" s="35" customFormat="1" x14ac:dyDescent="0.25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4"/>
      <c r="N1935" s="3">
        <v>1930</v>
      </c>
      <c r="O1935" s="3" t="str">
        <f t="shared" si="224"/>
        <v>NA</v>
      </c>
      <c r="P1935" s="3" t="e">
        <f t="shared" si="220"/>
        <v>#VALUE!</v>
      </c>
      <c r="Q1935" s="3" t="e">
        <f t="shared" si="221"/>
        <v>#VALUE!</v>
      </c>
      <c r="R1935" s="3">
        <f t="shared" si="222"/>
        <v>-1</v>
      </c>
      <c r="S1935" s="3">
        <f t="shared" si="223"/>
        <v>-1.22514845490862E-16</v>
      </c>
      <c r="T1935" s="4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4"/>
      <c r="AF1935" s="4"/>
      <c r="AG1935" s="4"/>
      <c r="AH1935" s="53"/>
      <c r="AI1935" s="53"/>
      <c r="AJ1935" s="53"/>
      <c r="AK1935" s="53"/>
      <c r="AL1935" s="53"/>
      <c r="AM1935" s="53"/>
      <c r="AN1935" s="53"/>
      <c r="AO1935" s="53"/>
      <c r="AP1935" s="53"/>
      <c r="AQ1935" s="53"/>
      <c r="AR1935" s="53"/>
      <c r="AS1935" s="3"/>
      <c r="AT1935" s="3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</row>
    <row r="1936" spans="1:59" s="35" customFormat="1" x14ac:dyDescent="0.25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4"/>
      <c r="N1936" s="3">
        <v>1931</v>
      </c>
      <c r="O1936" s="3" t="str">
        <f t="shared" si="224"/>
        <v>NA</v>
      </c>
      <c r="P1936" s="3" t="e">
        <f t="shared" si="220"/>
        <v>#VALUE!</v>
      </c>
      <c r="Q1936" s="3" t="e">
        <f t="shared" si="221"/>
        <v>#VALUE!</v>
      </c>
      <c r="R1936" s="3">
        <f t="shared" si="222"/>
        <v>0.5</v>
      </c>
      <c r="S1936" s="3">
        <f t="shared" si="223"/>
        <v>0.5</v>
      </c>
      <c r="T1936" s="4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4"/>
      <c r="AF1936" s="4"/>
      <c r="AG1936" s="4"/>
      <c r="AH1936" s="53"/>
      <c r="AI1936" s="53"/>
      <c r="AJ1936" s="53"/>
      <c r="AK1936" s="53"/>
      <c r="AL1936" s="53"/>
      <c r="AM1936" s="53"/>
      <c r="AN1936" s="53"/>
      <c r="AO1936" s="53"/>
      <c r="AP1936" s="53"/>
      <c r="AQ1936" s="53"/>
      <c r="AR1936" s="53"/>
      <c r="AS1936" s="3"/>
      <c r="AT1936" s="3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</row>
    <row r="1937" spans="1:59" s="35" customFormat="1" x14ac:dyDescent="0.25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4"/>
      <c r="N1937" s="3">
        <v>1932</v>
      </c>
      <c r="O1937" s="3" t="str">
        <f t="shared" si="224"/>
        <v>NA</v>
      </c>
      <c r="P1937" s="3" t="e">
        <f t="shared" si="220"/>
        <v>#VALUE!</v>
      </c>
      <c r="Q1937" s="3" t="e">
        <f t="shared" si="221"/>
        <v>#VALUE!</v>
      </c>
      <c r="R1937" s="3">
        <f t="shared" si="222"/>
        <v>6.1257422745431001E-17</v>
      </c>
      <c r="S1937" s="3">
        <f t="shared" si="223"/>
        <v>-1</v>
      </c>
      <c r="T1937" s="4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4"/>
      <c r="AF1937" s="4"/>
      <c r="AG1937" s="4"/>
      <c r="AH1937" s="53"/>
      <c r="AI1937" s="53"/>
      <c r="AJ1937" s="53"/>
      <c r="AK1937" s="53"/>
      <c r="AL1937" s="53"/>
      <c r="AM1937" s="53"/>
      <c r="AN1937" s="53"/>
      <c r="AO1937" s="53"/>
      <c r="AP1937" s="53"/>
      <c r="AQ1937" s="53"/>
      <c r="AR1937" s="53"/>
      <c r="AS1937" s="3"/>
      <c r="AT1937" s="3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</row>
    <row r="1938" spans="1:59" s="35" customFormat="1" x14ac:dyDescent="0.25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4"/>
      <c r="N1938" s="3">
        <v>1933</v>
      </c>
      <c r="O1938" s="3" t="str">
        <f t="shared" si="224"/>
        <v>NA</v>
      </c>
      <c r="P1938" s="3" t="e">
        <f t="shared" si="220"/>
        <v>#VALUE!</v>
      </c>
      <c r="Q1938" s="3" t="e">
        <f t="shared" si="221"/>
        <v>#VALUE!</v>
      </c>
      <c r="R1938" s="3">
        <f t="shared" si="222"/>
        <v>-0.49999999999999994</v>
      </c>
      <c r="S1938" s="3">
        <f t="shared" si="223"/>
        <v>0.49999999999999994</v>
      </c>
      <c r="T1938" s="4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4"/>
      <c r="AF1938" s="4"/>
      <c r="AG1938" s="4"/>
      <c r="AH1938" s="53"/>
      <c r="AI1938" s="53"/>
      <c r="AJ1938" s="53"/>
      <c r="AK1938" s="53"/>
      <c r="AL1938" s="53"/>
      <c r="AM1938" s="53"/>
      <c r="AN1938" s="53"/>
      <c r="AO1938" s="53"/>
      <c r="AP1938" s="53"/>
      <c r="AQ1938" s="53"/>
      <c r="AR1938" s="53"/>
      <c r="AS1938" s="3"/>
      <c r="AT1938" s="3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</row>
    <row r="1939" spans="1:59" s="35" customFormat="1" x14ac:dyDescent="0.25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4"/>
      <c r="N1939" s="3">
        <v>1934</v>
      </c>
      <c r="O1939" s="3" t="str">
        <f t="shared" si="224"/>
        <v>NA</v>
      </c>
      <c r="P1939" s="3" t="e">
        <f t="shared" si="220"/>
        <v>#VALUE!</v>
      </c>
      <c r="Q1939" s="3" t="e">
        <f t="shared" si="221"/>
        <v>#VALUE!</v>
      </c>
      <c r="R1939" s="3">
        <f t="shared" si="222"/>
        <v>1</v>
      </c>
      <c r="S1939" s="3">
        <f t="shared" si="223"/>
        <v>0</v>
      </c>
      <c r="T1939" s="4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4"/>
      <c r="AF1939" s="4"/>
      <c r="AG1939" s="4"/>
      <c r="AH1939" s="53"/>
      <c r="AI1939" s="53"/>
      <c r="AJ1939" s="53"/>
      <c r="AK1939" s="53"/>
      <c r="AL1939" s="53"/>
      <c r="AM1939" s="53"/>
      <c r="AN1939" s="53"/>
      <c r="AO1939" s="53"/>
      <c r="AP1939" s="53"/>
      <c r="AQ1939" s="53"/>
      <c r="AR1939" s="53"/>
      <c r="AS1939" s="3"/>
      <c r="AT1939" s="3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</row>
    <row r="1940" spans="1:59" s="35" customFormat="1" x14ac:dyDescent="0.25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4"/>
      <c r="N1940" s="3">
        <v>1935</v>
      </c>
      <c r="O1940" s="3" t="str">
        <f t="shared" si="224"/>
        <v>NA</v>
      </c>
      <c r="P1940" s="3" t="e">
        <f t="shared" si="220"/>
        <v>#VALUE!</v>
      </c>
      <c r="Q1940" s="3" t="e">
        <f t="shared" si="221"/>
        <v>#VALUE!</v>
      </c>
      <c r="R1940" s="3">
        <f t="shared" si="222"/>
        <v>-0.49999999999999994</v>
      </c>
      <c r="S1940" s="3">
        <f t="shared" si="223"/>
        <v>-0.50000000000000011</v>
      </c>
      <c r="T1940" s="4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4"/>
      <c r="AF1940" s="4"/>
      <c r="AG1940" s="4"/>
      <c r="AH1940" s="53"/>
      <c r="AI1940" s="53"/>
      <c r="AJ1940" s="53"/>
      <c r="AK1940" s="53"/>
      <c r="AL1940" s="53"/>
      <c r="AM1940" s="53"/>
      <c r="AN1940" s="53"/>
      <c r="AO1940" s="53"/>
      <c r="AP1940" s="53"/>
      <c r="AQ1940" s="53"/>
      <c r="AR1940" s="53"/>
      <c r="AS1940" s="3"/>
      <c r="AT1940" s="3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</row>
    <row r="1941" spans="1:59" s="35" customFormat="1" x14ac:dyDescent="0.25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4"/>
      <c r="N1941" s="3">
        <v>1936</v>
      </c>
      <c r="O1941" s="3" t="str">
        <f t="shared" si="224"/>
        <v>NA</v>
      </c>
      <c r="P1941" s="3" t="e">
        <f t="shared" si="220"/>
        <v>#VALUE!</v>
      </c>
      <c r="Q1941" s="3" t="e">
        <f t="shared" si="221"/>
        <v>#VALUE!</v>
      </c>
      <c r="R1941" s="3">
        <f t="shared" si="222"/>
        <v>6.1257422745431001E-17</v>
      </c>
      <c r="S1941" s="3">
        <f t="shared" si="223"/>
        <v>1</v>
      </c>
      <c r="T1941" s="4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4"/>
      <c r="AF1941" s="4"/>
      <c r="AG1941" s="4"/>
      <c r="AH1941" s="53"/>
      <c r="AI1941" s="53"/>
      <c r="AJ1941" s="53"/>
      <c r="AK1941" s="53"/>
      <c r="AL1941" s="53"/>
      <c r="AM1941" s="53"/>
      <c r="AN1941" s="53"/>
      <c r="AO1941" s="53"/>
      <c r="AP1941" s="53"/>
      <c r="AQ1941" s="53"/>
      <c r="AR1941" s="53"/>
      <c r="AS1941" s="3"/>
      <c r="AT1941" s="3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</row>
    <row r="1942" spans="1:59" s="35" customFormat="1" x14ac:dyDescent="0.25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4"/>
      <c r="N1942" s="3">
        <v>1937</v>
      </c>
      <c r="O1942" s="3" t="str">
        <f t="shared" si="224"/>
        <v>NA</v>
      </c>
      <c r="P1942" s="3" t="e">
        <f t="shared" si="220"/>
        <v>#VALUE!</v>
      </c>
      <c r="Q1942" s="3" t="e">
        <f t="shared" si="221"/>
        <v>#VALUE!</v>
      </c>
      <c r="R1942" s="3">
        <f t="shared" si="222"/>
        <v>0.5</v>
      </c>
      <c r="S1942" s="3">
        <f t="shared" si="223"/>
        <v>-0.5</v>
      </c>
      <c r="T1942" s="4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4"/>
      <c r="AF1942" s="4"/>
      <c r="AG1942" s="4"/>
      <c r="AH1942" s="53"/>
      <c r="AI1942" s="53"/>
      <c r="AJ1942" s="53"/>
      <c r="AK1942" s="53"/>
      <c r="AL1942" s="53"/>
      <c r="AM1942" s="53"/>
      <c r="AN1942" s="53"/>
      <c r="AO1942" s="53"/>
      <c r="AP1942" s="53"/>
      <c r="AQ1942" s="53"/>
      <c r="AR1942" s="53"/>
      <c r="AS1942" s="3"/>
      <c r="AT1942" s="3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</row>
    <row r="1943" spans="1:59" s="35" customFormat="1" x14ac:dyDescent="0.25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4"/>
      <c r="N1943" s="3">
        <v>1938</v>
      </c>
      <c r="O1943" s="3" t="str">
        <f t="shared" si="224"/>
        <v>NA</v>
      </c>
      <c r="P1943" s="3" t="e">
        <f t="shared" si="220"/>
        <v>#VALUE!</v>
      </c>
      <c r="Q1943" s="3" t="e">
        <f t="shared" si="221"/>
        <v>#VALUE!</v>
      </c>
      <c r="R1943" s="3">
        <f t="shared" si="222"/>
        <v>-1</v>
      </c>
      <c r="S1943" s="3">
        <f t="shared" si="223"/>
        <v>-1.22514845490862E-16</v>
      </c>
      <c r="T1943" s="4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4"/>
      <c r="AF1943" s="4"/>
      <c r="AG1943" s="4"/>
      <c r="AH1943" s="53"/>
      <c r="AI1943" s="53"/>
      <c r="AJ1943" s="53"/>
      <c r="AK1943" s="53"/>
      <c r="AL1943" s="53"/>
      <c r="AM1943" s="53"/>
      <c r="AN1943" s="53"/>
      <c r="AO1943" s="53"/>
      <c r="AP1943" s="53"/>
      <c r="AQ1943" s="53"/>
      <c r="AR1943" s="53"/>
      <c r="AS1943" s="3"/>
      <c r="AT1943" s="3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</row>
    <row r="1944" spans="1:59" s="35" customFormat="1" x14ac:dyDescent="0.25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4"/>
      <c r="N1944" s="3">
        <v>1939</v>
      </c>
      <c r="O1944" s="3" t="str">
        <f t="shared" si="224"/>
        <v>NA</v>
      </c>
      <c r="P1944" s="3" t="e">
        <f t="shared" si="220"/>
        <v>#VALUE!</v>
      </c>
      <c r="Q1944" s="3" t="e">
        <f t="shared" si="221"/>
        <v>#VALUE!</v>
      </c>
      <c r="R1944" s="3">
        <f t="shared" si="222"/>
        <v>0.5</v>
      </c>
      <c r="S1944" s="3">
        <f t="shared" si="223"/>
        <v>0.5</v>
      </c>
      <c r="T1944" s="4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4"/>
      <c r="AF1944" s="4"/>
      <c r="AG1944" s="4"/>
      <c r="AH1944" s="53"/>
      <c r="AI1944" s="53"/>
      <c r="AJ1944" s="53"/>
      <c r="AK1944" s="53"/>
      <c r="AL1944" s="53"/>
      <c r="AM1944" s="53"/>
      <c r="AN1944" s="53"/>
      <c r="AO1944" s="53"/>
      <c r="AP1944" s="53"/>
      <c r="AQ1944" s="53"/>
      <c r="AR1944" s="53"/>
      <c r="AS1944" s="3"/>
      <c r="AT1944" s="3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</row>
    <row r="1945" spans="1:59" s="35" customFormat="1" x14ac:dyDescent="0.25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4"/>
      <c r="N1945" s="3">
        <v>1940</v>
      </c>
      <c r="O1945" s="3" t="str">
        <f t="shared" si="224"/>
        <v>NA</v>
      </c>
      <c r="P1945" s="3" t="e">
        <f t="shared" si="220"/>
        <v>#VALUE!</v>
      </c>
      <c r="Q1945" s="3" t="e">
        <f t="shared" si="221"/>
        <v>#VALUE!</v>
      </c>
      <c r="R1945" s="3">
        <f t="shared" si="222"/>
        <v>6.1257422745431001E-17</v>
      </c>
      <c r="S1945" s="3">
        <f t="shared" si="223"/>
        <v>-1</v>
      </c>
      <c r="T1945" s="4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4"/>
      <c r="AF1945" s="4"/>
      <c r="AG1945" s="4"/>
      <c r="AH1945" s="53"/>
      <c r="AI1945" s="53"/>
      <c r="AJ1945" s="53"/>
      <c r="AK1945" s="53"/>
      <c r="AL1945" s="53"/>
      <c r="AM1945" s="53"/>
      <c r="AN1945" s="53"/>
      <c r="AO1945" s="53"/>
      <c r="AP1945" s="53"/>
      <c r="AQ1945" s="53"/>
      <c r="AR1945" s="53"/>
      <c r="AS1945" s="3"/>
      <c r="AT1945" s="3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</row>
    <row r="1946" spans="1:59" s="35" customFormat="1" x14ac:dyDescent="0.25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4"/>
      <c r="N1946" s="3">
        <v>1941</v>
      </c>
      <c r="O1946" s="3" t="str">
        <f t="shared" si="224"/>
        <v>NA</v>
      </c>
      <c r="P1946" s="3" t="e">
        <f t="shared" si="220"/>
        <v>#VALUE!</v>
      </c>
      <c r="Q1946" s="3" t="e">
        <f t="shared" si="221"/>
        <v>#VALUE!</v>
      </c>
      <c r="R1946" s="3">
        <f t="shared" si="222"/>
        <v>-0.49999999999999994</v>
      </c>
      <c r="S1946" s="3">
        <f t="shared" si="223"/>
        <v>0.49999999999999994</v>
      </c>
      <c r="T1946" s="4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4"/>
      <c r="AF1946" s="4"/>
      <c r="AG1946" s="4"/>
      <c r="AH1946" s="53"/>
      <c r="AI1946" s="53"/>
      <c r="AJ1946" s="53"/>
      <c r="AK1946" s="53"/>
      <c r="AL1946" s="53"/>
      <c r="AM1946" s="53"/>
      <c r="AN1946" s="53"/>
      <c r="AO1946" s="53"/>
      <c r="AP1946" s="53"/>
      <c r="AQ1946" s="53"/>
      <c r="AR1946" s="53"/>
      <c r="AS1946" s="3"/>
      <c r="AT1946" s="3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</row>
    <row r="1947" spans="1:59" s="35" customFormat="1" x14ac:dyDescent="0.25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4"/>
      <c r="N1947" s="3">
        <v>1942</v>
      </c>
      <c r="O1947" s="3" t="str">
        <f t="shared" si="224"/>
        <v>NA</v>
      </c>
      <c r="P1947" s="3" t="e">
        <f t="shared" si="220"/>
        <v>#VALUE!</v>
      </c>
      <c r="Q1947" s="3" t="e">
        <f t="shared" si="221"/>
        <v>#VALUE!</v>
      </c>
      <c r="R1947" s="3">
        <f t="shared" si="222"/>
        <v>1</v>
      </c>
      <c r="S1947" s="3">
        <f t="shared" si="223"/>
        <v>0</v>
      </c>
      <c r="T1947" s="4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4"/>
      <c r="AF1947" s="4"/>
      <c r="AG1947" s="4"/>
      <c r="AH1947" s="53"/>
      <c r="AI1947" s="53"/>
      <c r="AJ1947" s="53"/>
      <c r="AK1947" s="53"/>
      <c r="AL1947" s="53"/>
      <c r="AM1947" s="53"/>
      <c r="AN1947" s="53"/>
      <c r="AO1947" s="53"/>
      <c r="AP1947" s="53"/>
      <c r="AQ1947" s="53"/>
      <c r="AR1947" s="53"/>
      <c r="AS1947" s="3"/>
      <c r="AT1947" s="3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</row>
    <row r="1948" spans="1:59" s="35" customFormat="1" x14ac:dyDescent="0.25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4"/>
      <c r="N1948" s="3">
        <v>1943</v>
      </c>
      <c r="O1948" s="3" t="str">
        <f t="shared" si="224"/>
        <v>NA</v>
      </c>
      <c r="P1948" s="3" t="e">
        <f t="shared" si="220"/>
        <v>#VALUE!</v>
      </c>
      <c r="Q1948" s="3" t="e">
        <f t="shared" si="221"/>
        <v>#VALUE!</v>
      </c>
      <c r="R1948" s="3">
        <f t="shared" si="222"/>
        <v>-0.49999999999999994</v>
      </c>
      <c r="S1948" s="3">
        <f t="shared" si="223"/>
        <v>-0.50000000000000011</v>
      </c>
      <c r="T1948" s="4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4"/>
      <c r="AF1948" s="4"/>
      <c r="AG1948" s="4"/>
      <c r="AH1948" s="53"/>
      <c r="AI1948" s="53"/>
      <c r="AJ1948" s="53"/>
      <c r="AK1948" s="53"/>
      <c r="AL1948" s="53"/>
      <c r="AM1948" s="53"/>
      <c r="AN1948" s="53"/>
      <c r="AO1948" s="53"/>
      <c r="AP1948" s="53"/>
      <c r="AQ1948" s="53"/>
      <c r="AR1948" s="53"/>
      <c r="AS1948" s="3"/>
      <c r="AT1948" s="3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</row>
    <row r="1949" spans="1:59" s="35" customFormat="1" x14ac:dyDescent="0.25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4"/>
      <c r="N1949" s="3">
        <v>1944</v>
      </c>
      <c r="O1949" s="3" t="str">
        <f t="shared" si="224"/>
        <v>NA</v>
      </c>
      <c r="P1949" s="3" t="e">
        <f t="shared" si="220"/>
        <v>#VALUE!</v>
      </c>
      <c r="Q1949" s="3" t="e">
        <f t="shared" si="221"/>
        <v>#VALUE!</v>
      </c>
      <c r="R1949" s="3">
        <f t="shared" si="222"/>
        <v>6.1257422745431001E-17</v>
      </c>
      <c r="S1949" s="3">
        <f t="shared" si="223"/>
        <v>1</v>
      </c>
      <c r="T1949" s="4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4"/>
      <c r="AF1949" s="4"/>
      <c r="AG1949" s="4"/>
      <c r="AH1949" s="53"/>
      <c r="AI1949" s="53"/>
      <c r="AJ1949" s="53"/>
      <c r="AK1949" s="53"/>
      <c r="AL1949" s="53"/>
      <c r="AM1949" s="53"/>
      <c r="AN1949" s="53"/>
      <c r="AO1949" s="53"/>
      <c r="AP1949" s="53"/>
      <c r="AQ1949" s="53"/>
      <c r="AR1949" s="53"/>
      <c r="AS1949" s="3"/>
      <c r="AT1949" s="3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</row>
    <row r="1950" spans="1:59" s="35" customFormat="1" x14ac:dyDescent="0.25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4"/>
      <c r="N1950" s="3">
        <v>1945</v>
      </c>
      <c r="O1950" s="3" t="str">
        <f t="shared" si="224"/>
        <v>NA</v>
      </c>
      <c r="P1950" s="3" t="e">
        <f t="shared" si="220"/>
        <v>#VALUE!</v>
      </c>
      <c r="Q1950" s="3" t="e">
        <f t="shared" si="221"/>
        <v>#VALUE!</v>
      </c>
      <c r="R1950" s="3">
        <f t="shared" si="222"/>
        <v>0.5</v>
      </c>
      <c r="S1950" s="3">
        <f t="shared" si="223"/>
        <v>-0.5</v>
      </c>
      <c r="T1950" s="4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4"/>
      <c r="AF1950" s="4"/>
      <c r="AG1950" s="4"/>
      <c r="AH1950" s="53"/>
      <c r="AI1950" s="53"/>
      <c r="AJ1950" s="53"/>
      <c r="AK1950" s="53"/>
      <c r="AL1950" s="53"/>
      <c r="AM1950" s="53"/>
      <c r="AN1950" s="53"/>
      <c r="AO1950" s="53"/>
      <c r="AP1950" s="53"/>
      <c r="AQ1950" s="53"/>
      <c r="AR1950" s="53"/>
      <c r="AS1950" s="3"/>
      <c r="AT1950" s="3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</row>
    <row r="1951" spans="1:59" s="35" customFormat="1" x14ac:dyDescent="0.25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4"/>
      <c r="N1951" s="3">
        <v>1946</v>
      </c>
      <c r="O1951" s="3" t="str">
        <f t="shared" si="224"/>
        <v>NA</v>
      </c>
      <c r="P1951" s="3" t="e">
        <f t="shared" si="220"/>
        <v>#VALUE!</v>
      </c>
      <c r="Q1951" s="3" t="e">
        <f t="shared" si="221"/>
        <v>#VALUE!</v>
      </c>
      <c r="R1951" s="3">
        <f t="shared" si="222"/>
        <v>-1</v>
      </c>
      <c r="S1951" s="3">
        <f t="shared" si="223"/>
        <v>-1.22514845490862E-16</v>
      </c>
      <c r="T1951" s="4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4"/>
      <c r="AF1951" s="4"/>
      <c r="AG1951" s="4"/>
      <c r="AH1951" s="53"/>
      <c r="AI1951" s="53"/>
      <c r="AJ1951" s="53"/>
      <c r="AK1951" s="53"/>
      <c r="AL1951" s="53"/>
      <c r="AM1951" s="53"/>
      <c r="AN1951" s="53"/>
      <c r="AO1951" s="53"/>
      <c r="AP1951" s="53"/>
      <c r="AQ1951" s="53"/>
      <c r="AR1951" s="53"/>
      <c r="AS1951" s="3"/>
      <c r="AT1951" s="3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</row>
    <row r="1952" spans="1:59" s="35" customFormat="1" x14ac:dyDescent="0.25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4"/>
      <c r="N1952" s="3">
        <v>1947</v>
      </c>
      <c r="O1952" s="3" t="str">
        <f t="shared" si="224"/>
        <v>NA</v>
      </c>
      <c r="P1952" s="3" t="e">
        <f t="shared" si="220"/>
        <v>#VALUE!</v>
      </c>
      <c r="Q1952" s="3" t="e">
        <f t="shared" si="221"/>
        <v>#VALUE!</v>
      </c>
      <c r="R1952" s="3">
        <f t="shared" si="222"/>
        <v>0.5</v>
      </c>
      <c r="S1952" s="3">
        <f t="shared" si="223"/>
        <v>0.5</v>
      </c>
      <c r="T1952" s="4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4"/>
      <c r="AF1952" s="4"/>
      <c r="AG1952" s="4"/>
      <c r="AH1952" s="53"/>
      <c r="AI1952" s="53"/>
      <c r="AJ1952" s="53"/>
      <c r="AK1952" s="53"/>
      <c r="AL1952" s="53"/>
      <c r="AM1952" s="53"/>
      <c r="AN1952" s="53"/>
      <c r="AO1952" s="53"/>
      <c r="AP1952" s="53"/>
      <c r="AQ1952" s="53"/>
      <c r="AR1952" s="53"/>
      <c r="AS1952" s="3"/>
      <c r="AT1952" s="3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</row>
    <row r="1953" spans="1:59" s="35" customFormat="1" x14ac:dyDescent="0.25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4"/>
      <c r="N1953" s="3">
        <v>1948</v>
      </c>
      <c r="O1953" s="3" t="str">
        <f t="shared" si="224"/>
        <v>NA</v>
      </c>
      <c r="P1953" s="3" t="e">
        <f t="shared" si="220"/>
        <v>#VALUE!</v>
      </c>
      <c r="Q1953" s="3" t="e">
        <f t="shared" si="221"/>
        <v>#VALUE!</v>
      </c>
      <c r="R1953" s="3">
        <f t="shared" si="222"/>
        <v>6.1257422745431001E-17</v>
      </c>
      <c r="S1953" s="3">
        <f t="shared" si="223"/>
        <v>-1</v>
      </c>
      <c r="T1953" s="4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4"/>
      <c r="AF1953" s="4"/>
      <c r="AG1953" s="4"/>
      <c r="AH1953" s="53"/>
      <c r="AI1953" s="53"/>
      <c r="AJ1953" s="53"/>
      <c r="AK1953" s="53"/>
      <c r="AL1953" s="53"/>
      <c r="AM1953" s="53"/>
      <c r="AN1953" s="53"/>
      <c r="AO1953" s="53"/>
      <c r="AP1953" s="53"/>
      <c r="AQ1953" s="53"/>
      <c r="AR1953" s="53"/>
      <c r="AS1953" s="3"/>
      <c r="AT1953" s="3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</row>
    <row r="1954" spans="1:59" s="35" customFormat="1" x14ac:dyDescent="0.25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4"/>
      <c r="N1954" s="3">
        <v>1949</v>
      </c>
      <c r="O1954" s="3" t="str">
        <f t="shared" si="224"/>
        <v>NA</v>
      </c>
      <c r="P1954" s="3" t="e">
        <f t="shared" si="220"/>
        <v>#VALUE!</v>
      </c>
      <c r="Q1954" s="3" t="e">
        <f t="shared" si="221"/>
        <v>#VALUE!</v>
      </c>
      <c r="R1954" s="3">
        <f t="shared" si="222"/>
        <v>-0.49999999999999994</v>
      </c>
      <c r="S1954" s="3">
        <f t="shared" si="223"/>
        <v>0.49999999999999994</v>
      </c>
      <c r="T1954" s="4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4"/>
      <c r="AF1954" s="4"/>
      <c r="AG1954" s="4"/>
      <c r="AH1954" s="53"/>
      <c r="AI1954" s="53"/>
      <c r="AJ1954" s="53"/>
      <c r="AK1954" s="53"/>
      <c r="AL1954" s="53"/>
      <c r="AM1954" s="53"/>
      <c r="AN1954" s="53"/>
      <c r="AO1954" s="53"/>
      <c r="AP1954" s="53"/>
      <c r="AQ1954" s="53"/>
      <c r="AR1954" s="53"/>
      <c r="AS1954" s="3"/>
      <c r="AT1954" s="3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</row>
    <row r="1955" spans="1:59" s="35" customFormat="1" x14ac:dyDescent="0.25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4"/>
      <c r="N1955" s="3">
        <v>1950</v>
      </c>
      <c r="O1955" s="3" t="str">
        <f t="shared" si="224"/>
        <v>NA</v>
      </c>
      <c r="P1955" s="3" t="e">
        <f t="shared" si="220"/>
        <v>#VALUE!</v>
      </c>
      <c r="Q1955" s="3" t="e">
        <f t="shared" si="221"/>
        <v>#VALUE!</v>
      </c>
      <c r="R1955" s="3">
        <f t="shared" si="222"/>
        <v>1</v>
      </c>
      <c r="S1955" s="3">
        <f t="shared" si="223"/>
        <v>0</v>
      </c>
      <c r="T1955" s="4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4"/>
      <c r="AF1955" s="4"/>
      <c r="AG1955" s="4"/>
      <c r="AH1955" s="53"/>
      <c r="AI1955" s="53"/>
      <c r="AJ1955" s="53"/>
      <c r="AK1955" s="53"/>
      <c r="AL1955" s="53"/>
      <c r="AM1955" s="53"/>
      <c r="AN1955" s="53"/>
      <c r="AO1955" s="53"/>
      <c r="AP1955" s="53"/>
      <c r="AQ1955" s="53"/>
      <c r="AR1955" s="53"/>
      <c r="AS1955" s="3"/>
      <c r="AT1955" s="3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</row>
    <row r="1956" spans="1:59" s="35" customFormat="1" x14ac:dyDescent="0.25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4"/>
      <c r="N1956" s="3">
        <v>1951</v>
      </c>
      <c r="O1956" s="3" t="str">
        <f t="shared" si="224"/>
        <v>NA</v>
      </c>
      <c r="P1956" s="3" t="e">
        <f t="shared" si="220"/>
        <v>#VALUE!</v>
      </c>
      <c r="Q1956" s="3" t="e">
        <f t="shared" si="221"/>
        <v>#VALUE!</v>
      </c>
      <c r="R1956" s="3">
        <f t="shared" si="222"/>
        <v>-0.49999999999999994</v>
      </c>
      <c r="S1956" s="3">
        <f t="shared" si="223"/>
        <v>-0.50000000000000011</v>
      </c>
      <c r="T1956" s="4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4"/>
      <c r="AF1956" s="4"/>
      <c r="AG1956" s="4"/>
      <c r="AH1956" s="53"/>
      <c r="AI1956" s="53"/>
      <c r="AJ1956" s="53"/>
      <c r="AK1956" s="53"/>
      <c r="AL1956" s="53"/>
      <c r="AM1956" s="53"/>
      <c r="AN1956" s="53"/>
      <c r="AO1956" s="53"/>
      <c r="AP1956" s="53"/>
      <c r="AQ1956" s="53"/>
      <c r="AR1956" s="53"/>
      <c r="AS1956" s="3"/>
      <c r="AT1956" s="3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</row>
    <row r="1957" spans="1:59" s="35" customFormat="1" x14ac:dyDescent="0.25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4"/>
      <c r="N1957" s="3">
        <v>1952</v>
      </c>
      <c r="O1957" s="3" t="str">
        <f t="shared" si="224"/>
        <v>NA</v>
      </c>
      <c r="P1957" s="3" t="e">
        <f t="shared" si="220"/>
        <v>#VALUE!</v>
      </c>
      <c r="Q1957" s="3" t="e">
        <f t="shared" si="221"/>
        <v>#VALUE!</v>
      </c>
      <c r="R1957" s="3">
        <f t="shared" si="222"/>
        <v>6.1257422745431001E-17</v>
      </c>
      <c r="S1957" s="3">
        <f t="shared" si="223"/>
        <v>1</v>
      </c>
      <c r="T1957" s="4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4"/>
      <c r="AF1957" s="4"/>
      <c r="AG1957" s="4"/>
      <c r="AH1957" s="53"/>
      <c r="AI1957" s="53"/>
      <c r="AJ1957" s="53"/>
      <c r="AK1957" s="53"/>
      <c r="AL1957" s="53"/>
      <c r="AM1957" s="53"/>
      <c r="AN1957" s="53"/>
      <c r="AO1957" s="53"/>
      <c r="AP1957" s="53"/>
      <c r="AQ1957" s="53"/>
      <c r="AR1957" s="53"/>
      <c r="AS1957" s="3"/>
      <c r="AT1957" s="3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</row>
    <row r="1958" spans="1:59" s="35" customFormat="1" x14ac:dyDescent="0.25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4"/>
      <c r="N1958" s="3">
        <v>1953</v>
      </c>
      <c r="O1958" s="3" t="str">
        <f t="shared" si="224"/>
        <v>NA</v>
      </c>
      <c r="P1958" s="3" t="e">
        <f t="shared" si="220"/>
        <v>#VALUE!</v>
      </c>
      <c r="Q1958" s="3" t="e">
        <f t="shared" si="221"/>
        <v>#VALUE!</v>
      </c>
      <c r="R1958" s="3">
        <f t="shared" si="222"/>
        <v>0.5</v>
      </c>
      <c r="S1958" s="3">
        <f t="shared" si="223"/>
        <v>-0.5</v>
      </c>
      <c r="T1958" s="4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4"/>
      <c r="AF1958" s="4"/>
      <c r="AG1958" s="4"/>
      <c r="AH1958" s="53"/>
      <c r="AI1958" s="53"/>
      <c r="AJ1958" s="53"/>
      <c r="AK1958" s="53"/>
      <c r="AL1958" s="53"/>
      <c r="AM1958" s="53"/>
      <c r="AN1958" s="53"/>
      <c r="AO1958" s="53"/>
      <c r="AP1958" s="53"/>
      <c r="AQ1958" s="53"/>
      <c r="AR1958" s="53"/>
      <c r="AS1958" s="3"/>
      <c r="AT1958" s="3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</row>
    <row r="1959" spans="1:59" s="35" customFormat="1" x14ac:dyDescent="0.25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4"/>
      <c r="N1959" s="3">
        <v>1954</v>
      </c>
      <c r="O1959" s="3" t="str">
        <f t="shared" si="224"/>
        <v>NA</v>
      </c>
      <c r="P1959" s="3" t="e">
        <f t="shared" si="220"/>
        <v>#VALUE!</v>
      </c>
      <c r="Q1959" s="3" t="e">
        <f t="shared" si="221"/>
        <v>#VALUE!</v>
      </c>
      <c r="R1959" s="3">
        <f t="shared" si="222"/>
        <v>-1</v>
      </c>
      <c r="S1959" s="3">
        <f t="shared" si="223"/>
        <v>-1.22514845490862E-16</v>
      </c>
      <c r="T1959" s="4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4"/>
      <c r="AF1959" s="4"/>
      <c r="AG1959" s="4"/>
      <c r="AH1959" s="53"/>
      <c r="AI1959" s="53"/>
      <c r="AJ1959" s="53"/>
      <c r="AK1959" s="53"/>
      <c r="AL1959" s="53"/>
      <c r="AM1959" s="53"/>
      <c r="AN1959" s="53"/>
      <c r="AO1959" s="53"/>
      <c r="AP1959" s="53"/>
      <c r="AQ1959" s="53"/>
      <c r="AR1959" s="53"/>
      <c r="AS1959" s="3"/>
      <c r="AT1959" s="3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</row>
    <row r="1960" spans="1:59" s="35" customFormat="1" x14ac:dyDescent="0.25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4"/>
      <c r="N1960" s="3">
        <v>1955</v>
      </c>
      <c r="O1960" s="3" t="str">
        <f t="shared" si="224"/>
        <v>NA</v>
      </c>
      <c r="P1960" s="3" t="e">
        <f t="shared" si="220"/>
        <v>#VALUE!</v>
      </c>
      <c r="Q1960" s="3" t="e">
        <f t="shared" si="221"/>
        <v>#VALUE!</v>
      </c>
      <c r="R1960" s="3">
        <f t="shared" si="222"/>
        <v>0.5</v>
      </c>
      <c r="S1960" s="3">
        <f t="shared" si="223"/>
        <v>0.5</v>
      </c>
      <c r="T1960" s="4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4"/>
      <c r="AF1960" s="4"/>
      <c r="AG1960" s="4"/>
      <c r="AH1960" s="53"/>
      <c r="AI1960" s="53"/>
      <c r="AJ1960" s="53"/>
      <c r="AK1960" s="53"/>
      <c r="AL1960" s="53"/>
      <c r="AM1960" s="53"/>
      <c r="AN1960" s="53"/>
      <c r="AO1960" s="53"/>
      <c r="AP1960" s="53"/>
      <c r="AQ1960" s="53"/>
      <c r="AR1960" s="53"/>
      <c r="AS1960" s="3"/>
      <c r="AT1960" s="3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</row>
    <row r="1961" spans="1:59" s="35" customFormat="1" x14ac:dyDescent="0.25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4"/>
      <c r="N1961" s="3">
        <v>1956</v>
      </c>
      <c r="O1961" s="3" t="str">
        <f t="shared" si="224"/>
        <v>NA</v>
      </c>
      <c r="P1961" s="3" t="e">
        <f t="shared" si="220"/>
        <v>#VALUE!</v>
      </c>
      <c r="Q1961" s="3" t="e">
        <f t="shared" si="221"/>
        <v>#VALUE!</v>
      </c>
      <c r="R1961" s="3">
        <f t="shared" si="222"/>
        <v>6.1257422745431001E-17</v>
      </c>
      <c r="S1961" s="3">
        <f t="shared" si="223"/>
        <v>-1</v>
      </c>
      <c r="T1961" s="4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4"/>
      <c r="AF1961" s="4"/>
      <c r="AG1961" s="4"/>
      <c r="AH1961" s="53"/>
      <c r="AI1961" s="53"/>
      <c r="AJ1961" s="53"/>
      <c r="AK1961" s="53"/>
      <c r="AL1961" s="53"/>
      <c r="AM1961" s="53"/>
      <c r="AN1961" s="53"/>
      <c r="AO1961" s="53"/>
      <c r="AP1961" s="53"/>
      <c r="AQ1961" s="53"/>
      <c r="AR1961" s="53"/>
      <c r="AS1961" s="3"/>
      <c r="AT1961" s="3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</row>
    <row r="1962" spans="1:59" s="35" customFormat="1" x14ac:dyDescent="0.25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4"/>
      <c r="N1962" s="3">
        <v>1957</v>
      </c>
      <c r="O1962" s="3" t="str">
        <f t="shared" si="224"/>
        <v>NA</v>
      </c>
      <c r="P1962" s="3" t="e">
        <f t="shared" si="220"/>
        <v>#VALUE!</v>
      </c>
      <c r="Q1962" s="3" t="e">
        <f t="shared" si="221"/>
        <v>#VALUE!</v>
      </c>
      <c r="R1962" s="3">
        <f t="shared" si="222"/>
        <v>-0.49999999999999994</v>
      </c>
      <c r="S1962" s="3">
        <f t="shared" si="223"/>
        <v>0.49999999999999994</v>
      </c>
      <c r="T1962" s="4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4"/>
      <c r="AF1962" s="4"/>
      <c r="AG1962" s="4"/>
      <c r="AH1962" s="53"/>
      <c r="AI1962" s="53"/>
      <c r="AJ1962" s="53"/>
      <c r="AK1962" s="53"/>
      <c r="AL1962" s="53"/>
      <c r="AM1962" s="53"/>
      <c r="AN1962" s="53"/>
      <c r="AO1962" s="53"/>
      <c r="AP1962" s="53"/>
      <c r="AQ1962" s="53"/>
      <c r="AR1962" s="53"/>
      <c r="AS1962" s="3"/>
      <c r="AT1962" s="3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</row>
    <row r="1963" spans="1:59" s="35" customFormat="1" x14ac:dyDescent="0.25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4"/>
      <c r="N1963" s="3">
        <v>1958</v>
      </c>
      <c r="O1963" s="3" t="str">
        <f t="shared" si="224"/>
        <v>NA</v>
      </c>
      <c r="P1963" s="3" t="e">
        <f t="shared" si="220"/>
        <v>#VALUE!</v>
      </c>
      <c r="Q1963" s="3" t="e">
        <f t="shared" si="221"/>
        <v>#VALUE!</v>
      </c>
      <c r="R1963" s="3">
        <f t="shared" si="222"/>
        <v>1</v>
      </c>
      <c r="S1963" s="3">
        <f t="shared" si="223"/>
        <v>0</v>
      </c>
      <c r="T1963" s="4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4"/>
      <c r="AF1963" s="4"/>
      <c r="AG1963" s="4"/>
      <c r="AH1963" s="53"/>
      <c r="AI1963" s="53"/>
      <c r="AJ1963" s="53"/>
      <c r="AK1963" s="53"/>
      <c r="AL1963" s="53"/>
      <c r="AM1963" s="53"/>
      <c r="AN1963" s="53"/>
      <c r="AO1963" s="53"/>
      <c r="AP1963" s="53"/>
      <c r="AQ1963" s="53"/>
      <c r="AR1963" s="53"/>
      <c r="AS1963" s="3"/>
      <c r="AT1963" s="3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</row>
    <row r="1964" spans="1:59" s="35" customFormat="1" x14ac:dyDescent="0.25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4"/>
      <c r="N1964" s="3">
        <v>1959</v>
      </c>
      <c r="O1964" s="3" t="str">
        <f t="shared" si="224"/>
        <v>NA</v>
      </c>
      <c r="P1964" s="3" t="e">
        <f t="shared" si="220"/>
        <v>#VALUE!</v>
      </c>
      <c r="Q1964" s="3" t="e">
        <f t="shared" si="221"/>
        <v>#VALUE!</v>
      </c>
      <c r="R1964" s="3">
        <f t="shared" si="222"/>
        <v>-0.49999999999999994</v>
      </c>
      <c r="S1964" s="3">
        <f t="shared" si="223"/>
        <v>-0.50000000000000011</v>
      </c>
      <c r="T1964" s="4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4"/>
      <c r="AF1964" s="4"/>
      <c r="AG1964" s="4"/>
      <c r="AH1964" s="53"/>
      <c r="AI1964" s="53"/>
      <c r="AJ1964" s="53"/>
      <c r="AK1964" s="53"/>
      <c r="AL1964" s="53"/>
      <c r="AM1964" s="53"/>
      <c r="AN1964" s="53"/>
      <c r="AO1964" s="53"/>
      <c r="AP1964" s="53"/>
      <c r="AQ1964" s="53"/>
      <c r="AR1964" s="53"/>
      <c r="AS1964" s="3"/>
      <c r="AT1964" s="3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</row>
    <row r="1965" spans="1:59" s="35" customFormat="1" x14ac:dyDescent="0.25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4"/>
      <c r="N1965" s="3">
        <v>1960</v>
      </c>
      <c r="O1965" s="3" t="str">
        <f t="shared" si="224"/>
        <v>NA</v>
      </c>
      <c r="P1965" s="3" t="e">
        <f t="shared" si="220"/>
        <v>#VALUE!</v>
      </c>
      <c r="Q1965" s="3" t="e">
        <f t="shared" si="221"/>
        <v>#VALUE!</v>
      </c>
      <c r="R1965" s="3">
        <f t="shared" si="222"/>
        <v>6.1257422745431001E-17</v>
      </c>
      <c r="S1965" s="3">
        <f t="shared" si="223"/>
        <v>1</v>
      </c>
      <c r="T1965" s="4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4"/>
      <c r="AF1965" s="4"/>
      <c r="AG1965" s="4"/>
      <c r="AH1965" s="53"/>
      <c r="AI1965" s="53"/>
      <c r="AJ1965" s="53"/>
      <c r="AK1965" s="53"/>
      <c r="AL1965" s="53"/>
      <c r="AM1965" s="53"/>
      <c r="AN1965" s="53"/>
      <c r="AO1965" s="53"/>
      <c r="AP1965" s="53"/>
      <c r="AQ1965" s="53"/>
      <c r="AR1965" s="53"/>
      <c r="AS1965" s="3"/>
      <c r="AT1965" s="3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</row>
    <row r="1966" spans="1:59" s="35" customFormat="1" x14ac:dyDescent="0.25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4"/>
      <c r="N1966" s="3">
        <v>1961</v>
      </c>
      <c r="O1966" s="3" t="str">
        <f t="shared" si="224"/>
        <v>NA</v>
      </c>
      <c r="P1966" s="3" t="e">
        <f t="shared" si="220"/>
        <v>#VALUE!</v>
      </c>
      <c r="Q1966" s="3" t="e">
        <f t="shared" si="221"/>
        <v>#VALUE!</v>
      </c>
      <c r="R1966" s="3">
        <f t="shared" si="222"/>
        <v>0.5</v>
      </c>
      <c r="S1966" s="3">
        <f t="shared" si="223"/>
        <v>-0.5</v>
      </c>
      <c r="T1966" s="4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4"/>
      <c r="AF1966" s="4"/>
      <c r="AG1966" s="4"/>
      <c r="AH1966" s="53"/>
      <c r="AI1966" s="53"/>
      <c r="AJ1966" s="53"/>
      <c r="AK1966" s="53"/>
      <c r="AL1966" s="53"/>
      <c r="AM1966" s="53"/>
      <c r="AN1966" s="53"/>
      <c r="AO1966" s="53"/>
      <c r="AP1966" s="53"/>
      <c r="AQ1966" s="53"/>
      <c r="AR1966" s="53"/>
      <c r="AS1966" s="3"/>
      <c r="AT1966" s="3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</row>
    <row r="1967" spans="1:59" s="35" customFormat="1" x14ac:dyDescent="0.25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4"/>
      <c r="N1967" s="3">
        <v>1962</v>
      </c>
      <c r="O1967" s="3" t="str">
        <f t="shared" si="224"/>
        <v>NA</v>
      </c>
      <c r="P1967" s="3" t="e">
        <f t="shared" si="220"/>
        <v>#VALUE!</v>
      </c>
      <c r="Q1967" s="3" t="e">
        <f t="shared" si="221"/>
        <v>#VALUE!</v>
      </c>
      <c r="R1967" s="3">
        <f t="shared" si="222"/>
        <v>-1</v>
      </c>
      <c r="S1967" s="3">
        <f t="shared" si="223"/>
        <v>-1.22514845490862E-16</v>
      </c>
      <c r="T1967" s="4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4"/>
      <c r="AF1967" s="4"/>
      <c r="AG1967" s="4"/>
      <c r="AH1967" s="53"/>
      <c r="AI1967" s="53"/>
      <c r="AJ1967" s="53"/>
      <c r="AK1967" s="53"/>
      <c r="AL1967" s="53"/>
      <c r="AM1967" s="53"/>
      <c r="AN1967" s="53"/>
      <c r="AO1967" s="53"/>
      <c r="AP1967" s="53"/>
      <c r="AQ1967" s="53"/>
      <c r="AR1967" s="53"/>
      <c r="AS1967" s="3"/>
      <c r="AT1967" s="3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</row>
    <row r="1968" spans="1:59" s="35" customFormat="1" x14ac:dyDescent="0.25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4"/>
      <c r="N1968" s="3">
        <v>1963</v>
      </c>
      <c r="O1968" s="3" t="str">
        <f t="shared" si="224"/>
        <v>NA</v>
      </c>
      <c r="P1968" s="3" t="e">
        <f t="shared" si="220"/>
        <v>#VALUE!</v>
      </c>
      <c r="Q1968" s="3" t="e">
        <f t="shared" si="221"/>
        <v>#VALUE!</v>
      </c>
      <c r="R1968" s="3">
        <f t="shared" si="222"/>
        <v>0.5</v>
      </c>
      <c r="S1968" s="3">
        <f t="shared" si="223"/>
        <v>0.5</v>
      </c>
      <c r="T1968" s="4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4"/>
      <c r="AF1968" s="4"/>
      <c r="AG1968" s="4"/>
      <c r="AH1968" s="53"/>
      <c r="AI1968" s="53"/>
      <c r="AJ1968" s="53"/>
      <c r="AK1968" s="53"/>
      <c r="AL1968" s="53"/>
      <c r="AM1968" s="53"/>
      <c r="AN1968" s="53"/>
      <c r="AO1968" s="53"/>
      <c r="AP1968" s="53"/>
      <c r="AQ1968" s="53"/>
      <c r="AR1968" s="53"/>
      <c r="AS1968" s="3"/>
      <c r="AT1968" s="3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</row>
    <row r="1969" spans="1:59" s="35" customFormat="1" x14ac:dyDescent="0.25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4"/>
      <c r="N1969" s="3">
        <v>1964</v>
      </c>
      <c r="O1969" s="3" t="str">
        <f t="shared" si="224"/>
        <v>NA</v>
      </c>
      <c r="P1969" s="3" t="e">
        <f t="shared" si="220"/>
        <v>#VALUE!</v>
      </c>
      <c r="Q1969" s="3" t="e">
        <f t="shared" si="221"/>
        <v>#VALUE!</v>
      </c>
      <c r="R1969" s="3">
        <f t="shared" si="222"/>
        <v>6.1257422745431001E-17</v>
      </c>
      <c r="S1969" s="3">
        <f t="shared" si="223"/>
        <v>-1</v>
      </c>
      <c r="T1969" s="4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4"/>
      <c r="AF1969" s="4"/>
      <c r="AG1969" s="4"/>
      <c r="AH1969" s="53"/>
      <c r="AI1969" s="53"/>
      <c r="AJ1969" s="53"/>
      <c r="AK1969" s="53"/>
      <c r="AL1969" s="53"/>
      <c r="AM1969" s="53"/>
      <c r="AN1969" s="53"/>
      <c r="AO1969" s="53"/>
      <c r="AP1969" s="53"/>
      <c r="AQ1969" s="53"/>
      <c r="AR1969" s="53"/>
      <c r="AS1969" s="3"/>
      <c r="AT1969" s="3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</row>
    <row r="1970" spans="1:59" s="35" customFormat="1" x14ac:dyDescent="0.25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4"/>
      <c r="N1970" s="3">
        <v>1965</v>
      </c>
      <c r="O1970" s="3" t="str">
        <f t="shared" si="224"/>
        <v>NA</v>
      </c>
      <c r="P1970" s="3" t="e">
        <f t="shared" si="220"/>
        <v>#VALUE!</v>
      </c>
      <c r="Q1970" s="3" t="e">
        <f t="shared" si="221"/>
        <v>#VALUE!</v>
      </c>
      <c r="R1970" s="3">
        <f t="shared" si="222"/>
        <v>-0.49999999999999994</v>
      </c>
      <c r="S1970" s="3">
        <f t="shared" si="223"/>
        <v>0.49999999999999994</v>
      </c>
      <c r="T1970" s="4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4"/>
      <c r="AF1970" s="4"/>
      <c r="AG1970" s="4"/>
      <c r="AH1970" s="53"/>
      <c r="AI1970" s="53"/>
      <c r="AJ1970" s="53"/>
      <c r="AK1970" s="53"/>
      <c r="AL1970" s="53"/>
      <c r="AM1970" s="53"/>
      <c r="AN1970" s="53"/>
      <c r="AO1970" s="53"/>
      <c r="AP1970" s="53"/>
      <c r="AQ1970" s="53"/>
      <c r="AR1970" s="53"/>
      <c r="AS1970" s="3"/>
      <c r="AT1970" s="3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</row>
    <row r="1971" spans="1:59" s="35" customFormat="1" x14ac:dyDescent="0.25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4"/>
      <c r="N1971" s="3">
        <v>1966</v>
      </c>
      <c r="O1971" s="3" t="str">
        <f t="shared" si="224"/>
        <v>NA</v>
      </c>
      <c r="P1971" s="3" t="e">
        <f t="shared" si="220"/>
        <v>#VALUE!</v>
      </c>
      <c r="Q1971" s="3" t="e">
        <f t="shared" si="221"/>
        <v>#VALUE!</v>
      </c>
      <c r="R1971" s="3">
        <f t="shared" si="222"/>
        <v>1</v>
      </c>
      <c r="S1971" s="3">
        <f t="shared" si="223"/>
        <v>0</v>
      </c>
      <c r="T1971" s="4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4"/>
      <c r="AF1971" s="4"/>
      <c r="AG1971" s="4"/>
      <c r="AH1971" s="53"/>
      <c r="AI1971" s="53"/>
      <c r="AJ1971" s="53"/>
      <c r="AK1971" s="53"/>
      <c r="AL1971" s="53"/>
      <c r="AM1971" s="53"/>
      <c r="AN1971" s="53"/>
      <c r="AO1971" s="53"/>
      <c r="AP1971" s="53"/>
      <c r="AQ1971" s="53"/>
      <c r="AR1971" s="53"/>
      <c r="AS1971" s="3"/>
      <c r="AT1971" s="3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</row>
    <row r="1972" spans="1:59" s="35" customFormat="1" x14ac:dyDescent="0.25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4"/>
      <c r="N1972" s="3">
        <v>1967</v>
      </c>
      <c r="O1972" s="3" t="str">
        <f t="shared" si="224"/>
        <v>NA</v>
      </c>
      <c r="P1972" s="3" t="e">
        <f t="shared" si="220"/>
        <v>#VALUE!</v>
      </c>
      <c r="Q1972" s="3" t="e">
        <f t="shared" si="221"/>
        <v>#VALUE!</v>
      </c>
      <c r="R1972" s="3">
        <f t="shared" si="222"/>
        <v>-0.49999999999999994</v>
      </c>
      <c r="S1972" s="3">
        <f t="shared" si="223"/>
        <v>-0.50000000000000011</v>
      </c>
      <c r="T1972" s="4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4"/>
      <c r="AF1972" s="4"/>
      <c r="AG1972" s="4"/>
      <c r="AH1972" s="53"/>
      <c r="AI1972" s="53"/>
      <c r="AJ1972" s="53"/>
      <c r="AK1972" s="53"/>
      <c r="AL1972" s="53"/>
      <c r="AM1972" s="53"/>
      <c r="AN1972" s="53"/>
      <c r="AO1972" s="53"/>
      <c r="AP1972" s="53"/>
      <c r="AQ1972" s="53"/>
      <c r="AR1972" s="53"/>
      <c r="AS1972" s="3"/>
      <c r="AT1972" s="3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</row>
    <row r="1973" spans="1:59" s="35" customFormat="1" x14ac:dyDescent="0.25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4"/>
      <c r="N1973" s="3">
        <v>1968</v>
      </c>
      <c r="O1973" s="3" t="str">
        <f t="shared" si="224"/>
        <v>NA</v>
      </c>
      <c r="P1973" s="3" t="e">
        <f t="shared" si="220"/>
        <v>#VALUE!</v>
      </c>
      <c r="Q1973" s="3" t="e">
        <f t="shared" si="221"/>
        <v>#VALUE!</v>
      </c>
      <c r="R1973" s="3">
        <f t="shared" si="222"/>
        <v>6.1257422745431001E-17</v>
      </c>
      <c r="S1973" s="3">
        <f t="shared" si="223"/>
        <v>1</v>
      </c>
      <c r="T1973" s="4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4"/>
      <c r="AF1973" s="4"/>
      <c r="AG1973" s="4"/>
      <c r="AH1973" s="53"/>
      <c r="AI1973" s="53"/>
      <c r="AJ1973" s="53"/>
      <c r="AK1973" s="53"/>
      <c r="AL1973" s="53"/>
      <c r="AM1973" s="53"/>
      <c r="AN1973" s="53"/>
      <c r="AO1973" s="53"/>
      <c r="AP1973" s="53"/>
      <c r="AQ1973" s="53"/>
      <c r="AR1973" s="53"/>
      <c r="AS1973" s="3"/>
      <c r="AT1973" s="3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</row>
    <row r="1974" spans="1:59" s="35" customFormat="1" x14ac:dyDescent="0.25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4"/>
      <c r="N1974" s="3">
        <v>1969</v>
      </c>
      <c r="O1974" s="3" t="str">
        <f t="shared" si="224"/>
        <v>NA</v>
      </c>
      <c r="P1974" s="3" t="e">
        <f t="shared" si="220"/>
        <v>#VALUE!</v>
      </c>
      <c r="Q1974" s="3" t="e">
        <f t="shared" si="221"/>
        <v>#VALUE!</v>
      </c>
      <c r="R1974" s="3">
        <f t="shared" si="222"/>
        <v>0.5</v>
      </c>
      <c r="S1974" s="3">
        <f t="shared" si="223"/>
        <v>-0.5</v>
      </c>
      <c r="T1974" s="4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4"/>
      <c r="AF1974" s="4"/>
      <c r="AG1974" s="4"/>
      <c r="AH1974" s="53"/>
      <c r="AI1974" s="53"/>
      <c r="AJ1974" s="53"/>
      <c r="AK1974" s="53"/>
      <c r="AL1974" s="53"/>
      <c r="AM1974" s="53"/>
      <c r="AN1974" s="53"/>
      <c r="AO1974" s="53"/>
      <c r="AP1974" s="53"/>
      <c r="AQ1974" s="53"/>
      <c r="AR1974" s="53"/>
      <c r="AS1974" s="3"/>
      <c r="AT1974" s="3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</row>
    <row r="1975" spans="1:59" s="35" customFormat="1" x14ac:dyDescent="0.25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4"/>
      <c r="N1975" s="3">
        <v>1970</v>
      </c>
      <c r="O1975" s="3" t="str">
        <f t="shared" si="224"/>
        <v>NA</v>
      </c>
      <c r="P1975" s="3" t="e">
        <f t="shared" si="220"/>
        <v>#VALUE!</v>
      </c>
      <c r="Q1975" s="3" t="e">
        <f t="shared" si="221"/>
        <v>#VALUE!</v>
      </c>
      <c r="R1975" s="3">
        <f t="shared" si="222"/>
        <v>-1</v>
      </c>
      <c r="S1975" s="3">
        <f t="shared" si="223"/>
        <v>-1.22514845490862E-16</v>
      </c>
      <c r="T1975" s="4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4"/>
      <c r="AF1975" s="4"/>
      <c r="AG1975" s="4"/>
      <c r="AH1975" s="53"/>
      <c r="AI1975" s="53"/>
      <c r="AJ1975" s="53"/>
      <c r="AK1975" s="53"/>
      <c r="AL1975" s="53"/>
      <c r="AM1975" s="53"/>
      <c r="AN1975" s="53"/>
      <c r="AO1975" s="53"/>
      <c r="AP1975" s="53"/>
      <c r="AQ1975" s="53"/>
      <c r="AR1975" s="53"/>
      <c r="AS1975" s="3"/>
      <c r="AT1975" s="3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</row>
    <row r="1976" spans="1:59" s="35" customFormat="1" x14ac:dyDescent="0.25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4"/>
      <c r="N1976" s="3">
        <v>1971</v>
      </c>
      <c r="O1976" s="3" t="str">
        <f t="shared" si="224"/>
        <v>NA</v>
      </c>
      <c r="P1976" s="3" t="e">
        <f t="shared" si="220"/>
        <v>#VALUE!</v>
      </c>
      <c r="Q1976" s="3" t="e">
        <f t="shared" si="221"/>
        <v>#VALUE!</v>
      </c>
      <c r="R1976" s="3">
        <f t="shared" si="222"/>
        <v>0.5</v>
      </c>
      <c r="S1976" s="3">
        <f t="shared" si="223"/>
        <v>0.5</v>
      </c>
      <c r="T1976" s="4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4"/>
      <c r="AF1976" s="4"/>
      <c r="AG1976" s="4"/>
      <c r="AH1976" s="53"/>
      <c r="AI1976" s="53"/>
      <c r="AJ1976" s="53"/>
      <c r="AK1976" s="53"/>
      <c r="AL1976" s="53"/>
      <c r="AM1976" s="53"/>
      <c r="AN1976" s="53"/>
      <c r="AO1976" s="53"/>
      <c r="AP1976" s="53"/>
      <c r="AQ1976" s="53"/>
      <c r="AR1976" s="53"/>
      <c r="AS1976" s="3"/>
      <c r="AT1976" s="3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</row>
    <row r="1977" spans="1:59" s="35" customFormat="1" x14ac:dyDescent="0.25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4"/>
      <c r="N1977" s="3">
        <v>1972</v>
      </c>
      <c r="O1977" s="3" t="str">
        <f t="shared" si="224"/>
        <v>NA</v>
      </c>
      <c r="P1977" s="3" t="e">
        <f t="shared" si="220"/>
        <v>#VALUE!</v>
      </c>
      <c r="Q1977" s="3" t="e">
        <f t="shared" si="221"/>
        <v>#VALUE!</v>
      </c>
      <c r="R1977" s="3">
        <f t="shared" si="222"/>
        <v>6.1257422745431001E-17</v>
      </c>
      <c r="S1977" s="3">
        <f t="shared" si="223"/>
        <v>-1</v>
      </c>
      <c r="T1977" s="4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4"/>
      <c r="AF1977" s="4"/>
      <c r="AG1977" s="4"/>
      <c r="AH1977" s="53"/>
      <c r="AI1977" s="53"/>
      <c r="AJ1977" s="53"/>
      <c r="AK1977" s="53"/>
      <c r="AL1977" s="53"/>
      <c r="AM1977" s="53"/>
      <c r="AN1977" s="53"/>
      <c r="AO1977" s="53"/>
      <c r="AP1977" s="53"/>
      <c r="AQ1977" s="53"/>
      <c r="AR1977" s="53"/>
      <c r="AS1977" s="3"/>
      <c r="AT1977" s="3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</row>
    <row r="1978" spans="1:59" s="35" customFormat="1" x14ac:dyDescent="0.25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4"/>
      <c r="N1978" s="3">
        <v>1973</v>
      </c>
      <c r="O1978" s="3" t="str">
        <f t="shared" si="224"/>
        <v>NA</v>
      </c>
      <c r="P1978" s="3" t="e">
        <f t="shared" si="220"/>
        <v>#VALUE!</v>
      </c>
      <c r="Q1978" s="3" t="e">
        <f t="shared" si="221"/>
        <v>#VALUE!</v>
      </c>
      <c r="R1978" s="3">
        <f t="shared" si="222"/>
        <v>-0.49999999999999994</v>
      </c>
      <c r="S1978" s="3">
        <f t="shared" si="223"/>
        <v>0.49999999999999994</v>
      </c>
      <c r="T1978" s="4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4"/>
      <c r="AF1978" s="4"/>
      <c r="AG1978" s="4"/>
      <c r="AH1978" s="53"/>
      <c r="AI1978" s="53"/>
      <c r="AJ1978" s="53"/>
      <c r="AK1978" s="53"/>
      <c r="AL1978" s="53"/>
      <c r="AM1978" s="53"/>
      <c r="AN1978" s="53"/>
      <c r="AO1978" s="53"/>
      <c r="AP1978" s="53"/>
      <c r="AQ1978" s="53"/>
      <c r="AR1978" s="53"/>
      <c r="AS1978" s="3"/>
      <c r="AT1978" s="3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</row>
    <row r="1979" spans="1:59" s="35" customFormat="1" x14ac:dyDescent="0.25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4"/>
      <c r="N1979" s="3">
        <v>1974</v>
      </c>
      <c r="O1979" s="3" t="str">
        <f t="shared" si="224"/>
        <v>NA</v>
      </c>
      <c r="P1979" s="3" t="e">
        <f t="shared" si="220"/>
        <v>#VALUE!</v>
      </c>
      <c r="Q1979" s="3" t="e">
        <f t="shared" si="221"/>
        <v>#VALUE!</v>
      </c>
      <c r="R1979" s="3">
        <f t="shared" si="222"/>
        <v>1</v>
      </c>
      <c r="S1979" s="3">
        <f t="shared" si="223"/>
        <v>0</v>
      </c>
      <c r="T1979" s="4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4"/>
      <c r="AF1979" s="4"/>
      <c r="AG1979" s="4"/>
      <c r="AH1979" s="53"/>
      <c r="AI1979" s="53"/>
      <c r="AJ1979" s="53"/>
      <c r="AK1979" s="53"/>
      <c r="AL1979" s="53"/>
      <c r="AM1979" s="53"/>
      <c r="AN1979" s="53"/>
      <c r="AO1979" s="53"/>
      <c r="AP1979" s="53"/>
      <c r="AQ1979" s="53"/>
      <c r="AR1979" s="53"/>
      <c r="AS1979" s="3"/>
      <c r="AT1979" s="3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</row>
    <row r="1980" spans="1:59" s="35" customFormat="1" x14ac:dyDescent="0.25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4"/>
      <c r="N1980" s="3">
        <v>1975</v>
      </c>
      <c r="O1980" s="3" t="str">
        <f t="shared" si="224"/>
        <v>NA</v>
      </c>
      <c r="P1980" s="3" t="e">
        <f t="shared" si="220"/>
        <v>#VALUE!</v>
      </c>
      <c r="Q1980" s="3" t="e">
        <f t="shared" si="221"/>
        <v>#VALUE!</v>
      </c>
      <c r="R1980" s="3">
        <f t="shared" si="222"/>
        <v>-0.49999999999999994</v>
      </c>
      <c r="S1980" s="3">
        <f t="shared" si="223"/>
        <v>-0.50000000000000011</v>
      </c>
      <c r="T1980" s="4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4"/>
      <c r="AF1980" s="4"/>
      <c r="AG1980" s="4"/>
      <c r="AH1980" s="53"/>
      <c r="AI1980" s="53"/>
      <c r="AJ1980" s="53"/>
      <c r="AK1980" s="53"/>
      <c r="AL1980" s="53"/>
      <c r="AM1980" s="53"/>
      <c r="AN1980" s="53"/>
      <c r="AO1980" s="53"/>
      <c r="AP1980" s="53"/>
      <c r="AQ1980" s="53"/>
      <c r="AR1980" s="53"/>
      <c r="AS1980" s="3"/>
      <c r="AT1980" s="3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</row>
    <row r="1981" spans="1:59" s="35" customFormat="1" x14ac:dyDescent="0.25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4"/>
      <c r="N1981" s="3">
        <v>1976</v>
      </c>
      <c r="O1981" s="3" t="str">
        <f t="shared" si="224"/>
        <v>NA</v>
      </c>
      <c r="P1981" s="3" t="e">
        <f t="shared" si="220"/>
        <v>#VALUE!</v>
      </c>
      <c r="Q1981" s="3" t="e">
        <f t="shared" si="221"/>
        <v>#VALUE!</v>
      </c>
      <c r="R1981" s="3">
        <f t="shared" si="222"/>
        <v>6.1257422745431001E-17</v>
      </c>
      <c r="S1981" s="3">
        <f t="shared" si="223"/>
        <v>1</v>
      </c>
      <c r="T1981" s="4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4"/>
      <c r="AF1981" s="4"/>
      <c r="AG1981" s="4"/>
      <c r="AH1981" s="53"/>
      <c r="AI1981" s="53"/>
      <c r="AJ1981" s="53"/>
      <c r="AK1981" s="53"/>
      <c r="AL1981" s="53"/>
      <c r="AM1981" s="53"/>
      <c r="AN1981" s="53"/>
      <c r="AO1981" s="53"/>
      <c r="AP1981" s="53"/>
      <c r="AQ1981" s="53"/>
      <c r="AR1981" s="53"/>
      <c r="AS1981" s="3"/>
      <c r="AT1981" s="3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</row>
    <row r="1982" spans="1:59" s="35" customFormat="1" x14ac:dyDescent="0.25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4"/>
      <c r="N1982" s="3">
        <v>1977</v>
      </c>
      <c r="O1982" s="3" t="str">
        <f t="shared" si="224"/>
        <v>NA</v>
      </c>
      <c r="P1982" s="3" t="e">
        <f t="shared" si="220"/>
        <v>#VALUE!</v>
      </c>
      <c r="Q1982" s="3" t="e">
        <f t="shared" si="221"/>
        <v>#VALUE!</v>
      </c>
      <c r="R1982" s="3">
        <f t="shared" si="222"/>
        <v>0.5</v>
      </c>
      <c r="S1982" s="3">
        <f t="shared" si="223"/>
        <v>-0.5</v>
      </c>
      <c r="T1982" s="4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4"/>
      <c r="AF1982" s="4"/>
      <c r="AG1982" s="4"/>
      <c r="AH1982" s="53"/>
      <c r="AI1982" s="53"/>
      <c r="AJ1982" s="53"/>
      <c r="AK1982" s="53"/>
      <c r="AL1982" s="53"/>
      <c r="AM1982" s="53"/>
      <c r="AN1982" s="53"/>
      <c r="AO1982" s="53"/>
      <c r="AP1982" s="53"/>
      <c r="AQ1982" s="53"/>
      <c r="AR1982" s="53"/>
      <c r="AS1982" s="3"/>
      <c r="AT1982" s="3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</row>
    <row r="1983" spans="1:59" s="35" customFormat="1" x14ac:dyDescent="0.25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4"/>
      <c r="N1983" s="3">
        <v>1978</v>
      </c>
      <c r="O1983" s="3" t="str">
        <f t="shared" si="224"/>
        <v>NA</v>
      </c>
      <c r="P1983" s="3" t="e">
        <f t="shared" si="220"/>
        <v>#VALUE!</v>
      </c>
      <c r="Q1983" s="3" t="e">
        <f t="shared" si="221"/>
        <v>#VALUE!</v>
      </c>
      <c r="R1983" s="3">
        <f t="shared" si="222"/>
        <v>-1</v>
      </c>
      <c r="S1983" s="3">
        <f t="shared" si="223"/>
        <v>-1.22514845490862E-16</v>
      </c>
      <c r="T1983" s="4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4"/>
      <c r="AF1983" s="4"/>
      <c r="AG1983" s="4"/>
      <c r="AH1983" s="53"/>
      <c r="AI1983" s="53"/>
      <c r="AJ1983" s="53"/>
      <c r="AK1983" s="53"/>
      <c r="AL1983" s="53"/>
      <c r="AM1983" s="53"/>
      <c r="AN1983" s="53"/>
      <c r="AO1983" s="53"/>
      <c r="AP1983" s="53"/>
      <c r="AQ1983" s="53"/>
      <c r="AR1983" s="53"/>
      <c r="AS1983" s="3"/>
      <c r="AT1983" s="3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</row>
    <row r="1984" spans="1:59" s="35" customFormat="1" x14ac:dyDescent="0.25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4"/>
      <c r="N1984" s="3">
        <v>1979</v>
      </c>
      <c r="O1984" s="3" t="str">
        <f t="shared" si="224"/>
        <v>NA</v>
      </c>
      <c r="P1984" s="3" t="e">
        <f t="shared" si="220"/>
        <v>#VALUE!</v>
      </c>
      <c r="Q1984" s="3" t="e">
        <f t="shared" si="221"/>
        <v>#VALUE!</v>
      </c>
      <c r="R1984" s="3">
        <f t="shared" si="222"/>
        <v>0.5</v>
      </c>
      <c r="S1984" s="3">
        <f t="shared" si="223"/>
        <v>0.5</v>
      </c>
      <c r="T1984" s="4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4"/>
      <c r="AF1984" s="4"/>
      <c r="AG1984" s="4"/>
      <c r="AH1984" s="53"/>
      <c r="AI1984" s="53"/>
      <c r="AJ1984" s="53"/>
      <c r="AK1984" s="53"/>
      <c r="AL1984" s="53"/>
      <c r="AM1984" s="53"/>
      <c r="AN1984" s="53"/>
      <c r="AO1984" s="53"/>
      <c r="AP1984" s="53"/>
      <c r="AQ1984" s="53"/>
      <c r="AR1984" s="53"/>
      <c r="AS1984" s="3"/>
      <c r="AT1984" s="3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</row>
    <row r="1985" spans="1:59" s="35" customFormat="1" x14ac:dyDescent="0.25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4"/>
      <c r="N1985" s="3">
        <v>1980</v>
      </c>
      <c r="O1985" s="3" t="str">
        <f t="shared" si="224"/>
        <v>NA</v>
      </c>
      <c r="P1985" s="3" t="e">
        <f t="shared" si="220"/>
        <v>#VALUE!</v>
      </c>
      <c r="Q1985" s="3" t="e">
        <f t="shared" si="221"/>
        <v>#VALUE!</v>
      </c>
      <c r="R1985" s="3">
        <f t="shared" si="222"/>
        <v>6.1257422745431001E-17</v>
      </c>
      <c r="S1985" s="3">
        <f t="shared" si="223"/>
        <v>-1</v>
      </c>
      <c r="T1985" s="4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4"/>
      <c r="AF1985" s="4"/>
      <c r="AG1985" s="4"/>
      <c r="AH1985" s="53"/>
      <c r="AI1985" s="53"/>
      <c r="AJ1985" s="53"/>
      <c r="AK1985" s="53"/>
      <c r="AL1985" s="53"/>
      <c r="AM1985" s="53"/>
      <c r="AN1985" s="53"/>
      <c r="AO1985" s="53"/>
      <c r="AP1985" s="53"/>
      <c r="AQ1985" s="53"/>
      <c r="AR1985" s="53"/>
      <c r="AS1985" s="3"/>
      <c r="AT1985" s="3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</row>
    <row r="1986" spans="1:59" s="35" customFormat="1" x14ac:dyDescent="0.25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4"/>
      <c r="N1986" s="3">
        <v>1981</v>
      </c>
      <c r="O1986" s="3" t="str">
        <f t="shared" si="224"/>
        <v>NA</v>
      </c>
      <c r="P1986" s="3" t="e">
        <f t="shared" si="220"/>
        <v>#VALUE!</v>
      </c>
      <c r="Q1986" s="3" t="e">
        <f t="shared" si="221"/>
        <v>#VALUE!</v>
      </c>
      <c r="R1986" s="3">
        <f t="shared" si="222"/>
        <v>-0.49999999999999994</v>
      </c>
      <c r="S1986" s="3">
        <f t="shared" si="223"/>
        <v>0.49999999999999994</v>
      </c>
      <c r="T1986" s="4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4"/>
      <c r="AF1986" s="4"/>
      <c r="AG1986" s="4"/>
      <c r="AH1986" s="53"/>
      <c r="AI1986" s="53"/>
      <c r="AJ1986" s="53"/>
      <c r="AK1986" s="53"/>
      <c r="AL1986" s="53"/>
      <c r="AM1986" s="53"/>
      <c r="AN1986" s="53"/>
      <c r="AO1986" s="53"/>
      <c r="AP1986" s="53"/>
      <c r="AQ1986" s="53"/>
      <c r="AR1986" s="53"/>
      <c r="AS1986" s="3"/>
      <c r="AT1986" s="3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</row>
    <row r="1987" spans="1:59" s="35" customFormat="1" x14ac:dyDescent="0.25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4"/>
      <c r="N1987" s="3">
        <v>1982</v>
      </c>
      <c r="O1987" s="3" t="str">
        <f t="shared" si="224"/>
        <v>NA</v>
      </c>
      <c r="P1987" s="3" t="e">
        <f t="shared" si="220"/>
        <v>#VALUE!</v>
      </c>
      <c r="Q1987" s="3" t="e">
        <f t="shared" si="221"/>
        <v>#VALUE!</v>
      </c>
      <c r="R1987" s="3">
        <f t="shared" si="222"/>
        <v>1</v>
      </c>
      <c r="S1987" s="3">
        <f t="shared" si="223"/>
        <v>0</v>
      </c>
      <c r="T1987" s="4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4"/>
      <c r="AF1987" s="4"/>
      <c r="AG1987" s="4"/>
      <c r="AH1987" s="53"/>
      <c r="AI1987" s="53"/>
      <c r="AJ1987" s="53"/>
      <c r="AK1987" s="53"/>
      <c r="AL1987" s="53"/>
      <c r="AM1987" s="53"/>
      <c r="AN1987" s="53"/>
      <c r="AO1987" s="53"/>
      <c r="AP1987" s="53"/>
      <c r="AQ1987" s="53"/>
      <c r="AR1987" s="53"/>
      <c r="AS1987" s="3"/>
      <c r="AT1987" s="3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</row>
    <row r="1988" spans="1:59" s="35" customFormat="1" x14ac:dyDescent="0.25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4"/>
      <c r="N1988" s="3">
        <v>1983</v>
      </c>
      <c r="O1988" s="3" t="str">
        <f t="shared" si="224"/>
        <v>NA</v>
      </c>
      <c r="P1988" s="3" t="e">
        <f t="shared" si="220"/>
        <v>#VALUE!</v>
      </c>
      <c r="Q1988" s="3" t="e">
        <f t="shared" si="221"/>
        <v>#VALUE!</v>
      </c>
      <c r="R1988" s="3">
        <f t="shared" si="222"/>
        <v>-0.49999999999999994</v>
      </c>
      <c r="S1988" s="3">
        <f t="shared" si="223"/>
        <v>-0.50000000000000011</v>
      </c>
      <c r="T1988" s="4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4"/>
      <c r="AF1988" s="4"/>
      <c r="AG1988" s="4"/>
      <c r="AH1988" s="53"/>
      <c r="AI1988" s="53"/>
      <c r="AJ1988" s="53"/>
      <c r="AK1988" s="53"/>
      <c r="AL1988" s="53"/>
      <c r="AM1988" s="53"/>
      <c r="AN1988" s="53"/>
      <c r="AO1988" s="53"/>
      <c r="AP1988" s="53"/>
      <c r="AQ1988" s="53"/>
      <c r="AR1988" s="53"/>
      <c r="AS1988" s="3"/>
      <c r="AT1988" s="3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</row>
    <row r="1989" spans="1:59" s="35" customFormat="1" x14ac:dyDescent="0.25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4"/>
      <c r="N1989" s="3">
        <v>1984</v>
      </c>
      <c r="O1989" s="3" t="str">
        <f t="shared" si="224"/>
        <v>NA</v>
      </c>
      <c r="P1989" s="3" t="e">
        <f t="shared" ref="P1989:P2024" si="225">(1-MOD(O1989-1,$C$1)/$C$1)*VLOOKUP(IF(INT((O1989-1)/$C$1)=$A$1,1,INT((O1989-1)/$C$1)+1),$A$7:$C$57,2)+MOD(O1989-1,$C$1)/$C$1*VLOOKUP(IF(INT((O1989-1)/$C$1)+1=$A$1,1,(INT((O1989-1)/$C$1)+2)),$A$7:$C$57,2)</f>
        <v>#VALUE!</v>
      </c>
      <c r="Q1989" s="3" t="e">
        <f t="shared" ref="Q1989:Q2024" si="226">(1-MOD(O1989-1,$C$1)/$C$1)*VLOOKUP(IF(INT((O1989-1)/$C$1)=$A$1,1,INT((O1989-1)/$C$1)+1),$A$7:$C$57,3)+MOD(O1989-1,$C$1)/$C$1*VLOOKUP(IF(INT((O1989-1)/$C$1)+1=$A$1,1,(INT((O1989-1)/$C$1)+2)),$A$7:$C$57,3)</f>
        <v>#VALUE!</v>
      </c>
      <c r="R1989" s="3">
        <f t="shared" ref="R1989:R2024" si="227">VLOOKUP(MOD(N1989*$E$1,$A$1*$C$1),$N$5:$Q$2019,3)</f>
        <v>6.1257422745431001E-17</v>
      </c>
      <c r="S1989" s="3">
        <f t="shared" ref="S1989:S2024" si="228">VLOOKUP(MOD(N1989*$E$1,$A$1*$C$1),$N$5:$Q$2019,4)</f>
        <v>1</v>
      </c>
      <c r="T1989" s="4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4"/>
      <c r="AF1989" s="4"/>
      <c r="AG1989" s="4"/>
      <c r="AH1989" s="53"/>
      <c r="AI1989" s="53"/>
      <c r="AJ1989" s="53"/>
      <c r="AK1989" s="53"/>
      <c r="AL1989" s="53"/>
      <c r="AM1989" s="53"/>
      <c r="AN1989" s="53"/>
      <c r="AO1989" s="53"/>
      <c r="AP1989" s="53"/>
      <c r="AQ1989" s="53"/>
      <c r="AR1989" s="53"/>
      <c r="AS1989" s="3"/>
      <c r="AT1989" s="3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</row>
    <row r="1990" spans="1:59" s="35" customFormat="1" x14ac:dyDescent="0.25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4"/>
      <c r="N1990" s="3">
        <v>1985</v>
      </c>
      <c r="O1990" s="3" t="str">
        <f t="shared" ref="O1990:O2024" si="229">IF($N$4&gt;=O1989,O1989+1,"NA")</f>
        <v>NA</v>
      </c>
      <c r="P1990" s="3" t="e">
        <f t="shared" si="225"/>
        <v>#VALUE!</v>
      </c>
      <c r="Q1990" s="3" t="e">
        <f t="shared" si="226"/>
        <v>#VALUE!</v>
      </c>
      <c r="R1990" s="3">
        <f t="shared" si="227"/>
        <v>0.5</v>
      </c>
      <c r="S1990" s="3">
        <f t="shared" si="228"/>
        <v>-0.5</v>
      </c>
      <c r="T1990" s="4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4"/>
      <c r="AF1990" s="4"/>
      <c r="AG1990" s="4"/>
      <c r="AH1990" s="53"/>
      <c r="AI1990" s="53"/>
      <c r="AJ1990" s="53"/>
      <c r="AK1990" s="53"/>
      <c r="AL1990" s="53"/>
      <c r="AM1990" s="53"/>
      <c r="AN1990" s="53"/>
      <c r="AO1990" s="53"/>
      <c r="AP1990" s="53"/>
      <c r="AQ1990" s="53"/>
      <c r="AR1990" s="53"/>
      <c r="AS1990" s="3"/>
      <c r="AT1990" s="3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</row>
    <row r="1991" spans="1:59" s="35" customFormat="1" x14ac:dyDescent="0.25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4"/>
      <c r="N1991" s="3">
        <v>1986</v>
      </c>
      <c r="O1991" s="3" t="str">
        <f t="shared" si="229"/>
        <v>NA</v>
      </c>
      <c r="P1991" s="3" t="e">
        <f t="shared" si="225"/>
        <v>#VALUE!</v>
      </c>
      <c r="Q1991" s="3" t="e">
        <f t="shared" si="226"/>
        <v>#VALUE!</v>
      </c>
      <c r="R1991" s="3">
        <f t="shared" si="227"/>
        <v>-1</v>
      </c>
      <c r="S1991" s="3">
        <f t="shared" si="228"/>
        <v>-1.22514845490862E-16</v>
      </c>
      <c r="T1991" s="4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4"/>
      <c r="AF1991" s="4"/>
      <c r="AG1991" s="4"/>
      <c r="AH1991" s="53"/>
      <c r="AI1991" s="53"/>
      <c r="AJ1991" s="53"/>
      <c r="AK1991" s="53"/>
      <c r="AL1991" s="53"/>
      <c r="AM1991" s="53"/>
      <c r="AN1991" s="53"/>
      <c r="AO1991" s="53"/>
      <c r="AP1991" s="53"/>
      <c r="AQ1991" s="53"/>
      <c r="AR1991" s="53"/>
      <c r="AS1991" s="3"/>
      <c r="AT1991" s="3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</row>
    <row r="1992" spans="1:59" s="35" customFormat="1" x14ac:dyDescent="0.25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4"/>
      <c r="N1992" s="3">
        <v>1987</v>
      </c>
      <c r="O1992" s="3" t="str">
        <f t="shared" si="229"/>
        <v>NA</v>
      </c>
      <c r="P1992" s="3" t="e">
        <f t="shared" si="225"/>
        <v>#VALUE!</v>
      </c>
      <c r="Q1992" s="3" t="e">
        <f t="shared" si="226"/>
        <v>#VALUE!</v>
      </c>
      <c r="R1992" s="3">
        <f t="shared" si="227"/>
        <v>0.5</v>
      </c>
      <c r="S1992" s="3">
        <f t="shared" si="228"/>
        <v>0.5</v>
      </c>
      <c r="T1992" s="4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4"/>
      <c r="AF1992" s="4"/>
      <c r="AG1992" s="4"/>
      <c r="AH1992" s="53"/>
      <c r="AI1992" s="53"/>
      <c r="AJ1992" s="53"/>
      <c r="AK1992" s="53"/>
      <c r="AL1992" s="53"/>
      <c r="AM1992" s="53"/>
      <c r="AN1992" s="53"/>
      <c r="AO1992" s="53"/>
      <c r="AP1992" s="53"/>
      <c r="AQ1992" s="53"/>
      <c r="AR1992" s="53"/>
      <c r="AS1992" s="3"/>
      <c r="AT1992" s="3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</row>
    <row r="1993" spans="1:59" s="35" customFormat="1" x14ac:dyDescent="0.25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4"/>
      <c r="N1993" s="3">
        <v>1988</v>
      </c>
      <c r="O1993" s="3" t="str">
        <f t="shared" si="229"/>
        <v>NA</v>
      </c>
      <c r="P1993" s="3" t="e">
        <f t="shared" si="225"/>
        <v>#VALUE!</v>
      </c>
      <c r="Q1993" s="3" t="e">
        <f t="shared" si="226"/>
        <v>#VALUE!</v>
      </c>
      <c r="R1993" s="3">
        <f t="shared" si="227"/>
        <v>6.1257422745431001E-17</v>
      </c>
      <c r="S1993" s="3">
        <f t="shared" si="228"/>
        <v>-1</v>
      </c>
      <c r="T1993" s="4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4"/>
      <c r="AF1993" s="4"/>
      <c r="AG1993" s="4"/>
      <c r="AH1993" s="53"/>
      <c r="AI1993" s="53"/>
      <c r="AJ1993" s="53"/>
      <c r="AK1993" s="53"/>
      <c r="AL1993" s="53"/>
      <c r="AM1993" s="53"/>
      <c r="AN1993" s="53"/>
      <c r="AO1993" s="53"/>
      <c r="AP1993" s="53"/>
      <c r="AQ1993" s="53"/>
      <c r="AR1993" s="53"/>
      <c r="AS1993" s="3"/>
      <c r="AT1993" s="3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</row>
    <row r="1994" spans="1:59" s="35" customFormat="1" x14ac:dyDescent="0.25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4"/>
      <c r="N1994" s="3">
        <v>1989</v>
      </c>
      <c r="O1994" s="3" t="str">
        <f t="shared" si="229"/>
        <v>NA</v>
      </c>
      <c r="P1994" s="3" t="e">
        <f t="shared" si="225"/>
        <v>#VALUE!</v>
      </c>
      <c r="Q1994" s="3" t="e">
        <f t="shared" si="226"/>
        <v>#VALUE!</v>
      </c>
      <c r="R1994" s="3">
        <f t="shared" si="227"/>
        <v>-0.49999999999999994</v>
      </c>
      <c r="S1994" s="3">
        <f t="shared" si="228"/>
        <v>0.49999999999999994</v>
      </c>
      <c r="T1994" s="4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4"/>
      <c r="AF1994" s="4"/>
      <c r="AG1994" s="4"/>
      <c r="AH1994" s="53"/>
      <c r="AI1994" s="53"/>
      <c r="AJ1994" s="53"/>
      <c r="AK1994" s="53"/>
      <c r="AL1994" s="53"/>
      <c r="AM1994" s="53"/>
      <c r="AN1994" s="53"/>
      <c r="AO1994" s="53"/>
      <c r="AP1994" s="53"/>
      <c r="AQ1994" s="53"/>
      <c r="AR1994" s="53"/>
      <c r="AS1994" s="3"/>
      <c r="AT1994" s="3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</row>
    <row r="1995" spans="1:59" s="35" customFormat="1" x14ac:dyDescent="0.25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4"/>
      <c r="N1995" s="3">
        <v>1990</v>
      </c>
      <c r="O1995" s="3" t="str">
        <f t="shared" si="229"/>
        <v>NA</v>
      </c>
      <c r="P1995" s="3" t="e">
        <f t="shared" si="225"/>
        <v>#VALUE!</v>
      </c>
      <c r="Q1995" s="3" t="e">
        <f t="shared" si="226"/>
        <v>#VALUE!</v>
      </c>
      <c r="R1995" s="3">
        <f t="shared" si="227"/>
        <v>1</v>
      </c>
      <c r="S1995" s="3">
        <f t="shared" si="228"/>
        <v>0</v>
      </c>
      <c r="T1995" s="4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4"/>
      <c r="AF1995" s="4"/>
      <c r="AG1995" s="4"/>
      <c r="AH1995" s="53"/>
      <c r="AI1995" s="53"/>
      <c r="AJ1995" s="53"/>
      <c r="AK1995" s="53"/>
      <c r="AL1995" s="53"/>
      <c r="AM1995" s="53"/>
      <c r="AN1995" s="53"/>
      <c r="AO1995" s="53"/>
      <c r="AP1995" s="53"/>
      <c r="AQ1995" s="53"/>
      <c r="AR1995" s="53"/>
      <c r="AS1995" s="3"/>
      <c r="AT1995" s="3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</row>
    <row r="1996" spans="1:59" s="35" customFormat="1" x14ac:dyDescent="0.25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4"/>
      <c r="N1996" s="3">
        <v>1991</v>
      </c>
      <c r="O1996" s="3" t="str">
        <f t="shared" si="229"/>
        <v>NA</v>
      </c>
      <c r="P1996" s="3" t="e">
        <f t="shared" si="225"/>
        <v>#VALUE!</v>
      </c>
      <c r="Q1996" s="3" t="e">
        <f t="shared" si="226"/>
        <v>#VALUE!</v>
      </c>
      <c r="R1996" s="3">
        <f t="shared" si="227"/>
        <v>-0.49999999999999994</v>
      </c>
      <c r="S1996" s="3">
        <f t="shared" si="228"/>
        <v>-0.50000000000000011</v>
      </c>
      <c r="T1996" s="4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4"/>
      <c r="AF1996" s="4"/>
      <c r="AG1996" s="4"/>
      <c r="AH1996" s="53"/>
      <c r="AI1996" s="53"/>
      <c r="AJ1996" s="53"/>
      <c r="AK1996" s="53"/>
      <c r="AL1996" s="53"/>
      <c r="AM1996" s="53"/>
      <c r="AN1996" s="53"/>
      <c r="AO1996" s="53"/>
      <c r="AP1996" s="53"/>
      <c r="AQ1996" s="53"/>
      <c r="AR1996" s="53"/>
      <c r="AS1996" s="3"/>
      <c r="AT1996" s="3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</row>
    <row r="1997" spans="1:59" s="35" customFormat="1" x14ac:dyDescent="0.25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4"/>
      <c r="N1997" s="3">
        <v>1992</v>
      </c>
      <c r="O1997" s="3" t="str">
        <f t="shared" si="229"/>
        <v>NA</v>
      </c>
      <c r="P1997" s="3" t="e">
        <f t="shared" si="225"/>
        <v>#VALUE!</v>
      </c>
      <c r="Q1997" s="3" t="e">
        <f t="shared" si="226"/>
        <v>#VALUE!</v>
      </c>
      <c r="R1997" s="3">
        <f t="shared" si="227"/>
        <v>6.1257422745431001E-17</v>
      </c>
      <c r="S1997" s="3">
        <f t="shared" si="228"/>
        <v>1</v>
      </c>
      <c r="T1997" s="4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4"/>
      <c r="AF1997" s="4"/>
      <c r="AG1997" s="4"/>
      <c r="AH1997" s="53"/>
      <c r="AI1997" s="53"/>
      <c r="AJ1997" s="53"/>
      <c r="AK1997" s="53"/>
      <c r="AL1997" s="53"/>
      <c r="AM1997" s="53"/>
      <c r="AN1997" s="53"/>
      <c r="AO1997" s="53"/>
      <c r="AP1997" s="53"/>
      <c r="AQ1997" s="53"/>
      <c r="AR1997" s="53"/>
      <c r="AS1997" s="3"/>
      <c r="AT1997" s="3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</row>
    <row r="1998" spans="1:59" s="35" customFormat="1" x14ac:dyDescent="0.25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4"/>
      <c r="N1998" s="3">
        <v>1993</v>
      </c>
      <c r="O1998" s="3" t="str">
        <f t="shared" si="229"/>
        <v>NA</v>
      </c>
      <c r="P1998" s="3" t="e">
        <f t="shared" si="225"/>
        <v>#VALUE!</v>
      </c>
      <c r="Q1998" s="3" t="e">
        <f t="shared" si="226"/>
        <v>#VALUE!</v>
      </c>
      <c r="R1998" s="3">
        <f t="shared" si="227"/>
        <v>0.5</v>
      </c>
      <c r="S1998" s="3">
        <f t="shared" si="228"/>
        <v>-0.5</v>
      </c>
      <c r="T1998" s="4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4"/>
      <c r="AF1998" s="4"/>
      <c r="AG1998" s="4"/>
      <c r="AH1998" s="53"/>
      <c r="AI1998" s="53"/>
      <c r="AJ1998" s="53"/>
      <c r="AK1998" s="53"/>
      <c r="AL1998" s="53"/>
      <c r="AM1998" s="53"/>
      <c r="AN1998" s="53"/>
      <c r="AO1998" s="53"/>
      <c r="AP1998" s="53"/>
      <c r="AQ1998" s="53"/>
      <c r="AR1998" s="53"/>
      <c r="AS1998" s="3"/>
      <c r="AT1998" s="3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</row>
    <row r="1999" spans="1:59" s="35" customFormat="1" x14ac:dyDescent="0.25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4"/>
      <c r="N1999" s="3">
        <v>1994</v>
      </c>
      <c r="O1999" s="3" t="str">
        <f t="shared" si="229"/>
        <v>NA</v>
      </c>
      <c r="P1999" s="3" t="e">
        <f t="shared" si="225"/>
        <v>#VALUE!</v>
      </c>
      <c r="Q1999" s="3" t="e">
        <f t="shared" si="226"/>
        <v>#VALUE!</v>
      </c>
      <c r="R1999" s="3">
        <f t="shared" si="227"/>
        <v>-1</v>
      </c>
      <c r="S1999" s="3">
        <f t="shared" si="228"/>
        <v>-1.22514845490862E-16</v>
      </c>
      <c r="T1999" s="4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4"/>
      <c r="AF1999" s="4"/>
      <c r="AG1999" s="4"/>
      <c r="AH1999" s="53"/>
      <c r="AI1999" s="53"/>
      <c r="AJ1999" s="53"/>
      <c r="AK1999" s="53"/>
      <c r="AL1999" s="53"/>
      <c r="AM1999" s="53"/>
      <c r="AN1999" s="53"/>
      <c r="AO1999" s="53"/>
      <c r="AP1999" s="53"/>
      <c r="AQ1999" s="53"/>
      <c r="AR1999" s="53"/>
      <c r="AS1999" s="3"/>
      <c r="AT1999" s="3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</row>
    <row r="2000" spans="1:59" s="35" customFormat="1" x14ac:dyDescent="0.25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4"/>
      <c r="N2000" s="3">
        <v>1995</v>
      </c>
      <c r="O2000" s="3" t="str">
        <f t="shared" si="229"/>
        <v>NA</v>
      </c>
      <c r="P2000" s="3" t="e">
        <f t="shared" si="225"/>
        <v>#VALUE!</v>
      </c>
      <c r="Q2000" s="3" t="e">
        <f t="shared" si="226"/>
        <v>#VALUE!</v>
      </c>
      <c r="R2000" s="3">
        <f t="shared" si="227"/>
        <v>0.5</v>
      </c>
      <c r="S2000" s="3">
        <f t="shared" si="228"/>
        <v>0.5</v>
      </c>
      <c r="T2000" s="4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4"/>
      <c r="AF2000" s="4"/>
      <c r="AG2000" s="4"/>
      <c r="AH2000" s="53"/>
      <c r="AI2000" s="53"/>
      <c r="AJ2000" s="53"/>
      <c r="AK2000" s="53"/>
      <c r="AL2000" s="53"/>
      <c r="AM2000" s="53"/>
      <c r="AN2000" s="53"/>
      <c r="AO2000" s="53"/>
      <c r="AP2000" s="53"/>
      <c r="AQ2000" s="53"/>
      <c r="AR2000" s="53"/>
      <c r="AS2000" s="3"/>
      <c r="AT2000" s="3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</row>
    <row r="2001" spans="1:59" s="35" customFormat="1" x14ac:dyDescent="0.25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4"/>
      <c r="N2001" s="3">
        <v>1996</v>
      </c>
      <c r="O2001" s="3" t="str">
        <f t="shared" si="229"/>
        <v>NA</v>
      </c>
      <c r="P2001" s="3" t="e">
        <f t="shared" si="225"/>
        <v>#VALUE!</v>
      </c>
      <c r="Q2001" s="3" t="e">
        <f t="shared" si="226"/>
        <v>#VALUE!</v>
      </c>
      <c r="R2001" s="3">
        <f t="shared" si="227"/>
        <v>6.1257422745431001E-17</v>
      </c>
      <c r="S2001" s="3">
        <f t="shared" si="228"/>
        <v>-1</v>
      </c>
      <c r="T2001" s="4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4"/>
      <c r="AF2001" s="4"/>
      <c r="AG2001" s="4"/>
      <c r="AH2001" s="53"/>
      <c r="AI2001" s="53"/>
      <c r="AJ2001" s="53"/>
      <c r="AK2001" s="53"/>
      <c r="AL2001" s="53"/>
      <c r="AM2001" s="53"/>
      <c r="AN2001" s="53"/>
      <c r="AO2001" s="53"/>
      <c r="AP2001" s="53"/>
      <c r="AQ2001" s="53"/>
      <c r="AR2001" s="53"/>
      <c r="AS2001" s="3"/>
      <c r="AT2001" s="3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</row>
    <row r="2002" spans="1:59" s="35" customFormat="1" x14ac:dyDescent="0.25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4"/>
      <c r="N2002" s="3">
        <v>1997</v>
      </c>
      <c r="O2002" s="3" t="str">
        <f t="shared" si="229"/>
        <v>NA</v>
      </c>
      <c r="P2002" s="3" t="e">
        <f t="shared" si="225"/>
        <v>#VALUE!</v>
      </c>
      <c r="Q2002" s="3" t="e">
        <f t="shared" si="226"/>
        <v>#VALUE!</v>
      </c>
      <c r="R2002" s="3">
        <f t="shared" si="227"/>
        <v>-0.49999999999999994</v>
      </c>
      <c r="S2002" s="3">
        <f t="shared" si="228"/>
        <v>0.49999999999999994</v>
      </c>
      <c r="T2002" s="4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4"/>
      <c r="AF2002" s="4"/>
      <c r="AG2002" s="4"/>
      <c r="AH2002" s="53"/>
      <c r="AI2002" s="53"/>
      <c r="AJ2002" s="53"/>
      <c r="AK2002" s="53"/>
      <c r="AL2002" s="53"/>
      <c r="AM2002" s="53"/>
      <c r="AN2002" s="53"/>
      <c r="AO2002" s="53"/>
      <c r="AP2002" s="53"/>
      <c r="AQ2002" s="53"/>
      <c r="AR2002" s="53"/>
      <c r="AS2002" s="3"/>
      <c r="AT2002" s="3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</row>
    <row r="2003" spans="1:59" s="35" customFormat="1" x14ac:dyDescent="0.25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4"/>
      <c r="N2003" s="3">
        <v>1998</v>
      </c>
      <c r="O2003" s="3" t="str">
        <f t="shared" si="229"/>
        <v>NA</v>
      </c>
      <c r="P2003" s="3" t="e">
        <f t="shared" si="225"/>
        <v>#VALUE!</v>
      </c>
      <c r="Q2003" s="3" t="e">
        <f t="shared" si="226"/>
        <v>#VALUE!</v>
      </c>
      <c r="R2003" s="3">
        <f t="shared" si="227"/>
        <v>1</v>
      </c>
      <c r="S2003" s="3">
        <f t="shared" si="228"/>
        <v>0</v>
      </c>
      <c r="T2003" s="4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4"/>
      <c r="AF2003" s="4"/>
      <c r="AG2003" s="4"/>
      <c r="AH2003" s="53"/>
      <c r="AI2003" s="53"/>
      <c r="AJ2003" s="53"/>
      <c r="AK2003" s="53"/>
      <c r="AL2003" s="53"/>
      <c r="AM2003" s="53"/>
      <c r="AN2003" s="53"/>
      <c r="AO2003" s="53"/>
      <c r="AP2003" s="53"/>
      <c r="AQ2003" s="53"/>
      <c r="AR2003" s="53"/>
      <c r="AS2003" s="3"/>
      <c r="AT2003" s="3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</row>
    <row r="2004" spans="1:59" s="35" customFormat="1" x14ac:dyDescent="0.25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4"/>
      <c r="N2004" s="3">
        <v>1999</v>
      </c>
      <c r="O2004" s="3" t="str">
        <f t="shared" si="229"/>
        <v>NA</v>
      </c>
      <c r="P2004" s="3" t="e">
        <f t="shared" si="225"/>
        <v>#VALUE!</v>
      </c>
      <c r="Q2004" s="3" t="e">
        <f t="shared" si="226"/>
        <v>#VALUE!</v>
      </c>
      <c r="R2004" s="3">
        <f t="shared" si="227"/>
        <v>-0.49999999999999994</v>
      </c>
      <c r="S2004" s="3">
        <f t="shared" si="228"/>
        <v>-0.50000000000000011</v>
      </c>
      <c r="T2004" s="4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4"/>
      <c r="AF2004" s="4"/>
      <c r="AG2004" s="4"/>
      <c r="AH2004" s="53"/>
      <c r="AI2004" s="53"/>
      <c r="AJ2004" s="53"/>
      <c r="AK2004" s="53"/>
      <c r="AL2004" s="53"/>
      <c r="AM2004" s="53"/>
      <c r="AN2004" s="53"/>
      <c r="AO2004" s="53"/>
      <c r="AP2004" s="53"/>
      <c r="AQ2004" s="53"/>
      <c r="AR2004" s="53"/>
      <c r="AS2004" s="3"/>
      <c r="AT2004" s="3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</row>
    <row r="2005" spans="1:59" s="35" customFormat="1" x14ac:dyDescent="0.25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4"/>
      <c r="N2005" s="3">
        <v>2000</v>
      </c>
      <c r="O2005" s="3" t="str">
        <f t="shared" si="229"/>
        <v>NA</v>
      </c>
      <c r="P2005" s="3" t="e">
        <f t="shared" si="225"/>
        <v>#VALUE!</v>
      </c>
      <c r="Q2005" s="3" t="e">
        <f t="shared" si="226"/>
        <v>#VALUE!</v>
      </c>
      <c r="R2005" s="3">
        <f t="shared" si="227"/>
        <v>6.1257422745431001E-17</v>
      </c>
      <c r="S2005" s="3">
        <f t="shared" si="228"/>
        <v>1</v>
      </c>
      <c r="T2005" s="4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4"/>
      <c r="AF2005" s="4"/>
      <c r="AG2005" s="4"/>
      <c r="AH2005" s="53"/>
      <c r="AI2005" s="53"/>
      <c r="AJ2005" s="53"/>
      <c r="AK2005" s="53"/>
      <c r="AL2005" s="53"/>
      <c r="AM2005" s="53"/>
      <c r="AN2005" s="53"/>
      <c r="AO2005" s="53"/>
      <c r="AP2005" s="53"/>
      <c r="AQ2005" s="53"/>
      <c r="AR2005" s="53"/>
      <c r="AS2005" s="3"/>
      <c r="AT2005" s="3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</row>
    <row r="2006" spans="1:59" s="35" customFormat="1" x14ac:dyDescent="0.25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4"/>
      <c r="N2006" s="3">
        <v>2001</v>
      </c>
      <c r="O2006" s="3" t="str">
        <f t="shared" si="229"/>
        <v>NA</v>
      </c>
      <c r="P2006" s="3" t="e">
        <f t="shared" si="225"/>
        <v>#VALUE!</v>
      </c>
      <c r="Q2006" s="3" t="e">
        <f t="shared" si="226"/>
        <v>#VALUE!</v>
      </c>
      <c r="R2006" s="3">
        <f t="shared" si="227"/>
        <v>0.5</v>
      </c>
      <c r="S2006" s="3">
        <f t="shared" si="228"/>
        <v>-0.5</v>
      </c>
      <c r="T2006" s="4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4"/>
      <c r="AF2006" s="4"/>
      <c r="AG2006" s="4"/>
      <c r="AH2006" s="53"/>
      <c r="AI2006" s="53"/>
      <c r="AJ2006" s="53"/>
      <c r="AK2006" s="53"/>
      <c r="AL2006" s="53"/>
      <c r="AM2006" s="53"/>
      <c r="AN2006" s="53"/>
      <c r="AO2006" s="53"/>
      <c r="AP2006" s="53"/>
      <c r="AQ2006" s="53"/>
      <c r="AR2006" s="53"/>
      <c r="AS2006" s="3"/>
      <c r="AT2006" s="3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</row>
    <row r="2007" spans="1:59" s="35" customFormat="1" x14ac:dyDescent="0.25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4"/>
      <c r="N2007" s="3">
        <v>2002</v>
      </c>
      <c r="O2007" s="3" t="str">
        <f t="shared" si="229"/>
        <v>NA</v>
      </c>
      <c r="P2007" s="3" t="e">
        <f t="shared" si="225"/>
        <v>#VALUE!</v>
      </c>
      <c r="Q2007" s="3" t="e">
        <f t="shared" si="226"/>
        <v>#VALUE!</v>
      </c>
      <c r="R2007" s="3">
        <f t="shared" si="227"/>
        <v>-1</v>
      </c>
      <c r="S2007" s="3">
        <f t="shared" si="228"/>
        <v>-1.22514845490862E-16</v>
      </c>
      <c r="T2007" s="4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4"/>
      <c r="AF2007" s="4"/>
      <c r="AG2007" s="4"/>
      <c r="AH2007" s="53"/>
      <c r="AI2007" s="53"/>
      <c r="AJ2007" s="53"/>
      <c r="AK2007" s="53"/>
      <c r="AL2007" s="53"/>
      <c r="AM2007" s="53"/>
      <c r="AN2007" s="53"/>
      <c r="AO2007" s="53"/>
      <c r="AP2007" s="53"/>
      <c r="AQ2007" s="53"/>
      <c r="AR2007" s="53"/>
      <c r="AS2007" s="3"/>
      <c r="AT2007" s="3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</row>
    <row r="2008" spans="1:59" s="35" customFormat="1" x14ac:dyDescent="0.25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4"/>
      <c r="N2008" s="3">
        <v>2003</v>
      </c>
      <c r="O2008" s="3" t="str">
        <f t="shared" si="229"/>
        <v>NA</v>
      </c>
      <c r="P2008" s="3" t="e">
        <f t="shared" si="225"/>
        <v>#VALUE!</v>
      </c>
      <c r="Q2008" s="3" t="e">
        <f t="shared" si="226"/>
        <v>#VALUE!</v>
      </c>
      <c r="R2008" s="3">
        <f t="shared" si="227"/>
        <v>0.5</v>
      </c>
      <c r="S2008" s="3">
        <f t="shared" si="228"/>
        <v>0.5</v>
      </c>
      <c r="T2008" s="4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4"/>
      <c r="AF2008" s="4"/>
      <c r="AG2008" s="4"/>
      <c r="AH2008" s="53"/>
      <c r="AI2008" s="53"/>
      <c r="AJ2008" s="53"/>
      <c r="AK2008" s="53"/>
      <c r="AL2008" s="53"/>
      <c r="AM2008" s="53"/>
      <c r="AN2008" s="53"/>
      <c r="AO2008" s="53"/>
      <c r="AP2008" s="53"/>
      <c r="AQ2008" s="53"/>
      <c r="AR2008" s="53"/>
      <c r="AS2008" s="3"/>
      <c r="AT2008" s="3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</row>
    <row r="2009" spans="1:59" s="35" customFormat="1" x14ac:dyDescent="0.25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4"/>
      <c r="N2009" s="3">
        <v>2004</v>
      </c>
      <c r="O2009" s="3" t="str">
        <f t="shared" si="229"/>
        <v>NA</v>
      </c>
      <c r="P2009" s="3" t="e">
        <f t="shared" si="225"/>
        <v>#VALUE!</v>
      </c>
      <c r="Q2009" s="3" t="e">
        <f t="shared" si="226"/>
        <v>#VALUE!</v>
      </c>
      <c r="R2009" s="3">
        <f t="shared" si="227"/>
        <v>6.1257422745431001E-17</v>
      </c>
      <c r="S2009" s="3">
        <f t="shared" si="228"/>
        <v>-1</v>
      </c>
      <c r="T2009" s="4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4"/>
      <c r="AF2009" s="4"/>
      <c r="AG2009" s="4"/>
      <c r="AH2009" s="53"/>
      <c r="AI2009" s="53"/>
      <c r="AJ2009" s="53"/>
      <c r="AK2009" s="53"/>
      <c r="AL2009" s="53"/>
      <c r="AM2009" s="53"/>
      <c r="AN2009" s="53"/>
      <c r="AO2009" s="53"/>
      <c r="AP2009" s="53"/>
      <c r="AQ2009" s="53"/>
      <c r="AR2009" s="53"/>
      <c r="AS2009" s="3"/>
      <c r="AT2009" s="3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</row>
    <row r="2010" spans="1:59" s="35" customFormat="1" x14ac:dyDescent="0.25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4"/>
      <c r="N2010" s="3">
        <v>2005</v>
      </c>
      <c r="O2010" s="3" t="str">
        <f t="shared" si="229"/>
        <v>NA</v>
      </c>
      <c r="P2010" s="3" t="e">
        <f t="shared" si="225"/>
        <v>#VALUE!</v>
      </c>
      <c r="Q2010" s="3" t="e">
        <f t="shared" si="226"/>
        <v>#VALUE!</v>
      </c>
      <c r="R2010" s="3">
        <f t="shared" si="227"/>
        <v>-0.49999999999999994</v>
      </c>
      <c r="S2010" s="3">
        <f t="shared" si="228"/>
        <v>0.49999999999999994</v>
      </c>
      <c r="T2010" s="4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4"/>
      <c r="AF2010" s="4"/>
      <c r="AG2010" s="4"/>
      <c r="AH2010" s="53"/>
      <c r="AI2010" s="53"/>
      <c r="AJ2010" s="53"/>
      <c r="AK2010" s="53"/>
      <c r="AL2010" s="53"/>
      <c r="AM2010" s="53"/>
      <c r="AN2010" s="53"/>
      <c r="AO2010" s="53"/>
      <c r="AP2010" s="53"/>
      <c r="AQ2010" s="53"/>
      <c r="AR2010" s="53"/>
      <c r="AS2010" s="3"/>
      <c r="AT2010" s="3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</row>
    <row r="2011" spans="1:59" s="35" customFormat="1" x14ac:dyDescent="0.25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4"/>
      <c r="N2011" s="3">
        <v>2006</v>
      </c>
      <c r="O2011" s="3" t="str">
        <f t="shared" si="229"/>
        <v>NA</v>
      </c>
      <c r="P2011" s="3" t="e">
        <f t="shared" si="225"/>
        <v>#VALUE!</v>
      </c>
      <c r="Q2011" s="3" t="e">
        <f t="shared" si="226"/>
        <v>#VALUE!</v>
      </c>
      <c r="R2011" s="3">
        <f t="shared" si="227"/>
        <v>1</v>
      </c>
      <c r="S2011" s="3">
        <f t="shared" si="228"/>
        <v>0</v>
      </c>
      <c r="T2011" s="4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4"/>
      <c r="AF2011" s="4"/>
      <c r="AG2011" s="4"/>
      <c r="AH2011" s="53"/>
      <c r="AI2011" s="53"/>
      <c r="AJ2011" s="53"/>
      <c r="AK2011" s="53"/>
      <c r="AL2011" s="53"/>
      <c r="AM2011" s="53"/>
      <c r="AN2011" s="53"/>
      <c r="AO2011" s="53"/>
      <c r="AP2011" s="53"/>
      <c r="AQ2011" s="53"/>
      <c r="AR2011" s="53"/>
      <c r="AS2011" s="3"/>
      <c r="AT2011" s="3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</row>
    <row r="2012" spans="1:59" s="35" customFormat="1" x14ac:dyDescent="0.25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4"/>
      <c r="N2012" s="3">
        <v>2007</v>
      </c>
      <c r="O2012" s="3" t="str">
        <f t="shared" si="229"/>
        <v>NA</v>
      </c>
      <c r="P2012" s="3" t="e">
        <f t="shared" si="225"/>
        <v>#VALUE!</v>
      </c>
      <c r="Q2012" s="3" t="e">
        <f t="shared" si="226"/>
        <v>#VALUE!</v>
      </c>
      <c r="R2012" s="3">
        <f t="shared" si="227"/>
        <v>-0.49999999999999994</v>
      </c>
      <c r="S2012" s="3">
        <f t="shared" si="228"/>
        <v>-0.50000000000000011</v>
      </c>
      <c r="T2012" s="4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4"/>
      <c r="AF2012" s="4"/>
      <c r="AG2012" s="4"/>
      <c r="AH2012" s="53"/>
      <c r="AI2012" s="53"/>
      <c r="AJ2012" s="53"/>
      <c r="AK2012" s="53"/>
      <c r="AL2012" s="53"/>
      <c r="AM2012" s="53"/>
      <c r="AN2012" s="53"/>
      <c r="AO2012" s="53"/>
      <c r="AP2012" s="53"/>
      <c r="AQ2012" s="53"/>
      <c r="AR2012" s="53"/>
      <c r="AS2012" s="3"/>
      <c r="AT2012" s="3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</row>
    <row r="2013" spans="1:59" s="35" customFormat="1" x14ac:dyDescent="0.25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4"/>
      <c r="N2013" s="3">
        <v>2008</v>
      </c>
      <c r="O2013" s="3" t="str">
        <f t="shared" si="229"/>
        <v>NA</v>
      </c>
      <c r="P2013" s="3" t="e">
        <f t="shared" si="225"/>
        <v>#VALUE!</v>
      </c>
      <c r="Q2013" s="3" t="e">
        <f t="shared" si="226"/>
        <v>#VALUE!</v>
      </c>
      <c r="R2013" s="3">
        <f t="shared" si="227"/>
        <v>6.1257422745431001E-17</v>
      </c>
      <c r="S2013" s="3">
        <f t="shared" si="228"/>
        <v>1</v>
      </c>
      <c r="T2013" s="4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4"/>
      <c r="AF2013" s="4"/>
      <c r="AG2013" s="4"/>
      <c r="AH2013" s="53"/>
      <c r="AI2013" s="53"/>
      <c r="AJ2013" s="53"/>
      <c r="AK2013" s="53"/>
      <c r="AL2013" s="53"/>
      <c r="AM2013" s="53"/>
      <c r="AN2013" s="53"/>
      <c r="AO2013" s="53"/>
      <c r="AP2013" s="53"/>
      <c r="AQ2013" s="53"/>
      <c r="AR2013" s="53"/>
      <c r="AS2013" s="3"/>
      <c r="AT2013" s="3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</row>
    <row r="2014" spans="1:59" s="35" customFormat="1" x14ac:dyDescent="0.25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4"/>
      <c r="N2014" s="3">
        <v>2009</v>
      </c>
      <c r="O2014" s="3" t="str">
        <f t="shared" si="229"/>
        <v>NA</v>
      </c>
      <c r="P2014" s="3" t="e">
        <f t="shared" si="225"/>
        <v>#VALUE!</v>
      </c>
      <c r="Q2014" s="3" t="e">
        <f t="shared" si="226"/>
        <v>#VALUE!</v>
      </c>
      <c r="R2014" s="3">
        <f t="shared" si="227"/>
        <v>0.5</v>
      </c>
      <c r="S2014" s="3">
        <f t="shared" si="228"/>
        <v>-0.5</v>
      </c>
      <c r="T2014" s="4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4"/>
      <c r="AF2014" s="4"/>
      <c r="AG2014" s="4"/>
      <c r="AH2014" s="53"/>
      <c r="AI2014" s="53"/>
      <c r="AJ2014" s="53"/>
      <c r="AK2014" s="53"/>
      <c r="AL2014" s="53"/>
      <c r="AM2014" s="53"/>
      <c r="AN2014" s="53"/>
      <c r="AO2014" s="53"/>
      <c r="AP2014" s="53"/>
      <c r="AQ2014" s="53"/>
      <c r="AR2014" s="53"/>
      <c r="AS2014" s="3"/>
      <c r="AT2014" s="3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</row>
    <row r="2015" spans="1:59" s="35" customFormat="1" x14ac:dyDescent="0.25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4"/>
      <c r="N2015" s="3">
        <v>2010</v>
      </c>
      <c r="O2015" s="3" t="str">
        <f t="shared" si="229"/>
        <v>NA</v>
      </c>
      <c r="P2015" s="3" t="e">
        <f t="shared" si="225"/>
        <v>#VALUE!</v>
      </c>
      <c r="Q2015" s="3" t="e">
        <f t="shared" si="226"/>
        <v>#VALUE!</v>
      </c>
      <c r="R2015" s="3">
        <f t="shared" si="227"/>
        <v>-1</v>
      </c>
      <c r="S2015" s="3">
        <f t="shared" si="228"/>
        <v>-1.22514845490862E-16</v>
      </c>
      <c r="T2015" s="4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4"/>
      <c r="AF2015" s="4"/>
      <c r="AG2015" s="4"/>
      <c r="AH2015" s="53"/>
      <c r="AI2015" s="53"/>
      <c r="AJ2015" s="53"/>
      <c r="AK2015" s="53"/>
      <c r="AL2015" s="53"/>
      <c r="AM2015" s="53"/>
      <c r="AN2015" s="53"/>
      <c r="AO2015" s="53"/>
      <c r="AP2015" s="53"/>
      <c r="AQ2015" s="53"/>
      <c r="AR2015" s="53"/>
      <c r="AS2015" s="3"/>
      <c r="AT2015" s="3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</row>
    <row r="2016" spans="1:59" s="35" customFormat="1" x14ac:dyDescent="0.25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4"/>
      <c r="N2016" s="3">
        <v>2011</v>
      </c>
      <c r="O2016" s="3" t="str">
        <f t="shared" si="229"/>
        <v>NA</v>
      </c>
      <c r="P2016" s="3" t="e">
        <f t="shared" si="225"/>
        <v>#VALUE!</v>
      </c>
      <c r="Q2016" s="3" t="e">
        <f t="shared" si="226"/>
        <v>#VALUE!</v>
      </c>
      <c r="R2016" s="3">
        <f t="shared" si="227"/>
        <v>0.5</v>
      </c>
      <c r="S2016" s="3">
        <f t="shared" si="228"/>
        <v>0.5</v>
      </c>
      <c r="T2016" s="4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4"/>
      <c r="AF2016" s="4"/>
      <c r="AG2016" s="4"/>
      <c r="AH2016" s="53"/>
      <c r="AI2016" s="53"/>
      <c r="AJ2016" s="53"/>
      <c r="AK2016" s="53"/>
      <c r="AL2016" s="53"/>
      <c r="AM2016" s="53"/>
      <c r="AN2016" s="53"/>
      <c r="AO2016" s="53"/>
      <c r="AP2016" s="53"/>
      <c r="AQ2016" s="53"/>
      <c r="AR2016" s="53"/>
      <c r="AS2016" s="3"/>
      <c r="AT2016" s="3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</row>
    <row r="2017" spans="1:59" s="35" customFormat="1" x14ac:dyDescent="0.25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4"/>
      <c r="N2017" s="3">
        <v>2012</v>
      </c>
      <c r="O2017" s="3" t="str">
        <f t="shared" si="229"/>
        <v>NA</v>
      </c>
      <c r="P2017" s="3" t="e">
        <f t="shared" si="225"/>
        <v>#VALUE!</v>
      </c>
      <c r="Q2017" s="3" t="e">
        <f t="shared" si="226"/>
        <v>#VALUE!</v>
      </c>
      <c r="R2017" s="3">
        <f t="shared" si="227"/>
        <v>6.1257422745431001E-17</v>
      </c>
      <c r="S2017" s="3">
        <f t="shared" si="228"/>
        <v>-1</v>
      </c>
      <c r="T2017" s="4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4"/>
      <c r="AF2017" s="4"/>
      <c r="AG2017" s="4"/>
      <c r="AH2017" s="53"/>
      <c r="AI2017" s="53"/>
      <c r="AJ2017" s="53"/>
      <c r="AK2017" s="53"/>
      <c r="AL2017" s="53"/>
      <c r="AM2017" s="53"/>
      <c r="AN2017" s="53"/>
      <c r="AO2017" s="53"/>
      <c r="AP2017" s="53"/>
      <c r="AQ2017" s="53"/>
      <c r="AR2017" s="53"/>
      <c r="AS2017" s="3"/>
      <c r="AT2017" s="3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</row>
    <row r="2018" spans="1:59" s="35" customFormat="1" x14ac:dyDescent="0.25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4"/>
      <c r="N2018" s="3">
        <v>2013</v>
      </c>
      <c r="O2018" s="3" t="str">
        <f t="shared" si="229"/>
        <v>NA</v>
      </c>
      <c r="P2018" s="3" t="e">
        <f t="shared" si="225"/>
        <v>#VALUE!</v>
      </c>
      <c r="Q2018" s="3" t="e">
        <f t="shared" si="226"/>
        <v>#VALUE!</v>
      </c>
      <c r="R2018" s="3">
        <f t="shared" si="227"/>
        <v>-0.49999999999999994</v>
      </c>
      <c r="S2018" s="3">
        <f t="shared" si="228"/>
        <v>0.49999999999999994</v>
      </c>
      <c r="T2018" s="4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4"/>
      <c r="AF2018" s="4"/>
      <c r="AG2018" s="4"/>
      <c r="AH2018" s="53"/>
      <c r="AI2018" s="53"/>
      <c r="AJ2018" s="53"/>
      <c r="AK2018" s="53"/>
      <c r="AL2018" s="53"/>
      <c r="AM2018" s="53"/>
      <c r="AN2018" s="53"/>
      <c r="AO2018" s="53"/>
      <c r="AP2018" s="53"/>
      <c r="AQ2018" s="53"/>
      <c r="AR2018" s="53"/>
      <c r="AS2018" s="3"/>
      <c r="AT2018" s="3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</row>
    <row r="2019" spans="1:59" s="35" customFormat="1" x14ac:dyDescent="0.25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4"/>
      <c r="N2019" s="3">
        <v>2014</v>
      </c>
      <c r="O2019" s="3" t="str">
        <f t="shared" si="229"/>
        <v>NA</v>
      </c>
      <c r="P2019" s="3" t="e">
        <f t="shared" si="225"/>
        <v>#VALUE!</v>
      </c>
      <c r="Q2019" s="3" t="e">
        <f t="shared" si="226"/>
        <v>#VALUE!</v>
      </c>
      <c r="R2019" s="3">
        <f t="shared" si="227"/>
        <v>1</v>
      </c>
      <c r="S2019" s="3">
        <f t="shared" si="228"/>
        <v>0</v>
      </c>
      <c r="T2019" s="4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4"/>
      <c r="AF2019" s="4"/>
      <c r="AG2019" s="4"/>
      <c r="AH2019" s="53"/>
      <c r="AI2019" s="53"/>
      <c r="AJ2019" s="53"/>
      <c r="AK2019" s="53"/>
      <c r="AL2019" s="53"/>
      <c r="AM2019" s="53"/>
      <c r="AN2019" s="53"/>
      <c r="AO2019" s="53"/>
      <c r="AP2019" s="53"/>
      <c r="AQ2019" s="53"/>
      <c r="AR2019" s="53"/>
      <c r="AS2019" s="3"/>
      <c r="AT2019" s="3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</row>
    <row r="2020" spans="1:59" x14ac:dyDescent="0.25">
      <c r="N2020" s="3">
        <v>2015</v>
      </c>
      <c r="O2020" s="3" t="str">
        <f t="shared" si="229"/>
        <v>NA</v>
      </c>
      <c r="P2020" s="3" t="e">
        <f t="shared" si="225"/>
        <v>#VALUE!</v>
      </c>
      <c r="Q2020" s="3" t="e">
        <f t="shared" si="226"/>
        <v>#VALUE!</v>
      </c>
      <c r="R2020" s="3">
        <f t="shared" si="227"/>
        <v>-0.49999999999999994</v>
      </c>
      <c r="S2020" s="3">
        <f t="shared" si="228"/>
        <v>-0.50000000000000011</v>
      </c>
    </row>
    <row r="2021" spans="1:59" x14ac:dyDescent="0.25">
      <c r="N2021" s="3">
        <v>2016</v>
      </c>
      <c r="O2021" s="3" t="str">
        <f t="shared" si="229"/>
        <v>NA</v>
      </c>
      <c r="P2021" s="3" t="e">
        <f t="shared" si="225"/>
        <v>#VALUE!</v>
      </c>
      <c r="Q2021" s="3" t="e">
        <f t="shared" si="226"/>
        <v>#VALUE!</v>
      </c>
      <c r="R2021" s="3">
        <f t="shared" si="227"/>
        <v>6.1257422745431001E-17</v>
      </c>
      <c r="S2021" s="3">
        <f t="shared" si="228"/>
        <v>1</v>
      </c>
    </row>
    <row r="2022" spans="1:59" x14ac:dyDescent="0.25">
      <c r="N2022" s="3">
        <v>2017</v>
      </c>
      <c r="O2022" s="3" t="str">
        <f t="shared" si="229"/>
        <v>NA</v>
      </c>
      <c r="P2022" s="3" t="e">
        <f t="shared" si="225"/>
        <v>#VALUE!</v>
      </c>
      <c r="Q2022" s="3" t="e">
        <f t="shared" si="226"/>
        <v>#VALUE!</v>
      </c>
      <c r="R2022" s="3">
        <f t="shared" si="227"/>
        <v>0.5</v>
      </c>
      <c r="S2022" s="3">
        <f t="shared" si="228"/>
        <v>-0.5</v>
      </c>
    </row>
    <row r="2023" spans="1:59" x14ac:dyDescent="0.25">
      <c r="N2023" s="3">
        <v>2018</v>
      </c>
      <c r="O2023" s="3" t="str">
        <f t="shared" si="229"/>
        <v>NA</v>
      </c>
      <c r="P2023" s="3" t="e">
        <f t="shared" si="225"/>
        <v>#VALUE!</v>
      </c>
      <c r="Q2023" s="3" t="e">
        <f t="shared" si="226"/>
        <v>#VALUE!</v>
      </c>
      <c r="R2023" s="3">
        <f t="shared" si="227"/>
        <v>-1</v>
      </c>
      <c r="S2023" s="3">
        <f t="shared" si="228"/>
        <v>-1.22514845490862E-16</v>
      </c>
    </row>
    <row r="2024" spans="1:59" x14ac:dyDescent="0.25">
      <c r="N2024" s="3">
        <v>2019</v>
      </c>
      <c r="O2024" s="3" t="str">
        <f t="shared" si="229"/>
        <v>NA</v>
      </c>
      <c r="P2024" s="3" t="e">
        <f t="shared" si="225"/>
        <v>#VALUE!</v>
      </c>
      <c r="Q2024" s="3" t="e">
        <f t="shared" si="226"/>
        <v>#VALUE!</v>
      </c>
      <c r="R2024" s="3">
        <f t="shared" si="227"/>
        <v>0.5</v>
      </c>
      <c r="S2024" s="3">
        <f t="shared" si="228"/>
        <v>0.5</v>
      </c>
    </row>
  </sheetData>
  <sheetProtection algorithmName="SHA-512" hashValue="CGxrTj0tbRxl1Qc/P2WVYqUadneXtVV8mYDLyb6x6z8MV3DCSWhJBOa85m78WXdT+rRWY7cCCnrloO7tuU/96g==" saltValue="AFc9qMornhM4atIGxSu3IQ==" spinCount="100000" sheet="1" objects="1" scenarios="1"/>
  <mergeCells count="14">
    <mergeCell ref="F1:J2"/>
    <mergeCell ref="E35:M38"/>
    <mergeCell ref="AA1:AF2"/>
    <mergeCell ref="U16:Z17"/>
    <mergeCell ref="V37:X38"/>
    <mergeCell ref="T1:Z2"/>
    <mergeCell ref="M12:M13"/>
    <mergeCell ref="M22:M24"/>
    <mergeCell ref="M20:M21"/>
    <mergeCell ref="M18:M19"/>
    <mergeCell ref="M15:M17"/>
    <mergeCell ref="M26:M27"/>
    <mergeCell ref="K1:L1"/>
    <mergeCell ref="K2:L2"/>
  </mergeCells>
  <phoneticPr fontId="50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1</xdr:col>
                    <xdr:colOff>266700</xdr:colOff>
                    <xdr:row>2</xdr:row>
                    <xdr:rowOff>57150</xdr:rowOff>
                  </from>
                  <to>
                    <xdr:col>1</xdr:col>
                    <xdr:colOff>1000125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Spinner 2">
              <controlPr defaultSize="0" autoPict="0">
                <anchor moveWithCells="1" sizeWithCells="1">
                  <from>
                    <xdr:col>12</xdr:col>
                    <xdr:colOff>114300</xdr:colOff>
                    <xdr:row>0</xdr:row>
                    <xdr:rowOff>47625</xdr:rowOff>
                  </from>
                  <to>
                    <xdr:col>12</xdr:col>
                    <xdr:colOff>666750</xdr:colOff>
                    <xdr:row>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Spinner 3">
              <controlPr defaultSize="0" autoPict="0">
                <anchor moveWithCells="1" sizeWithCells="1">
                  <from>
                    <xdr:col>2</xdr:col>
                    <xdr:colOff>266700</xdr:colOff>
                    <xdr:row>2</xdr:row>
                    <xdr:rowOff>47625</xdr:rowOff>
                  </from>
                  <to>
                    <xdr:col>2</xdr:col>
                    <xdr:colOff>1000125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Spinner 4">
              <controlPr defaultSize="0" autoPict="0">
                <anchor moveWithCells="1" sizeWithCells="1">
                  <from>
                    <xdr:col>4</xdr:col>
                    <xdr:colOff>285750</xdr:colOff>
                    <xdr:row>2</xdr:row>
                    <xdr:rowOff>47625</xdr:rowOff>
                  </from>
                  <to>
                    <xdr:col>4</xdr:col>
                    <xdr:colOff>1019175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4</xdr:row>
                    <xdr:rowOff>66675</xdr:rowOff>
                  </from>
                  <to>
                    <xdr:col>1</xdr:col>
                    <xdr:colOff>352425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4</xdr:row>
                    <xdr:rowOff>28575</xdr:rowOff>
                  </from>
                  <to>
                    <xdr:col>1</xdr:col>
                    <xdr:colOff>352425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0" name="Check Box 21">
              <controlPr defaultSize="0" autoFill="0" autoLine="0" autoPict="0">
                <anchor moveWithCells="1" sizeWithCells="1">
                  <from>
                    <xdr:col>2</xdr:col>
                    <xdr:colOff>1152525</xdr:colOff>
                    <xdr:row>4</xdr:row>
                    <xdr:rowOff>38100</xdr:rowOff>
                  </from>
                  <to>
                    <xdr:col>4</xdr:col>
                    <xdr:colOff>219075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BBB8A-6FB1-47DA-94C2-7A8B240D503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f4ad7c6-1faf-4967-a902-cf8993936e5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3b9814d-d007-41a8-a302-92fbcf9eef5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41CF4B-2580-4F56-BC39-DE4A5877BE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457A2D-9E67-49D3-A3F8-4BD4879D83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1.Subdivisions</vt:lpstr>
      <vt:lpstr>2.Points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2020-06-08T15:04:22Z</dcterms:created>
  <dcterms:modified xsi:type="dcterms:W3CDTF">2021-11-10T15:26:11Z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