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ickinson0-my.sharepoint.com/personal/erfle_dickinson_edu/Documents/Documents/newdocuments/word/research/ExcelGraphics/Math/Book/WordPressMaterials/"/>
    </mc:Choice>
  </mc:AlternateContent>
  <xr:revisionPtr revIDLastSave="206" documentId="8_{9F28026B-8C3B-4AF5-8AD7-02C18F1A5F06}" xr6:coauthVersionLast="46" xr6:coauthVersionMax="46" xr10:uidLastSave="{7037B139-2C41-4ECD-9016-FE0BD3776171}"/>
  <bookViews>
    <workbookView xWindow="-120" yWindow="-120" windowWidth="29040" windowHeight="15840" xr2:uid="{32D9D6E9-5C7A-4659-90F6-BEF5DE1FDB3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 i="1" l="1"/>
  <c r="J1" i="1" s="1"/>
  <c r="B5" i="1"/>
  <c r="B4" i="1"/>
  <c r="B3" i="1"/>
  <c r="D1" i="1"/>
  <c r="Q9" i="1" l="1"/>
  <c r="A4" i="1"/>
  <c r="G1" i="1"/>
  <c r="A5" i="1"/>
  <c r="B1" i="1"/>
  <c r="N6" i="1" s="1"/>
  <c r="N7" i="1" s="1"/>
  <c r="N8" i="1" s="1"/>
  <c r="N9" i="1" s="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J3" i="1"/>
  <c r="T10" i="1" l="1"/>
  <c r="A3" i="1"/>
  <c r="AC6" i="1"/>
  <c r="AC5" i="1"/>
  <c r="AD9" i="1"/>
  <c r="AB12" i="1"/>
  <c r="AB15" i="1" s="1"/>
  <c r="AB14" i="1"/>
  <c r="AB17" i="1" s="1"/>
  <c r="AB20" i="1" s="1"/>
  <c r="AB23" i="1" s="1"/>
  <c r="AB26" i="1" s="1"/>
  <c r="AB29" i="1" s="1"/>
  <c r="AB32" i="1" s="1"/>
  <c r="AB35" i="1" s="1"/>
  <c r="AB38" i="1" s="1"/>
  <c r="AB41" i="1" s="1"/>
  <c r="AB44" i="1" s="1"/>
  <c r="AB47" i="1" s="1"/>
  <c r="AB50" i="1" s="1"/>
  <c r="AB53" i="1" s="1"/>
  <c r="AB56" i="1" s="1"/>
  <c r="AB59" i="1" s="1"/>
  <c r="AB62" i="1" s="1"/>
  <c r="AB65" i="1" s="1"/>
  <c r="AB68" i="1" s="1"/>
  <c r="AB71" i="1" s="1"/>
  <c r="AB74" i="1" s="1"/>
  <c r="AB77" i="1" s="1"/>
  <c r="AB80" i="1" s="1"/>
  <c r="AB83" i="1" s="1"/>
  <c r="AB86" i="1" s="1"/>
  <c r="AB89" i="1" s="1"/>
  <c r="AB92" i="1" s="1"/>
  <c r="AB95" i="1" s="1"/>
  <c r="AB98" i="1" s="1"/>
  <c r="AB101" i="1" s="1"/>
  <c r="AB104" i="1" s="1"/>
  <c r="AB107" i="1" s="1"/>
  <c r="AB110" i="1" s="1"/>
  <c r="AB113" i="1" s="1"/>
  <c r="AB116" i="1" s="1"/>
  <c r="AB119" i="1" s="1"/>
  <c r="AB122" i="1" s="1"/>
  <c r="AB125" i="1" s="1"/>
  <c r="AB128" i="1" s="1"/>
  <c r="AB131" i="1" s="1"/>
  <c r="AB134" i="1" s="1"/>
  <c r="AB137" i="1" s="1"/>
  <c r="AB140" i="1" s="1"/>
  <c r="AB143" i="1" s="1"/>
  <c r="AB146" i="1" s="1"/>
  <c r="AB149" i="1" s="1"/>
  <c r="AB152" i="1" s="1"/>
  <c r="AB155" i="1" s="1"/>
  <c r="AB158" i="1" s="1"/>
  <c r="AB161" i="1" s="1"/>
  <c r="AB164" i="1" s="1"/>
  <c r="AB167" i="1" s="1"/>
  <c r="AB170" i="1" s="1"/>
  <c r="AB173" i="1" s="1"/>
  <c r="AB176" i="1" s="1"/>
  <c r="AB179" i="1" s="1"/>
  <c r="AB182" i="1" s="1"/>
  <c r="AB185" i="1" s="1"/>
  <c r="AB188" i="1" s="1"/>
  <c r="AB191" i="1" s="1"/>
  <c r="AB194" i="1" s="1"/>
  <c r="AB197" i="1" s="1"/>
  <c r="AB200" i="1" s="1"/>
  <c r="AB203" i="1" s="1"/>
  <c r="AB206" i="1" s="1"/>
  <c r="AB209" i="1" s="1"/>
  <c r="AB212" i="1" s="1"/>
  <c r="AB215" i="1" s="1"/>
  <c r="AB218" i="1" s="1"/>
  <c r="AB221" i="1" s="1"/>
  <c r="AB224" i="1" s="1"/>
  <c r="AB227" i="1" s="1"/>
  <c r="AB230" i="1" s="1"/>
  <c r="AB233" i="1" s="1"/>
  <c r="AB236" i="1" s="1"/>
  <c r="AB239" i="1" s="1"/>
  <c r="AB242" i="1" s="1"/>
  <c r="AB245" i="1" s="1"/>
  <c r="AB248" i="1" s="1"/>
  <c r="AB251" i="1" s="1"/>
  <c r="AB254" i="1" s="1"/>
  <c r="AB257" i="1" s="1"/>
  <c r="AB260" i="1" s="1"/>
  <c r="AB263" i="1" s="1"/>
  <c r="AB266" i="1" s="1"/>
  <c r="AB269" i="1" s="1"/>
  <c r="AB272" i="1" s="1"/>
  <c r="AB275" i="1" s="1"/>
  <c r="AB278" i="1" s="1"/>
  <c r="AB281" i="1" s="1"/>
  <c r="AB284" i="1" s="1"/>
  <c r="AB287" i="1" s="1"/>
  <c r="AB290" i="1" s="1"/>
  <c r="AB293" i="1" s="1"/>
  <c r="AB296" i="1" s="1"/>
  <c r="AB299" i="1" s="1"/>
  <c r="AB302" i="1" s="1"/>
  <c r="AB305" i="1" s="1"/>
  <c r="AB308" i="1" s="1"/>
  <c r="AB311" i="1" s="1"/>
  <c r="AB314" i="1" s="1"/>
  <c r="AB317" i="1" s="1"/>
  <c r="AB320" i="1" s="1"/>
  <c r="AB323" i="1" s="1"/>
  <c r="AB326" i="1" s="1"/>
  <c r="AB329" i="1" s="1"/>
  <c r="AB332" i="1" s="1"/>
  <c r="AB335" i="1" s="1"/>
  <c r="AB338" i="1" s="1"/>
  <c r="AB341" i="1" s="1"/>
  <c r="AB344" i="1" s="1"/>
  <c r="AB347" i="1" s="1"/>
  <c r="AB350" i="1" s="1"/>
  <c r="AB353" i="1" s="1"/>
  <c r="AB356" i="1" s="1"/>
  <c r="AB359" i="1" s="1"/>
  <c r="AB362" i="1" s="1"/>
  <c r="AB365" i="1" s="1"/>
  <c r="AB368" i="1" s="1"/>
  <c r="AB371" i="1" s="1"/>
  <c r="AB374" i="1" s="1"/>
  <c r="AB377" i="1" s="1"/>
  <c r="AB380" i="1" s="1"/>
  <c r="AB383" i="1" s="1"/>
  <c r="AB386" i="1" s="1"/>
  <c r="AB389" i="1" s="1"/>
  <c r="AB392" i="1" s="1"/>
  <c r="AB395" i="1" s="1"/>
  <c r="AB398" i="1" s="1"/>
  <c r="AB401" i="1" s="1"/>
  <c r="AB404" i="1" s="1"/>
  <c r="AB407" i="1" s="1"/>
  <c r="AB410" i="1" s="1"/>
  <c r="AB413" i="1" s="1"/>
  <c r="AB416" i="1" s="1"/>
  <c r="AB419" i="1" s="1"/>
  <c r="AB422" i="1" s="1"/>
  <c r="AB425" i="1" s="1"/>
  <c r="AB428" i="1" s="1"/>
  <c r="AB431" i="1" s="1"/>
  <c r="AB434" i="1" s="1"/>
  <c r="AB437" i="1" s="1"/>
  <c r="AB440" i="1" s="1"/>
  <c r="AB443" i="1" s="1"/>
  <c r="AB446" i="1" s="1"/>
  <c r="AB449" i="1" s="1"/>
  <c r="AB452" i="1" s="1"/>
  <c r="AB455" i="1" s="1"/>
  <c r="AB458" i="1" s="1"/>
  <c r="AB461" i="1" s="1"/>
  <c r="AB464" i="1" s="1"/>
  <c r="AB467" i="1" s="1"/>
  <c r="AB470" i="1" s="1"/>
  <c r="AB473" i="1" s="1"/>
  <c r="AB476" i="1" s="1"/>
  <c r="AB479" i="1" s="1"/>
  <c r="AB482" i="1" s="1"/>
  <c r="AB485" i="1" s="1"/>
  <c r="AB488" i="1" s="1"/>
  <c r="AB491" i="1" s="1"/>
  <c r="AB494" i="1" s="1"/>
  <c r="AB497" i="1" s="1"/>
  <c r="AB500" i="1" s="1"/>
  <c r="AB503" i="1" s="1"/>
  <c r="AB506" i="1" s="1"/>
  <c r="AB509" i="1" s="1"/>
  <c r="AB512" i="1" s="1"/>
  <c r="AB515" i="1" s="1"/>
  <c r="AB518" i="1" s="1"/>
  <c r="AB521" i="1" s="1"/>
  <c r="AB524" i="1" s="1"/>
  <c r="AB527" i="1" s="1"/>
  <c r="AB530" i="1" s="1"/>
  <c r="AB533" i="1" s="1"/>
  <c r="AB536" i="1" s="1"/>
  <c r="AB539" i="1" s="1"/>
  <c r="AB542" i="1" s="1"/>
  <c r="AB545" i="1" s="1"/>
  <c r="AB548" i="1" s="1"/>
  <c r="AB551" i="1" s="1"/>
  <c r="AB554" i="1" s="1"/>
  <c r="AB557" i="1" s="1"/>
  <c r="AB560" i="1" s="1"/>
  <c r="AB563" i="1" s="1"/>
  <c r="AB566" i="1" s="1"/>
  <c r="AB569" i="1" s="1"/>
  <c r="AB572" i="1" s="1"/>
  <c r="AB575" i="1" s="1"/>
  <c r="AB578" i="1" s="1"/>
  <c r="AB581" i="1" s="1"/>
  <c r="AB584" i="1" s="1"/>
  <c r="AB587" i="1" s="1"/>
  <c r="AB590" i="1" s="1"/>
  <c r="AB593" i="1" s="1"/>
  <c r="AB596" i="1" s="1"/>
  <c r="AB599" i="1" s="1"/>
  <c r="AB602" i="1" s="1"/>
  <c r="AB605" i="1" s="1"/>
  <c r="AB608" i="1" s="1"/>
  <c r="AB611" i="1" s="1"/>
  <c r="AB614" i="1" s="1"/>
  <c r="AB617" i="1" s="1"/>
  <c r="AB620" i="1" s="1"/>
  <c r="AB623" i="1" s="1"/>
  <c r="AB626" i="1" s="1"/>
  <c r="AB629" i="1" s="1"/>
  <c r="AB632" i="1" s="1"/>
  <c r="AB635" i="1" s="1"/>
  <c r="AB638" i="1" s="1"/>
  <c r="AB641" i="1" s="1"/>
  <c r="AB644" i="1" s="1"/>
  <c r="AB647" i="1" s="1"/>
  <c r="AB650" i="1" s="1"/>
  <c r="AB653" i="1" s="1"/>
  <c r="AB656" i="1" s="1"/>
  <c r="AB659" i="1" s="1"/>
  <c r="AB662" i="1" s="1"/>
  <c r="AB665" i="1" s="1"/>
  <c r="AB668" i="1" s="1"/>
  <c r="AB671" i="1" s="1"/>
  <c r="AB674" i="1" s="1"/>
  <c r="AB677" i="1" s="1"/>
  <c r="AB680" i="1" s="1"/>
  <c r="AB683" i="1" s="1"/>
  <c r="AB686" i="1" s="1"/>
  <c r="AB689" i="1" s="1"/>
  <c r="AB692" i="1" s="1"/>
  <c r="AB695" i="1" s="1"/>
  <c r="AB698" i="1" s="1"/>
  <c r="AB701" i="1" s="1"/>
  <c r="AB704" i="1" s="1"/>
  <c r="AB707" i="1" s="1"/>
  <c r="AB710" i="1" s="1"/>
  <c r="AB713" i="1" s="1"/>
  <c r="AB716" i="1" s="1"/>
  <c r="AB719" i="1" s="1"/>
  <c r="AB722" i="1" s="1"/>
  <c r="AB725" i="1" s="1"/>
  <c r="AB728" i="1" s="1"/>
  <c r="AB731" i="1" s="1"/>
  <c r="AB734" i="1" s="1"/>
  <c r="AB737" i="1" s="1"/>
  <c r="AB740" i="1" s="1"/>
  <c r="AB743" i="1" s="1"/>
  <c r="AB746" i="1" s="1"/>
  <c r="AB749" i="1" s="1"/>
  <c r="AB752" i="1" s="1"/>
  <c r="AB755" i="1" s="1"/>
  <c r="AB758" i="1" s="1"/>
  <c r="AB761" i="1" s="1"/>
  <c r="AB764" i="1" s="1"/>
  <c r="AB767" i="1" s="1"/>
  <c r="AB770" i="1" s="1"/>
  <c r="AB773" i="1" s="1"/>
  <c r="AB776" i="1" s="1"/>
  <c r="AB779" i="1" s="1"/>
  <c r="AB782" i="1" s="1"/>
  <c r="AB785" i="1" s="1"/>
  <c r="AB788" i="1" s="1"/>
  <c r="AB791" i="1" s="1"/>
  <c r="AB794" i="1" s="1"/>
  <c r="AB797" i="1" s="1"/>
  <c r="AB800" i="1" s="1"/>
  <c r="AB803" i="1" s="1"/>
  <c r="AB806" i="1" s="1"/>
  <c r="AB809" i="1" s="1"/>
  <c r="AB812" i="1" s="1"/>
  <c r="AB815" i="1" s="1"/>
  <c r="AB818" i="1" s="1"/>
  <c r="AB821" i="1" s="1"/>
  <c r="AB824" i="1" s="1"/>
  <c r="AB827" i="1" s="1"/>
  <c r="AB830" i="1" s="1"/>
  <c r="AB833" i="1" s="1"/>
  <c r="AB836" i="1" s="1"/>
  <c r="AB839" i="1" s="1"/>
  <c r="AB842" i="1" s="1"/>
  <c r="AB845" i="1" s="1"/>
  <c r="AB848" i="1" s="1"/>
  <c r="AB851" i="1" s="1"/>
  <c r="AB854" i="1" s="1"/>
  <c r="AB857" i="1" s="1"/>
  <c r="AB860" i="1" s="1"/>
  <c r="AB863" i="1" s="1"/>
  <c r="AB866" i="1" s="1"/>
  <c r="AB869" i="1" s="1"/>
  <c r="AB872" i="1" s="1"/>
  <c r="AB875" i="1" s="1"/>
  <c r="AB878" i="1" s="1"/>
  <c r="AB881" i="1" s="1"/>
  <c r="AB884" i="1" s="1"/>
  <c r="AB887" i="1" s="1"/>
  <c r="AB890" i="1" s="1"/>
  <c r="AB893" i="1" s="1"/>
  <c r="AB896" i="1" s="1"/>
  <c r="AB899" i="1" s="1"/>
  <c r="AB902" i="1" s="1"/>
  <c r="AB905" i="1" s="1"/>
  <c r="AB908" i="1" s="1"/>
  <c r="AB911" i="1" s="1"/>
  <c r="AB914" i="1" s="1"/>
  <c r="AB917" i="1" s="1"/>
  <c r="AB920" i="1" s="1"/>
  <c r="AB923" i="1" s="1"/>
  <c r="AB926" i="1" s="1"/>
  <c r="AB929" i="1" s="1"/>
  <c r="AB932" i="1" s="1"/>
  <c r="AB935" i="1" s="1"/>
  <c r="AB938" i="1" s="1"/>
  <c r="AB941" i="1" s="1"/>
  <c r="AB944" i="1" s="1"/>
  <c r="AB947" i="1" s="1"/>
  <c r="AB950" i="1" s="1"/>
  <c r="AB953" i="1" s="1"/>
  <c r="AB956" i="1" s="1"/>
  <c r="AB959" i="1" s="1"/>
  <c r="AB962" i="1" s="1"/>
  <c r="AB965" i="1" s="1"/>
  <c r="AB968" i="1" s="1"/>
  <c r="AB971" i="1" s="1"/>
  <c r="AB974" i="1" s="1"/>
  <c r="AB977" i="1" s="1"/>
  <c r="AB980" i="1" s="1"/>
  <c r="AB983" i="1" s="1"/>
  <c r="AB986" i="1" s="1"/>
  <c r="AB989" i="1" s="1"/>
  <c r="AB992" i="1" s="1"/>
  <c r="AB995" i="1" s="1"/>
  <c r="AB998" i="1" s="1"/>
  <c r="AB1001" i="1" s="1"/>
  <c r="AB1004" i="1" s="1"/>
  <c r="AB1007" i="1" s="1"/>
  <c r="AB1010" i="1" s="1"/>
  <c r="AB1013" i="1" s="1"/>
  <c r="AB1016" i="1" s="1"/>
  <c r="AB1019" i="1" s="1"/>
  <c r="AB1022" i="1" s="1"/>
  <c r="AB1025" i="1" s="1"/>
  <c r="AB1028" i="1" s="1"/>
  <c r="AB1031" i="1" s="1"/>
  <c r="AB1034" i="1" s="1"/>
  <c r="AB1037" i="1" s="1"/>
  <c r="AB1040" i="1" s="1"/>
  <c r="AB1043" i="1" s="1"/>
  <c r="AB1046" i="1" s="1"/>
  <c r="AB1049" i="1" s="1"/>
  <c r="AB1052" i="1" s="1"/>
  <c r="AB1055" i="1" s="1"/>
  <c r="AB1058" i="1" s="1"/>
  <c r="AB1061" i="1" s="1"/>
  <c r="AB1064" i="1" s="1"/>
  <c r="AB1067" i="1" s="1"/>
  <c r="AB1070" i="1" s="1"/>
  <c r="AB1073" i="1" s="1"/>
  <c r="AB1076" i="1" s="1"/>
  <c r="AB1079" i="1" s="1"/>
  <c r="AB1082" i="1" s="1"/>
  <c r="AB1085" i="1" s="1"/>
  <c r="AB1088" i="1" s="1"/>
  <c r="AB13" i="1"/>
  <c r="AB16" i="1" s="1"/>
  <c r="AB19" i="1" s="1"/>
  <c r="AB22" i="1" s="1"/>
  <c r="AB25" i="1" s="1"/>
  <c r="AB28" i="1" s="1"/>
  <c r="AB31" i="1" s="1"/>
  <c r="AB34" i="1" s="1"/>
  <c r="AB37" i="1" s="1"/>
  <c r="AB40" i="1" s="1"/>
  <c r="AB43" i="1" s="1"/>
  <c r="AB46" i="1" s="1"/>
  <c r="AB49" i="1" s="1"/>
  <c r="AB52" i="1" s="1"/>
  <c r="AB55" i="1" s="1"/>
  <c r="AB58" i="1" s="1"/>
  <c r="AB61" i="1" s="1"/>
  <c r="AB64" i="1" s="1"/>
  <c r="AB67" i="1" s="1"/>
  <c r="AB70" i="1" s="1"/>
  <c r="AB73" i="1" s="1"/>
  <c r="AB76" i="1" s="1"/>
  <c r="AB79" i="1" s="1"/>
  <c r="AB82" i="1" s="1"/>
  <c r="AB85" i="1" s="1"/>
  <c r="AB88" i="1" s="1"/>
  <c r="AB91" i="1" s="1"/>
  <c r="AB94" i="1" s="1"/>
  <c r="AB97" i="1" s="1"/>
  <c r="AB100" i="1" s="1"/>
  <c r="AB103" i="1" s="1"/>
  <c r="AB106" i="1" s="1"/>
  <c r="AB109" i="1" s="1"/>
  <c r="AB112" i="1" s="1"/>
  <c r="AB115" i="1" s="1"/>
  <c r="AB118" i="1" s="1"/>
  <c r="AB121" i="1" s="1"/>
  <c r="AB124" i="1" s="1"/>
  <c r="AB127" i="1" s="1"/>
  <c r="AB130" i="1" s="1"/>
  <c r="AB133" i="1" s="1"/>
  <c r="AB136" i="1" s="1"/>
  <c r="AB139" i="1" s="1"/>
  <c r="AB142" i="1" s="1"/>
  <c r="AB145" i="1" s="1"/>
  <c r="AB148" i="1" s="1"/>
  <c r="AB151" i="1" s="1"/>
  <c r="AB154" i="1" s="1"/>
  <c r="AB157" i="1" s="1"/>
  <c r="AB160" i="1" s="1"/>
  <c r="AB163" i="1" s="1"/>
  <c r="AB166" i="1" s="1"/>
  <c r="AB169" i="1" s="1"/>
  <c r="AB172" i="1" s="1"/>
  <c r="AB175" i="1" s="1"/>
  <c r="AB178" i="1" s="1"/>
  <c r="AB181" i="1" s="1"/>
  <c r="AB184" i="1" s="1"/>
  <c r="AB187" i="1" s="1"/>
  <c r="AB190" i="1" s="1"/>
  <c r="AB193" i="1" s="1"/>
  <c r="AB196" i="1" s="1"/>
  <c r="AB199" i="1" s="1"/>
  <c r="AB202" i="1" s="1"/>
  <c r="AB205" i="1" s="1"/>
  <c r="AB208" i="1" s="1"/>
  <c r="AB211" i="1" s="1"/>
  <c r="AB214" i="1" s="1"/>
  <c r="AB217" i="1" s="1"/>
  <c r="AB220" i="1" s="1"/>
  <c r="AB223" i="1" s="1"/>
  <c r="AB226" i="1" s="1"/>
  <c r="AB229" i="1" s="1"/>
  <c r="AB232" i="1" s="1"/>
  <c r="AB235" i="1" s="1"/>
  <c r="AB238" i="1" s="1"/>
  <c r="AB241" i="1" s="1"/>
  <c r="AB244" i="1" s="1"/>
  <c r="AB247" i="1" s="1"/>
  <c r="AB250" i="1" s="1"/>
  <c r="AB253" i="1" s="1"/>
  <c r="AB256" i="1" s="1"/>
  <c r="AB259" i="1" s="1"/>
  <c r="AB262" i="1" s="1"/>
  <c r="AB265" i="1" s="1"/>
  <c r="AB268" i="1" s="1"/>
  <c r="AB271" i="1" s="1"/>
  <c r="AB274" i="1" s="1"/>
  <c r="AB277" i="1" s="1"/>
  <c r="AB280" i="1" s="1"/>
  <c r="AB283" i="1" s="1"/>
  <c r="AB286" i="1" s="1"/>
  <c r="AB289" i="1" s="1"/>
  <c r="AB292" i="1" s="1"/>
  <c r="AB295" i="1" s="1"/>
  <c r="AB298" i="1" s="1"/>
  <c r="AB301" i="1" s="1"/>
  <c r="AB304" i="1" s="1"/>
  <c r="AB307" i="1" s="1"/>
  <c r="AB310" i="1" s="1"/>
  <c r="AB313" i="1" s="1"/>
  <c r="AB316" i="1" s="1"/>
  <c r="AB319" i="1" s="1"/>
  <c r="AB322" i="1" s="1"/>
  <c r="AB325" i="1" s="1"/>
  <c r="AB328" i="1" s="1"/>
  <c r="AB331" i="1" s="1"/>
  <c r="AB334" i="1" s="1"/>
  <c r="AB337" i="1" s="1"/>
  <c r="AB340" i="1" s="1"/>
  <c r="AB343" i="1" s="1"/>
  <c r="AB346" i="1" s="1"/>
  <c r="AB349" i="1" s="1"/>
  <c r="AB352" i="1" s="1"/>
  <c r="AB355" i="1" s="1"/>
  <c r="AB358" i="1" s="1"/>
  <c r="AB361" i="1" s="1"/>
  <c r="AB364" i="1" s="1"/>
  <c r="AB367" i="1" s="1"/>
  <c r="AB370" i="1" s="1"/>
  <c r="AB373" i="1" s="1"/>
  <c r="AB376" i="1" s="1"/>
  <c r="AB379" i="1" s="1"/>
  <c r="AB382" i="1" s="1"/>
  <c r="AB385" i="1" s="1"/>
  <c r="AB388" i="1" s="1"/>
  <c r="AB391" i="1" s="1"/>
  <c r="AB394" i="1" s="1"/>
  <c r="AB397" i="1" s="1"/>
  <c r="AB400" i="1" s="1"/>
  <c r="AB403" i="1" s="1"/>
  <c r="AB406" i="1" s="1"/>
  <c r="AB409" i="1" s="1"/>
  <c r="AB412" i="1" s="1"/>
  <c r="AB415" i="1" s="1"/>
  <c r="AB418" i="1" s="1"/>
  <c r="AB421" i="1" s="1"/>
  <c r="AB424" i="1" s="1"/>
  <c r="AB427" i="1" s="1"/>
  <c r="AB430" i="1" s="1"/>
  <c r="AB433" i="1" s="1"/>
  <c r="AB436" i="1" s="1"/>
  <c r="AB439" i="1" s="1"/>
  <c r="AB442" i="1" s="1"/>
  <c r="AB445" i="1" s="1"/>
  <c r="AB448" i="1" s="1"/>
  <c r="AB451" i="1" s="1"/>
  <c r="AB454" i="1" s="1"/>
  <c r="AB457" i="1" s="1"/>
  <c r="AB460" i="1" s="1"/>
  <c r="AB463" i="1" s="1"/>
  <c r="AB466" i="1" s="1"/>
  <c r="AB469" i="1" s="1"/>
  <c r="AB472" i="1" s="1"/>
  <c r="AB475" i="1" s="1"/>
  <c r="AB478" i="1" s="1"/>
  <c r="AB481" i="1" s="1"/>
  <c r="AB484" i="1" s="1"/>
  <c r="AB487" i="1" s="1"/>
  <c r="AB490" i="1" s="1"/>
  <c r="AB493" i="1" s="1"/>
  <c r="AB496" i="1" s="1"/>
  <c r="AB499" i="1" s="1"/>
  <c r="AB502" i="1" s="1"/>
  <c r="AB505" i="1" s="1"/>
  <c r="AB508" i="1" s="1"/>
  <c r="AB511" i="1" s="1"/>
  <c r="AB514" i="1" s="1"/>
  <c r="AB517" i="1" s="1"/>
  <c r="AB520" i="1" s="1"/>
  <c r="AB523" i="1" s="1"/>
  <c r="AB526" i="1" s="1"/>
  <c r="AB529" i="1" s="1"/>
  <c r="AB532" i="1" s="1"/>
  <c r="AB535" i="1" s="1"/>
  <c r="AB538" i="1" s="1"/>
  <c r="AB541" i="1" s="1"/>
  <c r="AB544" i="1" s="1"/>
  <c r="AB547" i="1" s="1"/>
  <c r="AB550" i="1" s="1"/>
  <c r="AB553" i="1" s="1"/>
  <c r="AB556" i="1" s="1"/>
  <c r="AB559" i="1" s="1"/>
  <c r="AB562" i="1" s="1"/>
  <c r="AB565" i="1" s="1"/>
  <c r="AB568" i="1" s="1"/>
  <c r="AB571" i="1" s="1"/>
  <c r="AB574" i="1" s="1"/>
  <c r="AB577" i="1" s="1"/>
  <c r="AB580" i="1" s="1"/>
  <c r="AB583" i="1" s="1"/>
  <c r="AB586" i="1" s="1"/>
  <c r="AB589" i="1" s="1"/>
  <c r="AB592" i="1" s="1"/>
  <c r="AB595" i="1" s="1"/>
  <c r="AB598" i="1" s="1"/>
  <c r="AB601" i="1" s="1"/>
  <c r="AB604" i="1" s="1"/>
  <c r="AB607" i="1" s="1"/>
  <c r="AB610" i="1" s="1"/>
  <c r="AB613" i="1" s="1"/>
  <c r="AB616" i="1" s="1"/>
  <c r="AB619" i="1" s="1"/>
  <c r="AB622" i="1" s="1"/>
  <c r="AB625" i="1" s="1"/>
  <c r="AB628" i="1" s="1"/>
  <c r="AB631" i="1" s="1"/>
  <c r="AB634" i="1" s="1"/>
  <c r="AB637" i="1" s="1"/>
  <c r="AB640" i="1" s="1"/>
  <c r="AB643" i="1" s="1"/>
  <c r="AB646" i="1" s="1"/>
  <c r="AB649" i="1" s="1"/>
  <c r="AB652" i="1" s="1"/>
  <c r="AB655" i="1" s="1"/>
  <c r="AB658" i="1" s="1"/>
  <c r="AB661" i="1" s="1"/>
  <c r="AB664" i="1" s="1"/>
  <c r="AB667" i="1" s="1"/>
  <c r="AB670" i="1" s="1"/>
  <c r="AB673" i="1" s="1"/>
  <c r="AB676" i="1" s="1"/>
  <c r="AB679" i="1" s="1"/>
  <c r="AB682" i="1" s="1"/>
  <c r="AB685" i="1" s="1"/>
  <c r="AB688" i="1" s="1"/>
  <c r="AB691" i="1" s="1"/>
  <c r="AB694" i="1" s="1"/>
  <c r="AB697" i="1" s="1"/>
  <c r="AB700" i="1" s="1"/>
  <c r="AB703" i="1" s="1"/>
  <c r="AB706" i="1" s="1"/>
  <c r="AB709" i="1" s="1"/>
  <c r="AB712" i="1" s="1"/>
  <c r="AB715" i="1" s="1"/>
  <c r="AB718" i="1" s="1"/>
  <c r="AB721" i="1" s="1"/>
  <c r="AB724" i="1" s="1"/>
  <c r="AB727" i="1" s="1"/>
  <c r="AB730" i="1" s="1"/>
  <c r="AB733" i="1" s="1"/>
  <c r="AB736" i="1" s="1"/>
  <c r="AB739" i="1" s="1"/>
  <c r="AB742" i="1" s="1"/>
  <c r="AB745" i="1" s="1"/>
  <c r="AB748" i="1" s="1"/>
  <c r="AB751" i="1" s="1"/>
  <c r="AB754" i="1" s="1"/>
  <c r="AB757" i="1" s="1"/>
  <c r="AB760" i="1" s="1"/>
  <c r="AB763" i="1" s="1"/>
  <c r="AB766" i="1" s="1"/>
  <c r="AB769" i="1" s="1"/>
  <c r="AB772" i="1" s="1"/>
  <c r="AB775" i="1" s="1"/>
  <c r="AB778" i="1" s="1"/>
  <c r="AB781" i="1" s="1"/>
  <c r="AB784" i="1" s="1"/>
  <c r="AB787" i="1" s="1"/>
  <c r="AB790" i="1" s="1"/>
  <c r="AB793" i="1" s="1"/>
  <c r="AB796" i="1" s="1"/>
  <c r="AB799" i="1" s="1"/>
  <c r="AB802" i="1" s="1"/>
  <c r="AB805" i="1" s="1"/>
  <c r="AB808" i="1" s="1"/>
  <c r="AB811" i="1" s="1"/>
  <c r="AB814" i="1" s="1"/>
  <c r="AB817" i="1" s="1"/>
  <c r="AB820" i="1" s="1"/>
  <c r="AB823" i="1" s="1"/>
  <c r="AB826" i="1" s="1"/>
  <c r="AB829" i="1" s="1"/>
  <c r="AB832" i="1" s="1"/>
  <c r="AB835" i="1" s="1"/>
  <c r="AB838" i="1" s="1"/>
  <c r="AB841" i="1" s="1"/>
  <c r="AB844" i="1" s="1"/>
  <c r="AB847" i="1" s="1"/>
  <c r="AB850" i="1" s="1"/>
  <c r="AB853" i="1" s="1"/>
  <c r="AB856" i="1" s="1"/>
  <c r="AB859" i="1" s="1"/>
  <c r="AB862" i="1" s="1"/>
  <c r="AB865" i="1" s="1"/>
  <c r="AB868" i="1" s="1"/>
  <c r="AB871" i="1" s="1"/>
  <c r="AB874" i="1" s="1"/>
  <c r="AB877" i="1" s="1"/>
  <c r="AB880" i="1" s="1"/>
  <c r="AB883" i="1" s="1"/>
  <c r="AB886" i="1" s="1"/>
  <c r="AB889" i="1" s="1"/>
  <c r="AB892" i="1" s="1"/>
  <c r="AB895" i="1" s="1"/>
  <c r="AB898" i="1" s="1"/>
  <c r="AB901" i="1" s="1"/>
  <c r="AB904" i="1" s="1"/>
  <c r="AB907" i="1" s="1"/>
  <c r="AB910" i="1" s="1"/>
  <c r="AB913" i="1" s="1"/>
  <c r="AB916" i="1" s="1"/>
  <c r="AB919" i="1" s="1"/>
  <c r="AB922" i="1" s="1"/>
  <c r="AB925" i="1" s="1"/>
  <c r="AB928" i="1" s="1"/>
  <c r="AB931" i="1" s="1"/>
  <c r="AB934" i="1" s="1"/>
  <c r="AB937" i="1" s="1"/>
  <c r="AB940" i="1" s="1"/>
  <c r="AB943" i="1" s="1"/>
  <c r="AB946" i="1" s="1"/>
  <c r="AB949" i="1" s="1"/>
  <c r="AB952" i="1" s="1"/>
  <c r="AB955" i="1" s="1"/>
  <c r="AB958" i="1" s="1"/>
  <c r="AB961" i="1" s="1"/>
  <c r="AB964" i="1" s="1"/>
  <c r="AB967" i="1" s="1"/>
  <c r="AB970" i="1" s="1"/>
  <c r="AB973" i="1" s="1"/>
  <c r="AB976" i="1" s="1"/>
  <c r="AB979" i="1" s="1"/>
  <c r="AB982" i="1" s="1"/>
  <c r="AB985" i="1" s="1"/>
  <c r="AB988" i="1" s="1"/>
  <c r="AB991" i="1" s="1"/>
  <c r="AB994" i="1" s="1"/>
  <c r="AB997" i="1" s="1"/>
  <c r="AB1000" i="1" s="1"/>
  <c r="AB1003" i="1" s="1"/>
  <c r="AB1006" i="1" s="1"/>
  <c r="AB1009" i="1" s="1"/>
  <c r="AB1012" i="1" s="1"/>
  <c r="AB1015" i="1" s="1"/>
  <c r="AB1018" i="1" s="1"/>
  <c r="AB1021" i="1" s="1"/>
  <c r="AB1024" i="1" s="1"/>
  <c r="AB1027" i="1" s="1"/>
  <c r="AB1030" i="1" s="1"/>
  <c r="AB1033" i="1" s="1"/>
  <c r="AB1036" i="1" s="1"/>
  <c r="AB1039" i="1" s="1"/>
  <c r="AB1042" i="1" s="1"/>
  <c r="AB1045" i="1" s="1"/>
  <c r="AB1048" i="1" s="1"/>
  <c r="AB1051" i="1" s="1"/>
  <c r="AB1054" i="1" s="1"/>
  <c r="AB1057" i="1" s="1"/>
  <c r="AB1060" i="1" s="1"/>
  <c r="AB1063" i="1" s="1"/>
  <c r="AB1066" i="1" s="1"/>
  <c r="AB1069" i="1" s="1"/>
  <c r="AB1072" i="1" s="1"/>
  <c r="AB1075" i="1" s="1"/>
  <c r="AB1078" i="1" s="1"/>
  <c r="AB1081" i="1" s="1"/>
  <c r="AB1084" i="1" s="1"/>
  <c r="AB1087" i="1" s="1"/>
  <c r="AD12" i="1" l="1"/>
  <c r="AB18" i="1"/>
  <c r="AD15" i="1"/>
  <c r="AB21" i="1" l="1"/>
  <c r="AD18" i="1"/>
  <c r="AB24" i="1" l="1"/>
  <c r="AD21" i="1"/>
  <c r="AB27" i="1" l="1"/>
  <c r="AD24" i="1"/>
  <c r="AB30" i="1" l="1"/>
  <c r="AD27" i="1"/>
  <c r="AB33" i="1" l="1"/>
  <c r="AD30" i="1"/>
  <c r="AB36" i="1" l="1"/>
  <c r="AD33" i="1"/>
  <c r="AB39" i="1" l="1"/>
  <c r="AD36" i="1"/>
  <c r="AB42" i="1" l="1"/>
  <c r="AD39" i="1"/>
  <c r="AB45" i="1" l="1"/>
  <c r="AD42" i="1"/>
  <c r="AB48" i="1" l="1"/>
  <c r="AD45" i="1"/>
  <c r="AB51" i="1" l="1"/>
  <c r="AD48" i="1"/>
  <c r="AB54" i="1" l="1"/>
  <c r="AD51" i="1"/>
  <c r="AB57" i="1" l="1"/>
  <c r="AD54" i="1"/>
  <c r="AB60" i="1" l="1"/>
  <c r="AD57" i="1"/>
  <c r="AB63" i="1" l="1"/>
  <c r="AD60" i="1"/>
  <c r="AB66" i="1" l="1"/>
  <c r="AD63" i="1"/>
  <c r="AB69" i="1" l="1"/>
  <c r="AD66" i="1"/>
  <c r="AB72" i="1" l="1"/>
  <c r="AD69" i="1"/>
  <c r="AB75" i="1" l="1"/>
  <c r="AD72" i="1"/>
  <c r="AB78" i="1" l="1"/>
  <c r="AD75" i="1"/>
  <c r="AB81" i="1" l="1"/>
  <c r="AD78" i="1"/>
  <c r="AB84" i="1" l="1"/>
  <c r="AD81" i="1"/>
  <c r="AB87" i="1" l="1"/>
  <c r="AD84" i="1"/>
  <c r="AB90" i="1" l="1"/>
  <c r="AD87" i="1"/>
  <c r="AB93" i="1" l="1"/>
  <c r="AD90" i="1"/>
  <c r="AB96" i="1" l="1"/>
  <c r="AD93" i="1"/>
  <c r="AB99" i="1" l="1"/>
  <c r="AD96" i="1"/>
  <c r="AB102" i="1" l="1"/>
  <c r="AD99" i="1"/>
  <c r="AB105" i="1" l="1"/>
  <c r="AD102" i="1"/>
  <c r="AB108" i="1" l="1"/>
  <c r="AD105" i="1"/>
  <c r="AB111" i="1" l="1"/>
  <c r="AD108" i="1"/>
  <c r="AB114" i="1" l="1"/>
  <c r="AD111" i="1"/>
  <c r="AB117" i="1" l="1"/>
  <c r="AD114" i="1"/>
  <c r="AB120" i="1" l="1"/>
  <c r="AD117" i="1"/>
  <c r="AB123" i="1" l="1"/>
  <c r="AD120" i="1"/>
  <c r="AB126" i="1" l="1"/>
  <c r="AD123" i="1"/>
  <c r="AB129" i="1" l="1"/>
  <c r="AD126" i="1"/>
  <c r="AB132" i="1" l="1"/>
  <c r="AD129" i="1"/>
  <c r="AB135" i="1" l="1"/>
  <c r="AD132" i="1"/>
  <c r="AB138" i="1" l="1"/>
  <c r="AD135" i="1"/>
  <c r="AB141" i="1" l="1"/>
  <c r="AD138" i="1"/>
  <c r="AB144" i="1" l="1"/>
  <c r="AD141" i="1"/>
  <c r="AB147" i="1" l="1"/>
  <c r="AD144" i="1"/>
  <c r="AB150" i="1" l="1"/>
  <c r="AD147" i="1"/>
  <c r="AB153" i="1" l="1"/>
  <c r="AD150" i="1"/>
  <c r="AB156" i="1" l="1"/>
  <c r="AD153" i="1"/>
  <c r="AB159" i="1" l="1"/>
  <c r="AD156" i="1"/>
  <c r="AB162" i="1" l="1"/>
  <c r="AD159" i="1"/>
  <c r="AB165" i="1" l="1"/>
  <c r="AD162" i="1"/>
  <c r="AB168" i="1" l="1"/>
  <c r="AD165" i="1"/>
  <c r="AB171" i="1" l="1"/>
  <c r="AD168" i="1"/>
  <c r="AB174" i="1" l="1"/>
  <c r="AD171" i="1"/>
  <c r="AB177" i="1" l="1"/>
  <c r="AD174" i="1"/>
  <c r="AB180" i="1" l="1"/>
  <c r="AD177" i="1"/>
  <c r="AB183" i="1" l="1"/>
  <c r="AD180" i="1"/>
  <c r="AB186" i="1" l="1"/>
  <c r="AD183" i="1"/>
  <c r="AB189" i="1" l="1"/>
  <c r="AD186" i="1"/>
  <c r="AB192" i="1" l="1"/>
  <c r="AD189" i="1"/>
  <c r="AB195" i="1" l="1"/>
  <c r="AD192" i="1"/>
  <c r="AB198" i="1" l="1"/>
  <c r="AD195" i="1"/>
  <c r="AB201" i="1" l="1"/>
  <c r="AD198" i="1"/>
  <c r="AB204" i="1" l="1"/>
  <c r="AD201" i="1"/>
  <c r="AB207" i="1" l="1"/>
  <c r="AD204" i="1"/>
  <c r="AB210" i="1" l="1"/>
  <c r="AD207" i="1"/>
  <c r="AB213" i="1" l="1"/>
  <c r="AD210" i="1"/>
  <c r="AB216" i="1" l="1"/>
  <c r="AD213" i="1"/>
  <c r="AB219" i="1" l="1"/>
  <c r="AD216" i="1"/>
  <c r="AB222" i="1" l="1"/>
  <c r="AD219" i="1"/>
  <c r="AB225" i="1" l="1"/>
  <c r="AD222" i="1"/>
  <c r="AB228" i="1" l="1"/>
  <c r="AD225" i="1"/>
  <c r="AB231" i="1" l="1"/>
  <c r="AD228" i="1"/>
  <c r="AB234" i="1" l="1"/>
  <c r="AD231" i="1"/>
  <c r="AB237" i="1" l="1"/>
  <c r="AD234" i="1"/>
  <c r="AB240" i="1" l="1"/>
  <c r="AD237" i="1"/>
  <c r="AB243" i="1" l="1"/>
  <c r="AD240" i="1"/>
  <c r="AB246" i="1" l="1"/>
  <c r="AD243" i="1"/>
  <c r="AB249" i="1" l="1"/>
  <c r="AD246" i="1"/>
  <c r="AB252" i="1" l="1"/>
  <c r="AD249" i="1"/>
  <c r="AB255" i="1" l="1"/>
  <c r="AD252" i="1"/>
  <c r="AB258" i="1" l="1"/>
  <c r="AD255" i="1"/>
  <c r="AB261" i="1" l="1"/>
  <c r="AD258" i="1"/>
  <c r="AB264" i="1" l="1"/>
  <c r="AD261" i="1"/>
  <c r="AB267" i="1" l="1"/>
  <c r="AD264" i="1"/>
  <c r="AB270" i="1" l="1"/>
  <c r="AD267" i="1"/>
  <c r="AB273" i="1" l="1"/>
  <c r="AD270" i="1"/>
  <c r="AB276" i="1" l="1"/>
  <c r="AD273" i="1"/>
  <c r="AB279" i="1" l="1"/>
  <c r="AD276" i="1"/>
  <c r="AB282" i="1" l="1"/>
  <c r="AD279" i="1"/>
  <c r="AB285" i="1" l="1"/>
  <c r="AD282" i="1"/>
  <c r="AB288" i="1" l="1"/>
  <c r="AD285" i="1"/>
  <c r="AB291" i="1" l="1"/>
  <c r="AD288" i="1"/>
  <c r="AB294" i="1" l="1"/>
  <c r="AD291" i="1"/>
  <c r="AB297" i="1" l="1"/>
  <c r="AD294" i="1"/>
  <c r="AB300" i="1" l="1"/>
  <c r="AD297" i="1"/>
  <c r="AB303" i="1" l="1"/>
  <c r="AD300" i="1"/>
  <c r="AB306" i="1" l="1"/>
  <c r="AD303" i="1"/>
  <c r="AB309" i="1" l="1"/>
  <c r="AD306" i="1"/>
  <c r="AB312" i="1" l="1"/>
  <c r="AD309" i="1"/>
  <c r="AB315" i="1" l="1"/>
  <c r="AD312" i="1"/>
  <c r="AB318" i="1" l="1"/>
  <c r="AD315" i="1"/>
  <c r="AB321" i="1" l="1"/>
  <c r="AD318" i="1"/>
  <c r="AB324" i="1" l="1"/>
  <c r="AD321" i="1"/>
  <c r="AB327" i="1" l="1"/>
  <c r="AD324" i="1"/>
  <c r="AB330" i="1" l="1"/>
  <c r="AD327" i="1"/>
  <c r="AB333" i="1" l="1"/>
  <c r="AD330" i="1"/>
  <c r="AB336" i="1" l="1"/>
  <c r="AD333" i="1"/>
  <c r="AB339" i="1" l="1"/>
  <c r="AD336" i="1"/>
  <c r="AB342" i="1" l="1"/>
  <c r="AD339" i="1"/>
  <c r="AB345" i="1" l="1"/>
  <c r="AD342" i="1"/>
  <c r="AB348" i="1" l="1"/>
  <c r="AD345" i="1"/>
  <c r="AB351" i="1" l="1"/>
  <c r="AD348" i="1"/>
  <c r="AB354" i="1" l="1"/>
  <c r="AD351" i="1"/>
  <c r="AB357" i="1" l="1"/>
  <c r="AD354" i="1"/>
  <c r="AB360" i="1" l="1"/>
  <c r="AD357" i="1"/>
  <c r="AB363" i="1" l="1"/>
  <c r="AD360" i="1"/>
  <c r="AB366" i="1" l="1"/>
  <c r="AD363" i="1"/>
  <c r="AB369" i="1" l="1"/>
  <c r="AD366" i="1"/>
  <c r="AB372" i="1" l="1"/>
  <c r="AD369" i="1"/>
  <c r="AB375" i="1" l="1"/>
  <c r="AD372" i="1"/>
  <c r="AB378" i="1" l="1"/>
  <c r="AD375" i="1"/>
  <c r="AB381" i="1" l="1"/>
  <c r="AD378" i="1"/>
  <c r="AB384" i="1" l="1"/>
  <c r="AD381" i="1"/>
  <c r="AB387" i="1" l="1"/>
  <c r="AD384" i="1"/>
  <c r="AB390" i="1" l="1"/>
  <c r="AD387" i="1"/>
  <c r="AB393" i="1" l="1"/>
  <c r="AD390" i="1"/>
  <c r="AB396" i="1" l="1"/>
  <c r="AD393" i="1"/>
  <c r="AB399" i="1" l="1"/>
  <c r="AD396" i="1"/>
  <c r="AB402" i="1" l="1"/>
  <c r="AD399" i="1"/>
  <c r="AB405" i="1" l="1"/>
  <c r="AD402" i="1"/>
  <c r="AB408" i="1" l="1"/>
  <c r="AD405" i="1"/>
  <c r="AB411" i="1" l="1"/>
  <c r="AD408" i="1"/>
  <c r="AB414" i="1" l="1"/>
  <c r="AD411" i="1"/>
  <c r="AB417" i="1" l="1"/>
  <c r="AD414" i="1"/>
  <c r="AB420" i="1" l="1"/>
  <c r="AD417" i="1"/>
  <c r="AB423" i="1" l="1"/>
  <c r="AD420" i="1"/>
  <c r="AB426" i="1" l="1"/>
  <c r="AD423" i="1"/>
  <c r="AB429" i="1" l="1"/>
  <c r="AD426" i="1"/>
  <c r="AB432" i="1" l="1"/>
  <c r="AD429" i="1"/>
  <c r="AB435" i="1" l="1"/>
  <c r="AD432" i="1"/>
  <c r="AB438" i="1" l="1"/>
  <c r="AD435" i="1"/>
  <c r="AB441" i="1" l="1"/>
  <c r="AD438" i="1"/>
  <c r="AB444" i="1" l="1"/>
  <c r="AD441" i="1"/>
  <c r="AB447" i="1" l="1"/>
  <c r="AD444" i="1"/>
  <c r="AB450" i="1" l="1"/>
  <c r="AD447" i="1"/>
  <c r="AB453" i="1" l="1"/>
  <c r="AD450" i="1"/>
  <c r="AB456" i="1" l="1"/>
  <c r="AD453" i="1"/>
  <c r="AB459" i="1" l="1"/>
  <c r="AD456" i="1"/>
  <c r="AB462" i="1" l="1"/>
  <c r="AD459" i="1"/>
  <c r="AB465" i="1" l="1"/>
  <c r="AD462" i="1"/>
  <c r="AB468" i="1" l="1"/>
  <c r="AD465" i="1"/>
  <c r="AB471" i="1" l="1"/>
  <c r="AD468" i="1"/>
  <c r="AB474" i="1" l="1"/>
  <c r="AD471" i="1"/>
  <c r="AB477" i="1" l="1"/>
  <c r="AD474" i="1"/>
  <c r="AB480" i="1" l="1"/>
  <c r="AD477" i="1"/>
  <c r="AB483" i="1" l="1"/>
  <c r="AD480" i="1"/>
  <c r="AB486" i="1" l="1"/>
  <c r="AD483" i="1"/>
  <c r="AB489" i="1" l="1"/>
  <c r="AD486" i="1"/>
  <c r="AB492" i="1" l="1"/>
  <c r="AD489" i="1"/>
  <c r="AB495" i="1" l="1"/>
  <c r="AD492" i="1"/>
  <c r="AB498" i="1" l="1"/>
  <c r="AD495" i="1"/>
  <c r="AB501" i="1" l="1"/>
  <c r="AD498" i="1"/>
  <c r="AB504" i="1" l="1"/>
  <c r="AD501" i="1"/>
  <c r="AB507" i="1" l="1"/>
  <c r="AD504" i="1"/>
  <c r="AB510" i="1" l="1"/>
  <c r="AD507" i="1"/>
  <c r="AB513" i="1" l="1"/>
  <c r="AD510" i="1"/>
  <c r="AB516" i="1" l="1"/>
  <c r="AD513" i="1"/>
  <c r="AB519" i="1" l="1"/>
  <c r="AD516" i="1"/>
  <c r="AB522" i="1" l="1"/>
  <c r="AD519" i="1"/>
  <c r="AB525" i="1" l="1"/>
  <c r="AD522" i="1"/>
  <c r="AB528" i="1" l="1"/>
  <c r="AD525" i="1"/>
  <c r="AB531" i="1" l="1"/>
  <c r="AD528" i="1"/>
  <c r="AB534" i="1" l="1"/>
  <c r="AD531" i="1"/>
  <c r="AB537" i="1" l="1"/>
  <c r="AD534" i="1"/>
  <c r="AB540" i="1" l="1"/>
  <c r="AD537" i="1"/>
  <c r="AB543" i="1" l="1"/>
  <c r="AD540" i="1"/>
  <c r="AB546" i="1" l="1"/>
  <c r="AD543" i="1"/>
  <c r="AB549" i="1" l="1"/>
  <c r="AD546" i="1"/>
  <c r="AB552" i="1" l="1"/>
  <c r="AD549" i="1"/>
  <c r="AB555" i="1" l="1"/>
  <c r="AD552" i="1"/>
  <c r="AB558" i="1" l="1"/>
  <c r="AD555" i="1"/>
  <c r="AB561" i="1" l="1"/>
  <c r="AD558" i="1"/>
  <c r="AB564" i="1" l="1"/>
  <c r="AD561" i="1"/>
  <c r="AB567" i="1" l="1"/>
  <c r="AD564" i="1"/>
  <c r="AB570" i="1" l="1"/>
  <c r="AD567" i="1"/>
  <c r="AB573" i="1" l="1"/>
  <c r="AD570" i="1"/>
  <c r="AB576" i="1" l="1"/>
  <c r="AD573" i="1"/>
  <c r="AB579" i="1" l="1"/>
  <c r="AD576" i="1"/>
  <c r="AB582" i="1" l="1"/>
  <c r="AD579" i="1"/>
  <c r="AB585" i="1" l="1"/>
  <c r="AD582" i="1"/>
  <c r="AB588" i="1" l="1"/>
  <c r="AD585" i="1"/>
  <c r="AB591" i="1" l="1"/>
  <c r="AD588" i="1"/>
  <c r="AB594" i="1" l="1"/>
  <c r="AD591" i="1"/>
  <c r="AB597" i="1" l="1"/>
  <c r="AD594" i="1"/>
  <c r="AB600" i="1" l="1"/>
  <c r="AD597" i="1"/>
  <c r="AB603" i="1" l="1"/>
  <c r="AD600" i="1"/>
  <c r="AB606" i="1" l="1"/>
  <c r="AD603" i="1"/>
  <c r="AB609" i="1" l="1"/>
  <c r="AD606" i="1"/>
  <c r="AB612" i="1" l="1"/>
  <c r="AD609" i="1"/>
  <c r="AB615" i="1" l="1"/>
  <c r="AD612" i="1"/>
  <c r="AB618" i="1" l="1"/>
  <c r="AD615" i="1"/>
  <c r="AB621" i="1" l="1"/>
  <c r="AD618" i="1"/>
  <c r="AB624" i="1" l="1"/>
  <c r="AD621" i="1"/>
  <c r="AB627" i="1" l="1"/>
  <c r="AD624" i="1"/>
  <c r="AB630" i="1" l="1"/>
  <c r="AD627" i="1"/>
  <c r="AB633" i="1" l="1"/>
  <c r="AD630" i="1"/>
  <c r="AB636" i="1" l="1"/>
  <c r="AD633" i="1"/>
  <c r="AB639" i="1" l="1"/>
  <c r="AD636" i="1"/>
  <c r="AB642" i="1" l="1"/>
  <c r="AD639" i="1"/>
  <c r="AB645" i="1" l="1"/>
  <c r="AD642" i="1"/>
  <c r="AB648" i="1" l="1"/>
  <c r="AD645" i="1"/>
  <c r="AB651" i="1" l="1"/>
  <c r="AD648" i="1"/>
  <c r="AB654" i="1" l="1"/>
  <c r="AD651" i="1"/>
  <c r="AB657" i="1" l="1"/>
  <c r="AD654" i="1"/>
  <c r="AB660" i="1" l="1"/>
  <c r="AD657" i="1"/>
  <c r="AB663" i="1" l="1"/>
  <c r="AD660" i="1"/>
  <c r="AB666" i="1" l="1"/>
  <c r="AD663" i="1"/>
  <c r="AB669" i="1" l="1"/>
  <c r="AD666" i="1"/>
  <c r="AB672" i="1" l="1"/>
  <c r="AD669" i="1"/>
  <c r="AB675" i="1" l="1"/>
  <c r="AD672" i="1"/>
  <c r="AB678" i="1" l="1"/>
  <c r="AD675" i="1"/>
  <c r="AB681" i="1" l="1"/>
  <c r="AD678" i="1"/>
  <c r="AB684" i="1" l="1"/>
  <c r="AD681" i="1"/>
  <c r="AB687" i="1" l="1"/>
  <c r="AD684" i="1"/>
  <c r="AB690" i="1" l="1"/>
  <c r="AD687" i="1"/>
  <c r="AB693" i="1" l="1"/>
  <c r="AD690" i="1"/>
  <c r="AB696" i="1" l="1"/>
  <c r="AD693" i="1"/>
  <c r="AB699" i="1" l="1"/>
  <c r="AD696" i="1"/>
  <c r="AB702" i="1" l="1"/>
  <c r="AD699" i="1"/>
  <c r="AB705" i="1" l="1"/>
  <c r="AD702" i="1"/>
  <c r="AB708" i="1" l="1"/>
  <c r="AD705" i="1"/>
  <c r="AB711" i="1" l="1"/>
  <c r="AD708" i="1"/>
  <c r="AB714" i="1" l="1"/>
  <c r="AD711" i="1"/>
  <c r="AB717" i="1" l="1"/>
  <c r="AD714" i="1"/>
  <c r="AB720" i="1" l="1"/>
  <c r="AD717" i="1"/>
  <c r="AB723" i="1" l="1"/>
  <c r="AD720" i="1"/>
  <c r="AB726" i="1" l="1"/>
  <c r="AD723" i="1"/>
  <c r="AB729" i="1" l="1"/>
  <c r="AD726" i="1"/>
  <c r="AB732" i="1" l="1"/>
  <c r="AD729" i="1"/>
  <c r="AB735" i="1" l="1"/>
  <c r="AD732" i="1"/>
  <c r="AB738" i="1" l="1"/>
  <c r="AD735" i="1"/>
  <c r="AB741" i="1" l="1"/>
  <c r="AD738" i="1"/>
  <c r="AB744" i="1" l="1"/>
  <c r="AD741" i="1"/>
  <c r="AB747" i="1" l="1"/>
  <c r="AD744" i="1"/>
  <c r="AB750" i="1" l="1"/>
  <c r="AD747" i="1"/>
  <c r="AB753" i="1" l="1"/>
  <c r="AD750" i="1"/>
  <c r="AB756" i="1" l="1"/>
  <c r="AD753" i="1"/>
  <c r="AB759" i="1" l="1"/>
  <c r="AD756" i="1"/>
  <c r="AB762" i="1" l="1"/>
  <c r="AD759" i="1"/>
  <c r="AB765" i="1" l="1"/>
  <c r="AD762" i="1"/>
  <c r="AB768" i="1" l="1"/>
  <c r="AD765" i="1"/>
  <c r="AB771" i="1" l="1"/>
  <c r="AD768" i="1"/>
  <c r="AB774" i="1" l="1"/>
  <c r="AD771" i="1"/>
  <c r="AB777" i="1" l="1"/>
  <c r="AD774" i="1"/>
  <c r="AB780" i="1" l="1"/>
  <c r="AD777" i="1"/>
  <c r="AB783" i="1" l="1"/>
  <c r="AD780" i="1"/>
  <c r="AB786" i="1" l="1"/>
  <c r="AD783" i="1"/>
  <c r="AB789" i="1" l="1"/>
  <c r="AD786" i="1"/>
  <c r="AB792" i="1" l="1"/>
  <c r="AD789" i="1"/>
  <c r="AB795" i="1" l="1"/>
  <c r="AD792" i="1"/>
  <c r="AB798" i="1" l="1"/>
  <c r="AD795" i="1"/>
  <c r="AB801" i="1" l="1"/>
  <c r="AD798" i="1"/>
  <c r="AB804" i="1" l="1"/>
  <c r="AD801" i="1"/>
  <c r="AB807" i="1" l="1"/>
  <c r="AD804" i="1"/>
  <c r="AB810" i="1" l="1"/>
  <c r="AD807" i="1"/>
  <c r="AB813" i="1" l="1"/>
  <c r="AD810" i="1"/>
  <c r="AB816" i="1" l="1"/>
  <c r="AD813" i="1"/>
  <c r="AB819" i="1" l="1"/>
  <c r="AD816" i="1"/>
  <c r="AB822" i="1" l="1"/>
  <c r="AD819" i="1"/>
  <c r="AB825" i="1" l="1"/>
  <c r="AD822" i="1"/>
  <c r="AB828" i="1" l="1"/>
  <c r="AD825" i="1"/>
  <c r="AB831" i="1" l="1"/>
  <c r="AD828" i="1"/>
  <c r="AB834" i="1" l="1"/>
  <c r="AD831" i="1"/>
  <c r="AB837" i="1" l="1"/>
  <c r="AD834" i="1"/>
  <c r="AB840" i="1" l="1"/>
  <c r="AD837" i="1"/>
  <c r="AB843" i="1" l="1"/>
  <c r="AD840" i="1"/>
  <c r="AB846" i="1" l="1"/>
  <c r="AD843" i="1"/>
  <c r="AB849" i="1" l="1"/>
  <c r="AD846" i="1"/>
  <c r="AB852" i="1" l="1"/>
  <c r="AD849" i="1"/>
  <c r="AB855" i="1" l="1"/>
  <c r="AD852" i="1"/>
  <c r="AB858" i="1" l="1"/>
  <c r="AD855" i="1"/>
  <c r="AB861" i="1" l="1"/>
  <c r="AD858" i="1"/>
  <c r="AB864" i="1" l="1"/>
  <c r="AD861" i="1"/>
  <c r="AB867" i="1" l="1"/>
  <c r="AD864" i="1"/>
  <c r="AB870" i="1" l="1"/>
  <c r="AD867" i="1"/>
  <c r="AB873" i="1" l="1"/>
  <c r="AD870" i="1"/>
  <c r="AB876" i="1" l="1"/>
  <c r="AD873" i="1"/>
  <c r="AB879" i="1" l="1"/>
  <c r="AD876" i="1"/>
  <c r="AB882" i="1" l="1"/>
  <c r="AD879" i="1"/>
  <c r="AB885" i="1" l="1"/>
  <c r="AD882" i="1"/>
  <c r="AB888" i="1" l="1"/>
  <c r="AD885" i="1"/>
  <c r="AB891" i="1" l="1"/>
  <c r="AD888" i="1"/>
  <c r="AB894" i="1" l="1"/>
  <c r="AD891" i="1"/>
  <c r="AB897" i="1" l="1"/>
  <c r="AD894" i="1"/>
  <c r="AB900" i="1" l="1"/>
  <c r="AD897" i="1"/>
  <c r="AB903" i="1" l="1"/>
  <c r="AD900" i="1"/>
  <c r="AB906" i="1" l="1"/>
  <c r="AD903" i="1"/>
  <c r="AB909" i="1" l="1"/>
  <c r="AD906" i="1"/>
  <c r="AB912" i="1" l="1"/>
  <c r="AD909" i="1"/>
  <c r="AB915" i="1" l="1"/>
  <c r="AD912" i="1"/>
  <c r="AB918" i="1" l="1"/>
  <c r="AD915" i="1"/>
  <c r="AB921" i="1" l="1"/>
  <c r="AD918" i="1"/>
  <c r="AB924" i="1" l="1"/>
  <c r="AD921" i="1"/>
  <c r="AB927" i="1" l="1"/>
  <c r="AD924" i="1"/>
  <c r="AB930" i="1" l="1"/>
  <c r="AD927" i="1"/>
  <c r="AB933" i="1" l="1"/>
  <c r="AD930" i="1"/>
  <c r="AB936" i="1" l="1"/>
  <c r="AD933" i="1"/>
  <c r="AB939" i="1" l="1"/>
  <c r="AD936" i="1"/>
  <c r="AB942" i="1" l="1"/>
  <c r="AD939" i="1"/>
  <c r="AB945" i="1" l="1"/>
  <c r="AD942" i="1"/>
  <c r="AB948" i="1" l="1"/>
  <c r="AD945" i="1"/>
  <c r="AB951" i="1" l="1"/>
  <c r="AD948" i="1"/>
  <c r="AB954" i="1" l="1"/>
  <c r="AD951" i="1"/>
  <c r="AB957" i="1" l="1"/>
  <c r="AD954" i="1"/>
  <c r="AB960" i="1" l="1"/>
  <c r="AD957" i="1"/>
  <c r="AB963" i="1" l="1"/>
  <c r="AD960" i="1"/>
  <c r="AB966" i="1" l="1"/>
  <c r="AD963" i="1"/>
  <c r="AB969" i="1" l="1"/>
  <c r="AD966" i="1"/>
  <c r="AB972" i="1" l="1"/>
  <c r="AD969" i="1"/>
  <c r="AB975" i="1" l="1"/>
  <c r="AD972" i="1"/>
  <c r="AB978" i="1" l="1"/>
  <c r="AD975" i="1"/>
  <c r="AB981" i="1" l="1"/>
  <c r="AD978" i="1"/>
  <c r="AB984" i="1" l="1"/>
  <c r="AD981" i="1"/>
  <c r="AB987" i="1" l="1"/>
  <c r="AD984" i="1"/>
  <c r="AB990" i="1" l="1"/>
  <c r="AD987" i="1"/>
  <c r="AB993" i="1" l="1"/>
  <c r="AD990" i="1"/>
  <c r="AB996" i="1" l="1"/>
  <c r="AD993" i="1"/>
  <c r="AB999" i="1" l="1"/>
  <c r="AD996" i="1"/>
  <c r="AB1002" i="1" l="1"/>
  <c r="AD999" i="1"/>
  <c r="AB1005" i="1" l="1"/>
  <c r="AD1002" i="1"/>
  <c r="AB1008" i="1" l="1"/>
  <c r="AD1005" i="1"/>
  <c r="AB1011" i="1" l="1"/>
  <c r="AD1008" i="1"/>
  <c r="AB1014" i="1" l="1"/>
  <c r="AD1011" i="1"/>
  <c r="AB1017" i="1" l="1"/>
  <c r="AD1014" i="1"/>
  <c r="AB1020" i="1" l="1"/>
  <c r="AD1017" i="1"/>
  <c r="AB1023" i="1" l="1"/>
  <c r="AD1020" i="1"/>
  <c r="AB1026" i="1" l="1"/>
  <c r="AD1023" i="1"/>
  <c r="AB1029" i="1" l="1"/>
  <c r="AD1026" i="1"/>
  <c r="AB1032" i="1" l="1"/>
  <c r="AD1029" i="1"/>
  <c r="AB1035" i="1" l="1"/>
  <c r="AD1032" i="1"/>
  <c r="AB1038" i="1" l="1"/>
  <c r="AD1035" i="1"/>
  <c r="AB1041" i="1" l="1"/>
  <c r="AD1038" i="1"/>
  <c r="AB1044" i="1" l="1"/>
  <c r="AD1041" i="1"/>
  <c r="AB1047" i="1" l="1"/>
  <c r="AD1044" i="1"/>
  <c r="AB1050" i="1" l="1"/>
  <c r="AD1047" i="1"/>
  <c r="AB1053" i="1" l="1"/>
  <c r="AD1050" i="1"/>
  <c r="AB1056" i="1" l="1"/>
  <c r="AD1053" i="1"/>
  <c r="AB1059" i="1" l="1"/>
  <c r="AD1056" i="1"/>
  <c r="AB1062" i="1" l="1"/>
  <c r="AD1059" i="1"/>
  <c r="AB1065" i="1" l="1"/>
  <c r="AD1062" i="1"/>
  <c r="AB1068" i="1" l="1"/>
  <c r="AD1065" i="1"/>
  <c r="AB1071" i="1" l="1"/>
  <c r="AD1068" i="1"/>
  <c r="AB1074" i="1" l="1"/>
  <c r="AD1071" i="1"/>
  <c r="AB1077" i="1" l="1"/>
  <c r="AD1074" i="1"/>
  <c r="AB1080" i="1" l="1"/>
  <c r="AD1077" i="1"/>
  <c r="AB1083" i="1" l="1"/>
  <c r="AD1080" i="1"/>
  <c r="AB1086" i="1" l="1"/>
  <c r="AD1083" i="1"/>
  <c r="AB1089" i="1" l="1"/>
  <c r="AD1089" i="1" s="1"/>
  <c r="AD1086" i="1"/>
  <c r="AD1087" i="1" l="1"/>
  <c r="AD1084" i="1"/>
  <c r="AD1081" i="1"/>
  <c r="AD1078" i="1"/>
  <c r="AD1075" i="1"/>
  <c r="AD1072" i="1"/>
  <c r="AD1069" i="1"/>
  <c r="AD1066" i="1"/>
  <c r="AD1063" i="1"/>
  <c r="AD1060" i="1"/>
  <c r="AD1057" i="1"/>
  <c r="AD1054" i="1"/>
  <c r="AD1051" i="1"/>
  <c r="AD1048" i="1"/>
  <c r="AD1045" i="1"/>
  <c r="AD1042" i="1"/>
  <c r="AD1039" i="1"/>
  <c r="AD1036" i="1"/>
  <c r="AD1033" i="1"/>
  <c r="AD1030" i="1"/>
  <c r="AD1027" i="1"/>
  <c r="AD1024" i="1"/>
  <c r="AD1021" i="1"/>
  <c r="AD1018" i="1"/>
  <c r="AD1015" i="1"/>
  <c r="AD1012" i="1"/>
  <c r="AD1009" i="1"/>
  <c r="AD1006" i="1"/>
  <c r="AD1003" i="1"/>
  <c r="AD1000" i="1"/>
  <c r="AD997" i="1"/>
  <c r="AD994" i="1"/>
  <c r="AD991" i="1"/>
  <c r="AD988" i="1"/>
  <c r="AD985" i="1"/>
  <c r="AD982" i="1"/>
  <c r="AD979" i="1"/>
  <c r="AD976" i="1"/>
  <c r="AD973" i="1"/>
  <c r="AD970" i="1"/>
  <c r="AD967" i="1"/>
  <c r="AD964" i="1"/>
  <c r="AD961" i="1"/>
  <c r="AD958" i="1"/>
  <c r="AD955" i="1"/>
  <c r="AD952" i="1"/>
  <c r="AD949" i="1"/>
  <c r="AD946" i="1"/>
  <c r="AD943" i="1"/>
  <c r="AD940" i="1"/>
  <c r="AD937" i="1"/>
  <c r="AD934" i="1"/>
  <c r="AD931" i="1"/>
  <c r="AD928" i="1"/>
  <c r="AD925" i="1"/>
  <c r="AD922" i="1"/>
  <c r="AD919" i="1"/>
  <c r="AD916" i="1"/>
  <c r="AD913" i="1"/>
  <c r="AD910" i="1"/>
  <c r="AD907" i="1"/>
  <c r="AD904" i="1"/>
  <c r="AD901" i="1"/>
  <c r="AD898" i="1"/>
  <c r="AD895" i="1"/>
  <c r="AD892" i="1"/>
  <c r="AD889" i="1"/>
  <c r="AD886" i="1"/>
  <c r="AD883" i="1"/>
  <c r="AD880" i="1"/>
  <c r="AD877" i="1"/>
  <c r="AD874" i="1"/>
  <c r="AD871" i="1"/>
  <c r="AD868" i="1"/>
  <c r="AD865" i="1"/>
  <c r="AD862" i="1"/>
  <c r="AD859" i="1"/>
  <c r="AD856" i="1"/>
  <c r="AD853" i="1"/>
  <c r="AD850" i="1"/>
  <c r="AD847" i="1"/>
  <c r="AD844" i="1"/>
  <c r="AD841" i="1"/>
  <c r="AD838" i="1"/>
  <c r="AD835" i="1"/>
  <c r="AD832" i="1"/>
  <c r="AD829" i="1"/>
  <c r="AD826" i="1"/>
  <c r="AD823" i="1"/>
  <c r="AD820" i="1"/>
  <c r="AD817" i="1"/>
  <c r="AD814" i="1"/>
  <c r="AD811" i="1"/>
  <c r="AD808" i="1"/>
  <c r="AD805" i="1"/>
  <c r="AD802" i="1"/>
  <c r="AD799" i="1"/>
  <c r="AD796" i="1"/>
  <c r="AD793" i="1"/>
  <c r="AD790" i="1"/>
  <c r="AD787" i="1"/>
  <c r="AD784" i="1"/>
  <c r="AD781" i="1"/>
  <c r="AD778" i="1"/>
  <c r="AD775" i="1"/>
  <c r="AD772" i="1"/>
  <c r="AD769" i="1"/>
  <c r="AD766" i="1"/>
  <c r="AD763" i="1"/>
  <c r="AD760" i="1"/>
  <c r="AD757" i="1"/>
  <c r="AD754" i="1"/>
  <c r="AD751" i="1"/>
  <c r="AD748" i="1"/>
  <c r="AD745" i="1"/>
  <c r="AD742" i="1"/>
  <c r="AD739" i="1"/>
  <c r="AD736" i="1"/>
  <c r="AD733" i="1"/>
  <c r="AD730" i="1"/>
  <c r="AD727" i="1"/>
  <c r="AD724" i="1"/>
  <c r="AD721" i="1"/>
  <c r="AD718" i="1"/>
  <c r="AD715" i="1"/>
  <c r="AD712" i="1"/>
  <c r="AD709" i="1"/>
  <c r="AD706" i="1"/>
  <c r="AD703" i="1"/>
  <c r="AD700" i="1"/>
  <c r="AD697" i="1"/>
  <c r="AD694" i="1"/>
  <c r="AD691" i="1"/>
  <c r="AD688" i="1"/>
  <c r="AD685" i="1"/>
  <c r="AD682" i="1"/>
  <c r="AD679" i="1"/>
  <c r="AD676" i="1"/>
  <c r="AD673" i="1"/>
  <c r="AD670" i="1"/>
  <c r="AD667" i="1"/>
  <c r="AD664" i="1"/>
  <c r="AD661" i="1"/>
  <c r="AD658" i="1"/>
  <c r="AD655" i="1"/>
  <c r="AD652" i="1"/>
  <c r="AD649" i="1"/>
  <c r="AD646" i="1"/>
  <c r="AD643" i="1"/>
  <c r="AD640" i="1"/>
  <c r="AD637" i="1"/>
  <c r="AD634" i="1"/>
  <c r="AD631" i="1"/>
  <c r="AD628" i="1"/>
  <c r="AD625" i="1"/>
  <c r="AD622" i="1"/>
  <c r="AD619" i="1"/>
  <c r="AD616" i="1"/>
  <c r="AD613" i="1"/>
  <c r="AD610" i="1"/>
  <c r="AD607" i="1"/>
  <c r="AD604" i="1"/>
  <c r="AD601" i="1"/>
  <c r="AD598" i="1"/>
  <c r="AD595" i="1"/>
  <c r="AD592" i="1"/>
  <c r="AD589" i="1"/>
  <c r="AD586" i="1"/>
  <c r="AD583" i="1"/>
  <c r="AD580" i="1"/>
  <c r="AD577" i="1"/>
  <c r="AD574" i="1"/>
  <c r="AD571" i="1"/>
  <c r="AD568" i="1"/>
  <c r="AD565" i="1"/>
  <c r="AD562" i="1"/>
  <c r="AD559" i="1"/>
  <c r="AD556" i="1"/>
  <c r="AD553" i="1"/>
  <c r="AD550" i="1"/>
  <c r="AD547" i="1"/>
  <c r="AD544" i="1"/>
  <c r="AD541" i="1"/>
  <c r="AD538" i="1"/>
  <c r="AD535" i="1"/>
  <c r="AD532" i="1"/>
  <c r="AD529" i="1"/>
  <c r="AD526" i="1"/>
  <c r="AD523" i="1"/>
  <c r="AD520" i="1"/>
  <c r="AD517" i="1"/>
  <c r="AD514" i="1"/>
  <c r="AD511" i="1"/>
  <c r="AD508" i="1"/>
  <c r="AD505" i="1"/>
  <c r="AD502" i="1"/>
  <c r="AD499" i="1"/>
  <c r="AD496" i="1"/>
  <c r="AD493" i="1"/>
  <c r="AD490" i="1"/>
  <c r="AD487" i="1"/>
  <c r="AD484" i="1"/>
  <c r="AD481" i="1"/>
  <c r="AD478" i="1"/>
  <c r="AD475" i="1"/>
  <c r="AD472" i="1"/>
  <c r="AD469" i="1"/>
  <c r="AD466" i="1"/>
  <c r="AD463" i="1"/>
  <c r="AD460" i="1"/>
  <c r="AD457" i="1"/>
  <c r="AD454" i="1"/>
  <c r="AD451" i="1"/>
  <c r="AD448" i="1"/>
  <c r="AD445" i="1"/>
  <c r="AD22" i="1"/>
  <c r="AD442" i="1"/>
  <c r="AD439" i="1"/>
  <c r="AD436" i="1"/>
  <c r="AD433" i="1"/>
  <c r="AD19" i="1"/>
  <c r="AD430" i="1"/>
  <c r="AD427" i="1"/>
  <c r="AD16" i="1"/>
  <c r="AD424" i="1"/>
  <c r="AD421" i="1"/>
  <c r="AD418" i="1"/>
  <c r="AD415" i="1"/>
  <c r="AD13" i="1"/>
  <c r="AD412" i="1"/>
  <c r="AD85" i="1"/>
  <c r="AD394" i="1"/>
  <c r="AD391" i="1"/>
  <c r="AD160" i="1"/>
  <c r="AD214" i="1"/>
  <c r="AF214" i="1" s="1"/>
  <c r="AD403" i="1"/>
  <c r="AD55" i="1"/>
  <c r="AD88" i="1"/>
  <c r="AD202" i="1"/>
  <c r="AD49" i="1"/>
  <c r="AD151" i="1"/>
  <c r="AD73" i="1"/>
  <c r="AD316" i="1"/>
  <c r="AD364" i="1"/>
  <c r="AD190" i="1"/>
  <c r="AD115" i="1"/>
  <c r="AD331" i="1"/>
  <c r="AD343" i="1"/>
  <c r="AD46" i="1"/>
  <c r="AD133" i="1"/>
  <c r="AD37" i="1"/>
  <c r="AD34" i="1"/>
  <c r="AD307" i="1"/>
  <c r="AD334" i="1"/>
  <c r="AD352" i="1"/>
  <c r="AD367" i="1"/>
  <c r="AD157" i="1"/>
  <c r="AD397" i="1"/>
  <c r="AD70" i="1"/>
  <c r="AF70" i="1" s="1"/>
  <c r="AD358" i="1"/>
  <c r="AD346" i="1"/>
  <c r="AD43" i="1"/>
  <c r="AD64" i="1"/>
  <c r="AD76" i="1"/>
  <c r="AD79" i="1"/>
  <c r="AD118" i="1"/>
  <c r="AD145" i="1"/>
  <c r="AD97" i="1"/>
  <c r="AD100" i="1"/>
  <c r="AD106" i="1"/>
  <c r="AD109" i="1"/>
  <c r="AD142" i="1"/>
  <c r="AD172" i="1"/>
  <c r="AD124" i="1"/>
  <c r="AD127" i="1"/>
  <c r="AD136" i="1"/>
  <c r="AD139" i="1"/>
  <c r="AD169" i="1"/>
  <c r="AD193" i="1"/>
  <c r="AD271" i="1"/>
  <c r="AD274" i="1"/>
  <c r="AD277" i="1"/>
  <c r="AD280" i="1"/>
  <c r="AD301" i="1"/>
  <c r="AD322" i="1"/>
  <c r="AD178" i="1"/>
  <c r="AD181" i="1"/>
  <c r="AD187" i="1"/>
  <c r="AD211" i="1"/>
  <c r="AD232" i="1"/>
  <c r="AD130" i="1"/>
  <c r="AD31" i="1"/>
  <c r="AD25" i="1"/>
  <c r="AD400" i="1"/>
  <c r="AD406" i="1"/>
  <c r="AD349" i="1"/>
  <c r="AD361" i="1"/>
  <c r="AD154" i="1"/>
  <c r="AD289" i="1"/>
  <c r="AD52" i="1"/>
  <c r="AD310" i="1"/>
  <c r="AD325" i="1"/>
  <c r="AD376" i="1"/>
  <c r="AD28" i="1"/>
  <c r="AD82" i="1"/>
  <c r="AD409" i="1"/>
  <c r="AD91" i="1"/>
  <c r="AD112" i="1"/>
  <c r="AD10" i="1"/>
  <c r="AD148" i="1"/>
  <c r="Q7" i="1"/>
  <c r="AD337" i="1"/>
  <c r="AD373" i="1"/>
  <c r="AD370" i="1"/>
  <c r="AD163" i="1"/>
  <c r="AD103" i="1"/>
  <c r="AD313" i="1"/>
  <c r="AD328" i="1"/>
  <c r="AD355" i="1"/>
  <c r="AD40" i="1"/>
  <c r="AD61" i="1"/>
  <c r="AD121" i="1"/>
  <c r="AD196" i="1"/>
  <c r="AD199" i="1"/>
  <c r="AD205" i="1"/>
  <c r="AD208" i="1"/>
  <c r="AD229" i="1"/>
  <c r="AD250" i="1"/>
  <c r="AD217" i="1"/>
  <c r="AD220" i="1"/>
  <c r="AD223" i="1"/>
  <c r="AD226" i="1"/>
  <c r="AD247" i="1"/>
  <c r="AD268" i="1"/>
  <c r="AD235" i="1"/>
  <c r="AD238" i="1"/>
  <c r="AD241" i="1"/>
  <c r="AD244" i="1"/>
  <c r="AD265" i="1"/>
  <c r="AD286" i="1"/>
  <c r="AD253" i="1"/>
  <c r="AD256" i="1"/>
  <c r="AD259" i="1"/>
  <c r="AD262" i="1"/>
  <c r="AD283" i="1"/>
  <c r="AD304" i="1"/>
  <c r="AD379" i="1"/>
  <c r="AD382" i="1"/>
  <c r="AD385" i="1"/>
  <c r="AD388" i="1"/>
  <c r="AD58" i="1"/>
  <c r="AD175" i="1"/>
  <c r="AD292" i="1"/>
  <c r="AD295" i="1"/>
  <c r="AD298" i="1"/>
  <c r="AD319" i="1"/>
  <c r="AD340" i="1"/>
  <c r="AD94" i="1"/>
  <c r="AD166" i="1"/>
  <c r="AD184" i="1"/>
  <c r="AD67" i="1"/>
  <c r="I3" i="1"/>
  <c r="AE1062" i="1"/>
  <c r="AF975" i="1"/>
  <c r="AF903" i="1"/>
  <c r="AF843" i="1"/>
  <c r="AF789" i="1"/>
  <c r="AE735" i="1"/>
  <c r="AE681" i="1"/>
  <c r="AE627" i="1"/>
  <c r="AE573" i="1"/>
  <c r="AF519" i="1"/>
  <c r="AE465" i="1"/>
  <c r="AF444" i="1"/>
  <c r="AF18" i="1"/>
  <c r="AE417" i="1"/>
  <c r="AE207" i="1"/>
  <c r="AE351" i="1"/>
  <c r="AF234" i="1"/>
  <c r="AI54" i="1"/>
  <c r="AE279" i="1"/>
  <c r="AI23" i="1"/>
  <c r="AF393" i="1"/>
  <c r="AE339" i="1"/>
  <c r="AE285" i="1"/>
  <c r="AF231" i="1"/>
  <c r="AF177" i="1"/>
  <c r="AE123" i="1"/>
  <c r="AE69" i="1"/>
  <c r="AI35" i="1"/>
  <c r="AI91" i="1"/>
  <c r="AI92" i="1"/>
  <c r="AF162" i="1"/>
  <c r="AI97" i="1"/>
  <c r="AF216" i="1"/>
  <c r="AI8" i="1"/>
  <c r="AE384" i="1"/>
  <c r="AE330" i="1"/>
  <c r="AE276" i="1"/>
  <c r="AE222" i="1"/>
  <c r="AE168" i="1"/>
  <c r="AE114" i="1"/>
  <c r="AE60" i="1"/>
  <c r="AI83" i="1"/>
  <c r="AI19" i="1"/>
  <c r="AI98" i="1"/>
  <c r="AE54" i="1"/>
  <c r="AE342" i="1"/>
  <c r="AF207" i="1"/>
  <c r="AI77" i="1"/>
  <c r="AF390" i="1"/>
  <c r="AF336" i="1"/>
  <c r="AE282" i="1"/>
  <c r="AE228" i="1"/>
  <c r="AE174" i="1"/>
  <c r="AE120" i="1"/>
  <c r="AF66" i="1"/>
  <c r="AI29" i="1"/>
  <c r="AI12" i="1"/>
  <c r="AI84" i="1"/>
  <c r="AF72" i="1"/>
  <c r="AF378" i="1"/>
  <c r="AE45" i="1"/>
  <c r="AF381" i="1"/>
  <c r="AE363" i="1"/>
  <c r="AE354" i="1"/>
  <c r="AE327" i="1"/>
  <c r="AE309" i="1"/>
  <c r="AF300" i="1"/>
  <c r="AE273" i="1"/>
  <c r="AE255" i="1"/>
  <c r="AF246" i="1"/>
  <c r="AE219" i="1"/>
  <c r="AE201" i="1"/>
  <c r="AF192" i="1"/>
  <c r="AE165" i="1"/>
  <c r="AE147" i="1"/>
  <c r="AF138" i="1"/>
  <c r="AE111" i="1"/>
  <c r="AE93" i="1"/>
  <c r="AE84" i="1"/>
  <c r="AE57" i="1"/>
  <c r="AF48" i="1"/>
  <c r="AF39" i="1"/>
  <c r="AE30" i="1"/>
  <c r="AI53" i="1"/>
  <c r="AI94" i="1"/>
  <c r="AI107" i="1"/>
  <c r="AI14" i="1"/>
  <c r="AI104" i="1"/>
  <c r="AI61" i="1"/>
  <c r="AI18" i="1"/>
  <c r="AI37" i="1"/>
  <c r="AI62" i="1"/>
  <c r="AI74" i="1"/>
  <c r="AI31" i="1"/>
  <c r="AE402" i="1"/>
  <c r="S5" i="1"/>
  <c r="AF405" i="1" l="1"/>
  <c r="AE162" i="1"/>
  <c r="AI48" i="1"/>
  <c r="AI11" i="1"/>
  <c r="AI51" i="1"/>
  <c r="AI36" i="1"/>
  <c r="AE39" i="1"/>
  <c r="AF93" i="1"/>
  <c r="AF147" i="1"/>
  <c r="AF201" i="1"/>
  <c r="AF255" i="1"/>
  <c r="AF309" i="1"/>
  <c r="AF363" i="1"/>
  <c r="AI93" i="1"/>
  <c r="AF99" i="1"/>
  <c r="AE288" i="1"/>
  <c r="AI40" i="1"/>
  <c r="AI22" i="1"/>
  <c r="AI73" i="1"/>
  <c r="AI57" i="1"/>
  <c r="AE33" i="1"/>
  <c r="AF87" i="1"/>
  <c r="AE141" i="1"/>
  <c r="AE195" i="1"/>
  <c r="AE249" i="1"/>
  <c r="AE303" i="1"/>
  <c r="AE357" i="1"/>
  <c r="AI60" i="1"/>
  <c r="AE126" i="1"/>
  <c r="AE360" i="1"/>
  <c r="AF45" i="1"/>
  <c r="AI52" i="1"/>
  <c r="AI39" i="1"/>
  <c r="AI58" i="1"/>
  <c r="AE42" i="1"/>
  <c r="AF96" i="1"/>
  <c r="AF150" i="1"/>
  <c r="AE204" i="1"/>
  <c r="AE258" i="1"/>
  <c r="AF312" i="1"/>
  <c r="AF366" i="1"/>
  <c r="AI102" i="1"/>
  <c r="AF117" i="1"/>
  <c r="AF351" i="1"/>
  <c r="AE63" i="1"/>
  <c r="AF324" i="1"/>
  <c r="AE189" i="1"/>
  <c r="AF411" i="1"/>
  <c r="AF15" i="1"/>
  <c r="AE438" i="1"/>
  <c r="AF453" i="1"/>
  <c r="AF492" i="1"/>
  <c r="AE546" i="1"/>
  <c r="AF600" i="1"/>
  <c r="AE654" i="1"/>
  <c r="AE708" i="1"/>
  <c r="AE762" i="1"/>
  <c r="AE816" i="1"/>
  <c r="AF870" i="1"/>
  <c r="AF936" i="1"/>
  <c r="AF1014" i="1"/>
  <c r="AE91" i="1"/>
  <c r="AI20" i="1"/>
  <c r="AF225" i="1"/>
  <c r="AI89" i="1"/>
  <c r="AI38" i="1"/>
  <c r="AI25" i="1"/>
  <c r="AI30" i="1"/>
  <c r="AE48" i="1"/>
  <c r="AF102" i="1"/>
  <c r="AF156" i="1"/>
  <c r="AF210" i="1"/>
  <c r="AF264" i="1"/>
  <c r="AE318" i="1"/>
  <c r="AF372" i="1"/>
  <c r="AI46" i="1"/>
  <c r="AE135" i="1"/>
  <c r="AF315" i="1"/>
  <c r="AI106" i="1"/>
  <c r="AI45" i="1"/>
  <c r="AI32" i="1"/>
  <c r="AI44" i="1"/>
  <c r="AF42" i="1"/>
  <c r="AE96" i="1"/>
  <c r="AE150" i="1"/>
  <c r="AF204" i="1"/>
  <c r="AF258" i="1"/>
  <c r="AE312" i="1"/>
  <c r="AE366" i="1"/>
  <c r="AI90" i="1"/>
  <c r="AE144" i="1"/>
  <c r="AI34" i="1"/>
  <c r="AE81" i="1"/>
  <c r="AI96" i="1"/>
  <c r="AI82" i="1"/>
  <c r="AI59" i="1"/>
  <c r="AF51" i="1"/>
  <c r="AF105" i="1"/>
  <c r="AF159" i="1"/>
  <c r="AF213" i="1"/>
  <c r="AF267" i="1"/>
  <c r="AF321" i="1"/>
  <c r="AF375" i="1"/>
  <c r="AI33" i="1"/>
  <c r="AF153" i="1"/>
  <c r="AI67" i="1"/>
  <c r="AE117" i="1"/>
  <c r="AE225" i="1"/>
  <c r="AE252" i="1"/>
  <c r="AE411" i="1"/>
  <c r="AE423" i="1"/>
  <c r="AF438" i="1"/>
  <c r="AE453" i="1"/>
  <c r="AF501" i="1"/>
  <c r="AF555" i="1"/>
  <c r="AE609" i="1"/>
  <c r="AF663" i="1"/>
  <c r="AE717" i="1"/>
  <c r="AF771" i="1"/>
  <c r="AE825" i="1"/>
  <c r="AE882" i="1"/>
  <c r="AE948" i="1"/>
  <c r="AE1029" i="1"/>
  <c r="AE280" i="1"/>
  <c r="AE102" i="1"/>
  <c r="AE156" i="1"/>
  <c r="AE210" i="1"/>
  <c r="AE264" i="1"/>
  <c r="AF318" i="1"/>
  <c r="AE372" i="1"/>
  <c r="AI66" i="1"/>
  <c r="AE297" i="1"/>
  <c r="AE36" i="1"/>
  <c r="AI81" i="1"/>
  <c r="AI68" i="1"/>
  <c r="AI17" i="1"/>
  <c r="AF57" i="1"/>
  <c r="AF111" i="1"/>
  <c r="AF165" i="1"/>
  <c r="AF219" i="1"/>
  <c r="AF273" i="1"/>
  <c r="AF327" i="1"/>
  <c r="AE381" i="1"/>
  <c r="AI105" i="1"/>
  <c r="AF171" i="1"/>
  <c r="AE333" i="1"/>
  <c r="AI41" i="1"/>
  <c r="AI88" i="1"/>
  <c r="AI75" i="1"/>
  <c r="AI95" i="1"/>
  <c r="AE51" i="1"/>
  <c r="AE105" i="1"/>
  <c r="AE159" i="1"/>
  <c r="AE213" i="1"/>
  <c r="AE267" i="1"/>
  <c r="AE321" i="1"/>
  <c r="AE375" i="1"/>
  <c r="AI86" i="1"/>
  <c r="AF189" i="1"/>
  <c r="AI10" i="1"/>
  <c r="AF126" i="1"/>
  <c r="AI13" i="1"/>
  <c r="AI26" i="1"/>
  <c r="AI47" i="1"/>
  <c r="AF60" i="1"/>
  <c r="AF114" i="1"/>
  <c r="AF168" i="1"/>
  <c r="AF222" i="1"/>
  <c r="AF276" i="1"/>
  <c r="AF330" i="1"/>
  <c r="AF384" i="1"/>
  <c r="AI99" i="1"/>
  <c r="AE234" i="1"/>
  <c r="AI15" i="1"/>
  <c r="AE180" i="1"/>
  <c r="AF180" i="1"/>
  <c r="AE216" i="1"/>
  <c r="AE12" i="1"/>
  <c r="AE426" i="1"/>
  <c r="AF21" i="1"/>
  <c r="AF456" i="1"/>
  <c r="AE510" i="1"/>
  <c r="AF564" i="1"/>
  <c r="AF618" i="1"/>
  <c r="AF672" i="1"/>
  <c r="AF726" i="1"/>
  <c r="AF780" i="1"/>
  <c r="AF834" i="1"/>
  <c r="AE894" i="1"/>
  <c r="AF960" i="1"/>
  <c r="AE1044" i="1"/>
  <c r="AE1078" i="1"/>
  <c r="AE1072" i="1"/>
  <c r="AE1066" i="1"/>
  <c r="AE1060" i="1"/>
  <c r="AE1054" i="1"/>
  <c r="AE1048" i="1"/>
  <c r="AE1042" i="1"/>
  <c r="AE1036" i="1"/>
  <c r="AE1030" i="1"/>
  <c r="AF1024" i="1"/>
  <c r="AE1018" i="1"/>
  <c r="AE1012" i="1"/>
  <c r="AE1006" i="1"/>
  <c r="AE1000" i="1"/>
  <c r="AE994" i="1"/>
  <c r="AE988" i="1"/>
  <c r="AE982" i="1"/>
  <c r="AF976" i="1"/>
  <c r="AE970" i="1"/>
  <c r="AE964" i="1"/>
  <c r="AF958" i="1"/>
  <c r="AE952" i="1"/>
  <c r="AF946" i="1"/>
  <c r="AE940" i="1"/>
  <c r="AF934" i="1"/>
  <c r="AE928" i="1"/>
  <c r="AE922" i="1"/>
  <c r="AF916" i="1"/>
  <c r="AE910" i="1"/>
  <c r="AE904" i="1"/>
  <c r="AE898" i="1"/>
  <c r="AF892" i="1"/>
  <c r="AF886" i="1"/>
  <c r="AE880" i="1"/>
  <c r="AE874" i="1"/>
  <c r="AE868" i="1"/>
  <c r="AE862" i="1"/>
  <c r="AE856" i="1"/>
  <c r="AE850" i="1"/>
  <c r="AF844" i="1"/>
  <c r="AE838" i="1"/>
  <c r="AF832" i="1"/>
  <c r="AF826" i="1"/>
  <c r="AF820" i="1"/>
  <c r="AF814" i="1"/>
  <c r="AE808" i="1"/>
  <c r="AE802" i="1"/>
  <c r="AE796" i="1"/>
  <c r="AE790" i="1"/>
  <c r="AE784" i="1"/>
  <c r="AE778" i="1"/>
  <c r="AE772" i="1"/>
  <c r="AE766" i="1"/>
  <c r="AF760" i="1"/>
  <c r="AE754" i="1"/>
  <c r="AF748" i="1"/>
  <c r="AF742" i="1"/>
  <c r="AE736" i="1"/>
  <c r="AE730" i="1"/>
  <c r="AE724" i="1"/>
  <c r="AE718" i="1"/>
  <c r="AF712" i="1"/>
  <c r="AF706" i="1"/>
  <c r="AF700" i="1"/>
  <c r="AE694" i="1"/>
  <c r="AE688" i="1"/>
  <c r="AE682" i="1"/>
  <c r="AF676" i="1"/>
  <c r="AF670" i="1"/>
  <c r="AF664" i="1"/>
  <c r="AF658" i="1"/>
  <c r="AE652" i="1"/>
  <c r="AE646" i="1"/>
  <c r="AF640" i="1"/>
  <c r="AF634" i="1"/>
  <c r="AF628" i="1"/>
  <c r="AF622" i="1"/>
  <c r="AF616" i="1"/>
  <c r="AE610" i="1"/>
  <c r="AF604" i="1"/>
  <c r="AF598" i="1"/>
  <c r="AE592" i="1"/>
  <c r="AE586" i="1"/>
  <c r="AF1087" i="1"/>
  <c r="AF1081" i="1"/>
  <c r="AF1075" i="1"/>
  <c r="AF1069" i="1"/>
  <c r="AF1063" i="1"/>
  <c r="AF1057" i="1"/>
  <c r="AF1051" i="1"/>
  <c r="AF1045" i="1"/>
  <c r="AF1039" i="1"/>
  <c r="AF1033" i="1"/>
  <c r="AE1027" i="1"/>
  <c r="AE1021" i="1"/>
  <c r="AF1015" i="1"/>
  <c r="AF1009" i="1"/>
  <c r="AF1003" i="1"/>
  <c r="AF997" i="1"/>
  <c r="AF991" i="1"/>
  <c r="AF985" i="1"/>
  <c r="AF979" i="1"/>
  <c r="AF973" i="1"/>
  <c r="AF967" i="1"/>
  <c r="AE961" i="1"/>
  <c r="AE955" i="1"/>
  <c r="AE949" i="1"/>
  <c r="AE943" i="1"/>
  <c r="AE937" i="1"/>
  <c r="AE931" i="1"/>
  <c r="AF925" i="1"/>
  <c r="AF919" i="1"/>
  <c r="AF913" i="1"/>
  <c r="AE907" i="1"/>
  <c r="AF901" i="1"/>
  <c r="AF895" i="1"/>
  <c r="AF889" i="1"/>
  <c r="AF883" i="1"/>
  <c r="AF877" i="1"/>
  <c r="AF871" i="1"/>
  <c r="AF865" i="1"/>
  <c r="AE859" i="1"/>
  <c r="AF853" i="1"/>
  <c r="AF847" i="1"/>
  <c r="AE841" i="1"/>
  <c r="AF835" i="1"/>
  <c r="AF829" i="1"/>
  <c r="AF823" i="1"/>
  <c r="AF817" i="1"/>
  <c r="AF811" i="1"/>
  <c r="AF805" i="1"/>
  <c r="AF799" i="1"/>
  <c r="AE793" i="1"/>
  <c r="AF787" i="1"/>
  <c r="AE781" i="1"/>
  <c r="AF775" i="1"/>
  <c r="AF769" i="1"/>
  <c r="AF763" i="1"/>
  <c r="AF757" i="1"/>
  <c r="AF751" i="1"/>
  <c r="AF745" i="1"/>
  <c r="AE739" i="1"/>
  <c r="AF733" i="1"/>
  <c r="AE727" i="1"/>
  <c r="AE721" i="1"/>
  <c r="AE715" i="1"/>
  <c r="AE709" i="1"/>
  <c r="AE703" i="1"/>
  <c r="AE697" i="1"/>
  <c r="AE691" i="1"/>
  <c r="AE685" i="1"/>
  <c r="AF679" i="1"/>
  <c r="AE673" i="1"/>
  <c r="AE667" i="1"/>
  <c r="AE661" i="1"/>
  <c r="AE655" i="1"/>
  <c r="AE649" i="1"/>
  <c r="AF643" i="1"/>
  <c r="AF637" i="1"/>
  <c r="AE631" i="1"/>
  <c r="AF625" i="1"/>
  <c r="AE619" i="1"/>
  <c r="AF613" i="1"/>
  <c r="AE607" i="1"/>
  <c r="AE601" i="1"/>
  <c r="AE595" i="1"/>
  <c r="AE589" i="1"/>
  <c r="AE583" i="1"/>
  <c r="AE1087" i="1"/>
  <c r="AE1081" i="1"/>
  <c r="AE1075" i="1"/>
  <c r="AE1069" i="1"/>
  <c r="AE1063" i="1"/>
  <c r="AE1057" i="1"/>
  <c r="AE1051" i="1"/>
  <c r="AE1045" i="1"/>
  <c r="AE1039" i="1"/>
  <c r="AE1033" i="1"/>
  <c r="AF1027" i="1"/>
  <c r="AF1021" i="1"/>
  <c r="AE1015" i="1"/>
  <c r="AE1009" i="1"/>
  <c r="AE1003" i="1"/>
  <c r="AE997" i="1"/>
  <c r="AE991" i="1"/>
  <c r="AE985" i="1"/>
  <c r="AE979" i="1"/>
  <c r="AE973" i="1"/>
  <c r="AE967" i="1"/>
  <c r="AF961" i="1"/>
  <c r="AF955" i="1"/>
  <c r="AF949" i="1"/>
  <c r="AF943" i="1"/>
  <c r="AF937" i="1"/>
  <c r="AF931" i="1"/>
  <c r="AE925" i="1"/>
  <c r="AE919" i="1"/>
  <c r="AE913" i="1"/>
  <c r="AF907" i="1"/>
  <c r="AE901" i="1"/>
  <c r="AE895" i="1"/>
  <c r="AE889" i="1"/>
  <c r="AE883" i="1"/>
  <c r="AE877" i="1"/>
  <c r="AE871" i="1"/>
  <c r="AE865" i="1"/>
  <c r="AF859" i="1"/>
  <c r="AE853" i="1"/>
  <c r="AE847" i="1"/>
  <c r="AF841" i="1"/>
  <c r="AE835" i="1"/>
  <c r="AE829" i="1"/>
  <c r="AE823" i="1"/>
  <c r="AE817" i="1"/>
  <c r="AE811" i="1"/>
  <c r="AE805" i="1"/>
  <c r="AE799" i="1"/>
  <c r="AF793" i="1"/>
  <c r="AE787" i="1"/>
  <c r="AF781" i="1"/>
  <c r="AE775" i="1"/>
  <c r="AE769" i="1"/>
  <c r="AE763" i="1"/>
  <c r="AE757" i="1"/>
  <c r="AE751" i="1"/>
  <c r="AE745" i="1"/>
  <c r="AF739" i="1"/>
  <c r="AE733" i="1"/>
  <c r="AF727" i="1"/>
  <c r="AF721" i="1"/>
  <c r="AF715" i="1"/>
  <c r="AF709" i="1"/>
  <c r="AF703" i="1"/>
  <c r="AF697" i="1"/>
  <c r="AF691" i="1"/>
  <c r="AF685" i="1"/>
  <c r="AE679" i="1"/>
  <c r="AF673" i="1"/>
  <c r="AF667" i="1"/>
  <c r="AF661" i="1"/>
  <c r="AF655" i="1"/>
  <c r="AF649" i="1"/>
  <c r="AE643" i="1"/>
  <c r="AE637" i="1"/>
  <c r="AF631" i="1"/>
  <c r="AE625" i="1"/>
  <c r="AF619" i="1"/>
  <c r="AE613" i="1"/>
  <c r="AF607" i="1"/>
  <c r="AF601" i="1"/>
  <c r="AF595" i="1"/>
  <c r="AF589" i="1"/>
  <c r="AF583" i="1"/>
  <c r="AF1084" i="1"/>
  <c r="AF1078" i="1"/>
  <c r="AF1072" i="1"/>
  <c r="AF1066" i="1"/>
  <c r="AF1060" i="1"/>
  <c r="AF1054" i="1"/>
  <c r="AF1048" i="1"/>
  <c r="AF1042" i="1"/>
  <c r="AF1036" i="1"/>
  <c r="AF1030" i="1"/>
  <c r="AE1024" i="1"/>
  <c r="AF1018" i="1"/>
  <c r="AF1012" i="1"/>
  <c r="AF1006" i="1"/>
  <c r="AF1000" i="1"/>
  <c r="AF994" i="1"/>
  <c r="AF988" i="1"/>
  <c r="AF982" i="1"/>
  <c r="AE976" i="1"/>
  <c r="AF970" i="1"/>
  <c r="AF964" i="1"/>
  <c r="AE958" i="1"/>
  <c r="AF952" i="1"/>
  <c r="AE946" i="1"/>
  <c r="AF940" i="1"/>
  <c r="AE934" i="1"/>
  <c r="AF928" i="1"/>
  <c r="AF922" i="1"/>
  <c r="AE916" i="1"/>
  <c r="AF910" i="1"/>
  <c r="AF904" i="1"/>
  <c r="AF898" i="1"/>
  <c r="AE892" i="1"/>
  <c r="AE886" i="1"/>
  <c r="AF880" i="1"/>
  <c r="AF874" i="1"/>
  <c r="AF868" i="1"/>
  <c r="AF862" i="1"/>
  <c r="AF856" i="1"/>
  <c r="AF850" i="1"/>
  <c r="AE844" i="1"/>
  <c r="AF838" i="1"/>
  <c r="AE832" i="1"/>
  <c r="AE826" i="1"/>
  <c r="AE820" i="1"/>
  <c r="AE814" i="1"/>
  <c r="AF808" i="1"/>
  <c r="AF802" i="1"/>
  <c r="AF796" i="1"/>
  <c r="AF790" i="1"/>
  <c r="AF784" i="1"/>
  <c r="AF778" i="1"/>
  <c r="AF772" i="1"/>
  <c r="AF766" i="1"/>
  <c r="AE760" i="1"/>
  <c r="AF754" i="1"/>
  <c r="AE748" i="1"/>
  <c r="AE742" i="1"/>
  <c r="AF736" i="1"/>
  <c r="AF730" i="1"/>
  <c r="AF724" i="1"/>
  <c r="AF718" i="1"/>
  <c r="AE712" i="1"/>
  <c r="AE706" i="1"/>
  <c r="AE700" i="1"/>
  <c r="AF694" i="1"/>
  <c r="AF688" i="1"/>
  <c r="AF682" i="1"/>
  <c r="AE676" i="1"/>
  <c r="AE670" i="1"/>
  <c r="AE664" i="1"/>
  <c r="AE658" i="1"/>
  <c r="AF652" i="1"/>
  <c r="AF646" i="1"/>
  <c r="AE640" i="1"/>
  <c r="AE634" i="1"/>
  <c r="AE628" i="1"/>
  <c r="AE622" i="1"/>
  <c r="AE616" i="1"/>
  <c r="AF610" i="1"/>
  <c r="AE604" i="1"/>
  <c r="AE598" i="1"/>
  <c r="AF592" i="1"/>
  <c r="AF586" i="1"/>
  <c r="AF577" i="1"/>
  <c r="AE571" i="1"/>
  <c r="AE565" i="1"/>
  <c r="AF559" i="1"/>
  <c r="AF553" i="1"/>
  <c r="AE547" i="1"/>
  <c r="AE541" i="1"/>
  <c r="AF535" i="1"/>
  <c r="AE529" i="1"/>
  <c r="AF523" i="1"/>
  <c r="AF517" i="1"/>
  <c r="AF511" i="1"/>
  <c r="AE505" i="1"/>
  <c r="AF499" i="1"/>
  <c r="AF493" i="1"/>
  <c r="AF487" i="1"/>
  <c r="AF481" i="1"/>
  <c r="AF475" i="1"/>
  <c r="AE469" i="1"/>
  <c r="AF463" i="1"/>
  <c r="AE457" i="1"/>
  <c r="AE451" i="1"/>
  <c r="AF445" i="1"/>
  <c r="AF442" i="1"/>
  <c r="AF436" i="1"/>
  <c r="AF19" i="1"/>
  <c r="AF427" i="1"/>
  <c r="AE424" i="1"/>
  <c r="AE418" i="1"/>
  <c r="AF13" i="1"/>
  <c r="AF391" i="1"/>
  <c r="AF346" i="1"/>
  <c r="AE64" i="1"/>
  <c r="AF79" i="1"/>
  <c r="AF25" i="1"/>
  <c r="AF406" i="1"/>
  <c r="AF361" i="1"/>
  <c r="AF61" i="1"/>
  <c r="AE196" i="1"/>
  <c r="AE205" i="1"/>
  <c r="AF229" i="1"/>
  <c r="AF217" i="1"/>
  <c r="AF223" i="1"/>
  <c r="AF247" i="1"/>
  <c r="AE235" i="1"/>
  <c r="AE241" i="1"/>
  <c r="AE577" i="1"/>
  <c r="AF571" i="1"/>
  <c r="AF565" i="1"/>
  <c r="AE559" i="1"/>
  <c r="AE553" i="1"/>
  <c r="AF547" i="1"/>
  <c r="AF541" i="1"/>
  <c r="AE535" i="1"/>
  <c r="AF529" i="1"/>
  <c r="AE523" i="1"/>
  <c r="AE517" i="1"/>
  <c r="AE511" i="1"/>
  <c r="AF505" i="1"/>
  <c r="AE499" i="1"/>
  <c r="AE493" i="1"/>
  <c r="AE487" i="1"/>
  <c r="AE481" i="1"/>
  <c r="AE475" i="1"/>
  <c r="AF469" i="1"/>
  <c r="AE463" i="1"/>
  <c r="AF457" i="1"/>
  <c r="AF451" i="1"/>
  <c r="AE445" i="1"/>
  <c r="AE442" i="1"/>
  <c r="AE436" i="1"/>
  <c r="AE19" i="1"/>
  <c r="AE427" i="1"/>
  <c r="AF424" i="1"/>
  <c r="AF418" i="1"/>
  <c r="AE13" i="1"/>
  <c r="AE85" i="1"/>
  <c r="AE391" i="1"/>
  <c r="AE214" i="1"/>
  <c r="AE580" i="1"/>
  <c r="AF574" i="1"/>
  <c r="AE568" i="1"/>
  <c r="AF562" i="1"/>
  <c r="AE556" i="1"/>
  <c r="AF550" i="1"/>
  <c r="AE544" i="1"/>
  <c r="AE538" i="1"/>
  <c r="AF532" i="1"/>
  <c r="AE526" i="1"/>
  <c r="AF520" i="1"/>
  <c r="AE514" i="1"/>
  <c r="AE508" i="1"/>
  <c r="AF502" i="1"/>
  <c r="AE496" i="1"/>
  <c r="AF490" i="1"/>
  <c r="AE484" i="1"/>
  <c r="AF478" i="1"/>
  <c r="AF472" i="1"/>
  <c r="AF466" i="1"/>
  <c r="AF460" i="1"/>
  <c r="AF454" i="1"/>
  <c r="AF448" i="1"/>
  <c r="AF22" i="1"/>
  <c r="AE439" i="1"/>
  <c r="AF433" i="1"/>
  <c r="AE430" i="1"/>
  <c r="AF16" i="1"/>
  <c r="AF421" i="1"/>
  <c r="AF415" i="1"/>
  <c r="AF412" i="1"/>
  <c r="AE394" i="1"/>
  <c r="AE160" i="1"/>
  <c r="AF403" i="1"/>
  <c r="AF88" i="1"/>
  <c r="AE337" i="1"/>
  <c r="AF370" i="1"/>
  <c r="AF103" i="1"/>
  <c r="AF328" i="1"/>
  <c r="AF40" i="1"/>
  <c r="AF121" i="1"/>
  <c r="AE199" i="1"/>
  <c r="AF208" i="1"/>
  <c r="AE250" i="1"/>
  <c r="AF220" i="1"/>
  <c r="AE226" i="1"/>
  <c r="AF580" i="1"/>
  <c r="AE574" i="1"/>
  <c r="AF568" i="1"/>
  <c r="AE562" i="1"/>
  <c r="AF556" i="1"/>
  <c r="AE550" i="1"/>
  <c r="AF544" i="1"/>
  <c r="AF538" i="1"/>
  <c r="AE532" i="1"/>
  <c r="AF526" i="1"/>
  <c r="AE520" i="1"/>
  <c r="AF514" i="1"/>
  <c r="AF508" i="1"/>
  <c r="AE502" i="1"/>
  <c r="AF496" i="1"/>
  <c r="AE490" i="1"/>
  <c r="AF484" i="1"/>
  <c r="AE478" i="1"/>
  <c r="AE472" i="1"/>
  <c r="AE466" i="1"/>
  <c r="AE460" i="1"/>
  <c r="AE454" i="1"/>
  <c r="AE448" i="1"/>
  <c r="AE22" i="1"/>
  <c r="AF439" i="1"/>
  <c r="AE433" i="1"/>
  <c r="AF430" i="1"/>
  <c r="AE16" i="1"/>
  <c r="AE421" i="1"/>
  <c r="AE415" i="1"/>
  <c r="AE412" i="1"/>
  <c r="AF394" i="1"/>
  <c r="AF160" i="1"/>
  <c r="AE403" i="1"/>
  <c r="AE88" i="1"/>
  <c r="AE49" i="1"/>
  <c r="AF334" i="1"/>
  <c r="AF397" i="1"/>
  <c r="AE358" i="1"/>
  <c r="AE43" i="1"/>
  <c r="AF76" i="1"/>
  <c r="AF118" i="1"/>
  <c r="AE400" i="1"/>
  <c r="AF349" i="1"/>
  <c r="AF154" i="1"/>
  <c r="AF52" i="1"/>
  <c r="AF325" i="1"/>
  <c r="AE28" i="1"/>
  <c r="AE409" i="1"/>
  <c r="AF112" i="1"/>
  <c r="AE148" i="1"/>
  <c r="AF337" i="1"/>
  <c r="AE370" i="1"/>
  <c r="AE103" i="1"/>
  <c r="AE328" i="1"/>
  <c r="AE40" i="1"/>
  <c r="AE121" i="1"/>
  <c r="AF199" i="1"/>
  <c r="AE208" i="1"/>
  <c r="AF250" i="1"/>
  <c r="AE220" i="1"/>
  <c r="AF226" i="1"/>
  <c r="AF268" i="1"/>
  <c r="AE238" i="1"/>
  <c r="AK5" i="1"/>
  <c r="AF1086" i="1"/>
  <c r="AF1080" i="1"/>
  <c r="AE1071" i="1"/>
  <c r="AF1062" i="1"/>
  <c r="AE1053" i="1"/>
  <c r="AF1044" i="1"/>
  <c r="AF1035" i="1"/>
  <c r="AF1026" i="1"/>
  <c r="AE1017" i="1"/>
  <c r="AE1008" i="1"/>
  <c r="AE999" i="1"/>
  <c r="AF990" i="1"/>
  <c r="AE981" i="1"/>
  <c r="AE972" i="1"/>
  <c r="AF963" i="1"/>
  <c r="AE954" i="1"/>
  <c r="AF945" i="1"/>
  <c r="AE936" i="1"/>
  <c r="AF927" i="1"/>
  <c r="AF918" i="1"/>
  <c r="AE909" i="1"/>
  <c r="AE900" i="1"/>
  <c r="AE891" i="1"/>
  <c r="AF882" i="1"/>
  <c r="AF873" i="1"/>
  <c r="AE163" i="1"/>
  <c r="AF355" i="1"/>
  <c r="AF196" i="1"/>
  <c r="AE229" i="1"/>
  <c r="AE223" i="1"/>
  <c r="AF235" i="1"/>
  <c r="AE244" i="1"/>
  <c r="AE286" i="1"/>
  <c r="AF256" i="1"/>
  <c r="AE262" i="1"/>
  <c r="AE304" i="1"/>
  <c r="AE382" i="1"/>
  <c r="AF388" i="1"/>
  <c r="AE175" i="1"/>
  <c r="AF295" i="1"/>
  <c r="AF319" i="1"/>
  <c r="AE94" i="1"/>
  <c r="AF184" i="1"/>
  <c r="AF1089" i="1"/>
  <c r="AE1077" i="1"/>
  <c r="AE1068" i="1"/>
  <c r="AE1059" i="1"/>
  <c r="AF1050" i="1"/>
  <c r="AF1041" i="1"/>
  <c r="AF1032" i="1"/>
  <c r="AE1023" i="1"/>
  <c r="AE1014" i="1"/>
  <c r="AE1005" i="1"/>
  <c r="AF996" i="1"/>
  <c r="AF987" i="1"/>
  <c r="AF978" i="1"/>
  <c r="AE969" i="1"/>
  <c r="AE960" i="1"/>
  <c r="AF951" i="1"/>
  <c r="AE1083" i="1"/>
  <c r="AE1074" i="1"/>
  <c r="AF1065" i="1"/>
  <c r="AF1056" i="1"/>
  <c r="AF1047" i="1"/>
  <c r="AE1038" i="1"/>
  <c r="AE373" i="1"/>
  <c r="AE313" i="1"/>
  <c r="AE61" i="1"/>
  <c r="AF205" i="1"/>
  <c r="AE217" i="1"/>
  <c r="AE247" i="1"/>
  <c r="AF241" i="1"/>
  <c r="AF265" i="1"/>
  <c r="AE253" i="1"/>
  <c r="AF259" i="1"/>
  <c r="AF283" i="1"/>
  <c r="AE379" i="1"/>
  <c r="AF385" i="1"/>
  <c r="AF58" i="1"/>
  <c r="AF292" i="1"/>
  <c r="AF298" i="1"/>
  <c r="AF340" i="1"/>
  <c r="AE166" i="1"/>
  <c r="AF67" i="1"/>
  <c r="AF55" i="1"/>
  <c r="AF151" i="1"/>
  <c r="AF190" i="1"/>
  <c r="AF46" i="1"/>
  <c r="AF307" i="1"/>
  <c r="AE157" i="1"/>
  <c r="AE346" i="1"/>
  <c r="AE79" i="1"/>
  <c r="AF100" i="1"/>
  <c r="AF172" i="1"/>
  <c r="AF139" i="1"/>
  <c r="AE274" i="1"/>
  <c r="AF322" i="1"/>
  <c r="AF211" i="1"/>
  <c r="AE25" i="1"/>
  <c r="AE361" i="1"/>
  <c r="AF310" i="1"/>
  <c r="AE82" i="1"/>
  <c r="AE10" i="1"/>
  <c r="AF244" i="1"/>
  <c r="AF286" i="1"/>
  <c r="AE256" i="1"/>
  <c r="AF262" i="1"/>
  <c r="AF304" i="1"/>
  <c r="AF382" i="1"/>
  <c r="AE388" i="1"/>
  <c r="AF175" i="1"/>
  <c r="AE295" i="1"/>
  <c r="AE319" i="1"/>
  <c r="AF94" i="1"/>
  <c r="AE184" i="1"/>
  <c r="AE1089" i="1"/>
  <c r="AE1080" i="1"/>
  <c r="AF1071" i="1"/>
  <c r="AF316" i="1"/>
  <c r="AF145" i="1"/>
  <c r="AF130" i="1"/>
  <c r="AF1068" i="1"/>
  <c r="AE1050" i="1"/>
  <c r="AE1032" i="1"/>
  <c r="AF1020" i="1"/>
  <c r="AF1005" i="1"/>
  <c r="AE993" i="1"/>
  <c r="AE978" i="1"/>
  <c r="AF966" i="1"/>
  <c r="AE951" i="1"/>
  <c r="AF939" i="1"/>
  <c r="AF930" i="1"/>
  <c r="AE918" i="1"/>
  <c r="AE906" i="1"/>
  <c r="AF897" i="1"/>
  <c r="AF885" i="1"/>
  <c r="AF876" i="1"/>
  <c r="AF864" i="1"/>
  <c r="AF855" i="1"/>
  <c r="AE846" i="1"/>
  <c r="AF837" i="1"/>
  <c r="AF828" i="1"/>
  <c r="AF819" i="1"/>
  <c r="AE810" i="1"/>
  <c r="AF801" i="1"/>
  <c r="AE792" i="1"/>
  <c r="AE783" i="1"/>
  <c r="AE774" i="1"/>
  <c r="AE765" i="1"/>
  <c r="AE756" i="1"/>
  <c r="AE747" i="1"/>
  <c r="AF738" i="1"/>
  <c r="AF729" i="1"/>
  <c r="AE720" i="1"/>
  <c r="AE711" i="1"/>
  <c r="AE702" i="1"/>
  <c r="AF693" i="1"/>
  <c r="AE684" i="1"/>
  <c r="AF675" i="1"/>
  <c r="AE666" i="1"/>
  <c r="AE657" i="1"/>
  <c r="AE648" i="1"/>
  <c r="AF639" i="1"/>
  <c r="AE630" i="1"/>
  <c r="AE621" i="1"/>
  <c r="AE612" i="1"/>
  <c r="AF603" i="1"/>
  <c r="AE594" i="1"/>
  <c r="AF585" i="1"/>
  <c r="AF576" i="1"/>
  <c r="AF567" i="1"/>
  <c r="AF558" i="1"/>
  <c r="AE549" i="1"/>
  <c r="AF540" i="1"/>
  <c r="AE531" i="1"/>
  <c r="AF522" i="1"/>
  <c r="AE513" i="1"/>
  <c r="AF504" i="1"/>
  <c r="AE495" i="1"/>
  <c r="AE486" i="1"/>
  <c r="AE477" i="1"/>
  <c r="AF468" i="1"/>
  <c r="AF459" i="1"/>
  <c r="AE450" i="1"/>
  <c r="AE441" i="1"/>
  <c r="AF435" i="1"/>
  <c r="AF429" i="1"/>
  <c r="AE15" i="1"/>
  <c r="AE414" i="1"/>
  <c r="AF402" i="1"/>
  <c r="AF333" i="1"/>
  <c r="AF279" i="1"/>
  <c r="AF297" i="1"/>
  <c r="AE405" i="1"/>
  <c r="AE171" i="1"/>
  <c r="AF27" i="1"/>
  <c r="AF387" i="1"/>
  <c r="AE198" i="1"/>
  <c r="AE202" i="1"/>
  <c r="AF64" i="1"/>
  <c r="AE181" i="1"/>
  <c r="AF253" i="1"/>
  <c r="AE283" i="1"/>
  <c r="AE385" i="1"/>
  <c r="AE292" i="1"/>
  <c r="AE340" i="1"/>
  <c r="AE67" i="1"/>
  <c r="AE1065" i="1"/>
  <c r="AE1047" i="1"/>
  <c r="AF1029" i="1"/>
  <c r="AF1017" i="1"/>
  <c r="AE1002" i="1"/>
  <c r="AE990" i="1"/>
  <c r="AE975" i="1"/>
  <c r="AE963" i="1"/>
  <c r="AF948" i="1"/>
  <c r="AE939" i="1"/>
  <c r="AE927" i="1"/>
  <c r="AF915" i="1"/>
  <c r="AF906" i="1"/>
  <c r="AF894" i="1"/>
  <c r="AE885" i="1"/>
  <c r="AE873" i="1"/>
  <c r="AE864" i="1"/>
  <c r="AE855" i="1"/>
  <c r="AF846" i="1"/>
  <c r="AE837" i="1"/>
  <c r="AE828" i="1"/>
  <c r="AE819" i="1"/>
  <c r="AF810" i="1"/>
  <c r="AE801" i="1"/>
  <c r="AF792" i="1"/>
  <c r="AF783" i="1"/>
  <c r="AF774" i="1"/>
  <c r="AF765" i="1"/>
  <c r="AF756" i="1"/>
  <c r="AF747" i="1"/>
  <c r="AE738" i="1"/>
  <c r="AE729" i="1"/>
  <c r="AF720" i="1"/>
  <c r="AF711" i="1"/>
  <c r="AF702" i="1"/>
  <c r="AE693" i="1"/>
  <c r="AF684" i="1"/>
  <c r="AE675" i="1"/>
  <c r="AF666" i="1"/>
  <c r="AF657" i="1"/>
  <c r="AF648" i="1"/>
  <c r="AE639" i="1"/>
  <c r="AF630" i="1"/>
  <c r="AF621" i="1"/>
  <c r="AF612" i="1"/>
  <c r="AE603" i="1"/>
  <c r="AF594" i="1"/>
  <c r="AE585" i="1"/>
  <c r="AE576" i="1"/>
  <c r="AE567" i="1"/>
  <c r="AE558" i="1"/>
  <c r="AF549" i="1"/>
  <c r="AE540" i="1"/>
  <c r="AF531" i="1"/>
  <c r="AE522" i="1"/>
  <c r="AF513" i="1"/>
  <c r="AE504" i="1"/>
  <c r="AF495" i="1"/>
  <c r="AF486" i="1"/>
  <c r="AF477" i="1"/>
  <c r="AE468" i="1"/>
  <c r="AE459" i="1"/>
  <c r="AF450" i="1"/>
  <c r="AE21" i="1"/>
  <c r="AE435" i="1"/>
  <c r="AE429" i="1"/>
  <c r="AF423" i="1"/>
  <c r="AF12" i="1"/>
  <c r="AC3" i="1"/>
  <c r="AE378" i="1"/>
  <c r="AF270" i="1"/>
  <c r="AE243" i="1"/>
  <c r="AE315" i="1"/>
  <c r="AF90" i="1"/>
  <c r="AF352" i="1"/>
  <c r="AE193" i="1"/>
  <c r="AE376" i="1"/>
  <c r="AF1083" i="1"/>
  <c r="AF1059" i="1"/>
  <c r="AE1041" i="1"/>
  <c r="AE1026" i="1"/>
  <c r="AF1011" i="1"/>
  <c r="AF999" i="1"/>
  <c r="AE984" i="1"/>
  <c r="AF972" i="1"/>
  <c r="AE957" i="1"/>
  <c r="AE945" i="1"/>
  <c r="AF933" i="1"/>
  <c r="AE924" i="1"/>
  <c r="AE912" i="1"/>
  <c r="AE903" i="1"/>
  <c r="AF891" i="1"/>
  <c r="AF879" i="1"/>
  <c r="AE870" i="1"/>
  <c r="AE861" i="1"/>
  <c r="AF852" i="1"/>
  <c r="AE843" i="1"/>
  <c r="AE834" i="1"/>
  <c r="AF825" i="1"/>
  <c r="AF816" i="1"/>
  <c r="AE807" i="1"/>
  <c r="AF798" i="1"/>
  <c r="AE789" i="1"/>
  <c r="AE780" i="1"/>
  <c r="AE771" i="1"/>
  <c r="AF762" i="1"/>
  <c r="AF753" i="1"/>
  <c r="AE744" i="1"/>
  <c r="AF735" i="1"/>
  <c r="AE726" i="1"/>
  <c r="AF717" i="1"/>
  <c r="AF708" i="1"/>
  <c r="AE699" i="1"/>
  <c r="AF690" i="1"/>
  <c r="AF681" i="1"/>
  <c r="AE672" i="1"/>
  <c r="AE663" i="1"/>
  <c r="AF654" i="1"/>
  <c r="AF645" i="1"/>
  <c r="AF636" i="1"/>
  <c r="AF627" i="1"/>
  <c r="AE618" i="1"/>
  <c r="AF609" i="1"/>
  <c r="AE600" i="1"/>
  <c r="AF591" i="1"/>
  <c r="AE582" i="1"/>
  <c r="AF573" i="1"/>
  <c r="AE564" i="1"/>
  <c r="AE555" i="1"/>
  <c r="AF546" i="1"/>
  <c r="AE537" i="1"/>
  <c r="AE528" i="1"/>
  <c r="AE519" i="1"/>
  <c r="AF510" i="1"/>
  <c r="AE501" i="1"/>
  <c r="AE492" i="1"/>
  <c r="AE483" i="1"/>
  <c r="AE474" i="1"/>
  <c r="AF465" i="1"/>
  <c r="AE456" i="1"/>
  <c r="AE447" i="1"/>
  <c r="AF441" i="1"/>
  <c r="AE432" i="1"/>
  <c r="AF426" i="1"/>
  <c r="AF420" i="1"/>
  <c r="AF414" i="1"/>
  <c r="AC2" i="1"/>
  <c r="AF360" i="1"/>
  <c r="AE261" i="1"/>
  <c r="AE387" i="1"/>
  <c r="AF342" i="1"/>
  <c r="AF144" i="1"/>
  <c r="AE37" i="1"/>
  <c r="AF127" i="1"/>
  <c r="AE289" i="1"/>
  <c r="AE265" i="1"/>
  <c r="AE259" i="1"/>
  <c r="AF379" i="1"/>
  <c r="AE58" i="1"/>
  <c r="AE298" i="1"/>
  <c r="AF166" i="1"/>
  <c r="AF1077" i="1"/>
  <c r="AE1056" i="1"/>
  <c r="AF1038" i="1"/>
  <c r="AF1023" i="1"/>
  <c r="AE1011" i="1"/>
  <c r="AE996" i="1"/>
  <c r="AF984" i="1"/>
  <c r="AF969" i="1"/>
  <c r="AF957" i="1"/>
  <c r="AE942" i="1"/>
  <c r="AE933" i="1"/>
  <c r="AE921" i="1"/>
  <c r="AF912" i="1"/>
  <c r="AF900" i="1"/>
  <c r="AF888" i="1"/>
  <c r="AE879" i="1"/>
  <c r="AF867" i="1"/>
  <c r="AE858" i="1"/>
  <c r="AE849" i="1"/>
  <c r="AF840" i="1"/>
  <c r="AE831" i="1"/>
  <c r="AE822" i="1"/>
  <c r="AF813" i="1"/>
  <c r="AE804" i="1"/>
  <c r="AE795" i="1"/>
  <c r="AF786" i="1"/>
  <c r="AF777" i="1"/>
  <c r="AE768" i="1"/>
  <c r="AE759" i="1"/>
  <c r="AF750" i="1"/>
  <c r="AE741" i="1"/>
  <c r="AF732" i="1"/>
  <c r="AE723" i="1"/>
  <c r="AF714" i="1"/>
  <c r="AF705" i="1"/>
  <c r="AE696" i="1"/>
  <c r="AF687" i="1"/>
  <c r="AE678" i="1"/>
  <c r="AF669" i="1"/>
  <c r="AE660" i="1"/>
  <c r="AF651" i="1"/>
  <c r="AF642" i="1"/>
  <c r="AF633" i="1"/>
  <c r="AE624" i="1"/>
  <c r="AE615" i="1"/>
  <c r="AF606" i="1"/>
  <c r="AE597" i="1"/>
  <c r="AE588" i="1"/>
  <c r="AF579" i="1"/>
  <c r="AF570" i="1"/>
  <c r="AE561" i="1"/>
  <c r="AE552" i="1"/>
  <c r="AF543" i="1"/>
  <c r="AF534" i="1"/>
  <c r="AE525" i="1"/>
  <c r="AF516" i="1"/>
  <c r="AE507" i="1"/>
  <c r="AF498" i="1"/>
  <c r="AE489" i="1"/>
  <c r="AE480" i="1"/>
  <c r="AE471" i="1"/>
  <c r="AE462" i="1"/>
  <c r="AF331" i="1"/>
  <c r="AF109" i="1"/>
  <c r="AE406" i="1"/>
  <c r="AF1074" i="1"/>
  <c r="AF1053" i="1"/>
  <c r="AE1035" i="1"/>
  <c r="AE1020" i="1"/>
  <c r="AF1008" i="1"/>
  <c r="AF993" i="1"/>
  <c r="AF981" i="1"/>
  <c r="AE966" i="1"/>
  <c r="AF954" i="1"/>
  <c r="AF942" i="1"/>
  <c r="AE930" i="1"/>
  <c r="AF921" i="1"/>
  <c r="AF909" i="1"/>
  <c r="AE897" i="1"/>
  <c r="AE888" i="1"/>
  <c r="AE876" i="1"/>
  <c r="AE867" i="1"/>
  <c r="AF858" i="1"/>
  <c r="AF849" i="1"/>
  <c r="AE840" i="1"/>
  <c r="AF831" i="1"/>
  <c r="AF822" i="1"/>
  <c r="AE813" i="1"/>
  <c r="AF804" i="1"/>
  <c r="AF795" i="1"/>
  <c r="AE786" i="1"/>
  <c r="AE777" i="1"/>
  <c r="AF768" i="1"/>
  <c r="AF759" i="1"/>
  <c r="AE750" i="1"/>
  <c r="AF741" i="1"/>
  <c r="AE732" i="1"/>
  <c r="AF723" i="1"/>
  <c r="AE714" i="1"/>
  <c r="AE705" i="1"/>
  <c r="AF696" i="1"/>
  <c r="AE687" i="1"/>
  <c r="AF678" i="1"/>
  <c r="AE669" i="1"/>
  <c r="AF660" i="1"/>
  <c r="AE651" i="1"/>
  <c r="AE642" i="1"/>
  <c r="AE633" i="1"/>
  <c r="AF624" i="1"/>
  <c r="AF615" i="1"/>
  <c r="AE606" i="1"/>
  <c r="AF597" i="1"/>
  <c r="AF588" i="1"/>
  <c r="AE579" i="1"/>
  <c r="AE570" i="1"/>
  <c r="AF561" i="1"/>
  <c r="AF552" i="1"/>
  <c r="AE543" i="1"/>
  <c r="AE534" i="1"/>
  <c r="AF525" i="1"/>
  <c r="AE516" i="1"/>
  <c r="AF507" i="1"/>
  <c r="AE498" i="1"/>
  <c r="AF489" i="1"/>
  <c r="AF480" i="1"/>
  <c r="AF471" i="1"/>
  <c r="AF462" i="1"/>
  <c r="AI49" i="1"/>
  <c r="AI55" i="1"/>
  <c r="AI65" i="1"/>
  <c r="AE66" i="1"/>
  <c r="AF120" i="1"/>
  <c r="AF174" i="1"/>
  <c r="AF228" i="1"/>
  <c r="AF282" i="1"/>
  <c r="AE336" i="1"/>
  <c r="AE390" i="1"/>
  <c r="AF81" i="1"/>
  <c r="AI24" i="1"/>
  <c r="AE108" i="1"/>
  <c r="AI63" i="1"/>
  <c r="AI69" i="1"/>
  <c r="AE9" i="1"/>
  <c r="AE75" i="1"/>
  <c r="AF129" i="1"/>
  <c r="AF183" i="1"/>
  <c r="AF237" i="1"/>
  <c r="AF291" i="1"/>
  <c r="AF345" i="1"/>
  <c r="AF399" i="1"/>
  <c r="AE27" i="1"/>
  <c r="AF243" i="1"/>
  <c r="AE369" i="1"/>
  <c r="AE99" i="1"/>
  <c r="AI78" i="1"/>
  <c r="AI76" i="1"/>
  <c r="AI71" i="1"/>
  <c r="AF69" i="1"/>
  <c r="AF123" i="1"/>
  <c r="AE177" i="1"/>
  <c r="AE231" i="1"/>
  <c r="AF285" i="1"/>
  <c r="AF339" i="1"/>
  <c r="AE393" i="1"/>
  <c r="AF54" i="1"/>
  <c r="AF252" i="1"/>
  <c r="AI100" i="1"/>
  <c r="AF198" i="1"/>
  <c r="AI72" i="1"/>
  <c r="AI85" i="1"/>
  <c r="AF24" i="1"/>
  <c r="AF78" i="1"/>
  <c r="AE132" i="1"/>
  <c r="AE186" i="1"/>
  <c r="AE240" i="1"/>
  <c r="AE294" i="1"/>
  <c r="AF348" i="1"/>
  <c r="AI16" i="1"/>
  <c r="AF36" i="1"/>
  <c r="AE306" i="1"/>
  <c r="AI27" i="1"/>
  <c r="AF288" i="1"/>
  <c r="AF306" i="1"/>
  <c r="AF408" i="1"/>
  <c r="AF417" i="1"/>
  <c r="AE18" i="1"/>
  <c r="AE444" i="1"/>
  <c r="AF474" i="1"/>
  <c r="AF528" i="1"/>
  <c r="AF582" i="1"/>
  <c r="AE636" i="1"/>
  <c r="AE690" i="1"/>
  <c r="AF744" i="1"/>
  <c r="AE798" i="1"/>
  <c r="AE852" i="1"/>
  <c r="AE915" i="1"/>
  <c r="AE987" i="1"/>
  <c r="AE1086" i="1"/>
  <c r="S6" i="1"/>
  <c r="AI43" i="1"/>
  <c r="AI42" i="1"/>
  <c r="AF9" i="1"/>
  <c r="AF75" i="1"/>
  <c r="AE129" i="1"/>
  <c r="AE183" i="1"/>
  <c r="AE237" i="1"/>
  <c r="AE291" i="1"/>
  <c r="AE345" i="1"/>
  <c r="AF396" i="1"/>
  <c r="AF108" i="1"/>
  <c r="AI28" i="1"/>
  <c r="AE153" i="1"/>
  <c r="AI50" i="1"/>
  <c r="AI56" i="1"/>
  <c r="AF30" i="1"/>
  <c r="AF84" i="1"/>
  <c r="AE138" i="1"/>
  <c r="AE192" i="1"/>
  <c r="AE246" i="1"/>
  <c r="AE300" i="1"/>
  <c r="AF354" i="1"/>
  <c r="AI103" i="1"/>
  <c r="AF63" i="1"/>
  <c r="AE270" i="1"/>
  <c r="AE396" i="1"/>
  <c r="AF135" i="1"/>
  <c r="AI64" i="1"/>
  <c r="AI70" i="1"/>
  <c r="AE24" i="1"/>
  <c r="AE78" i="1"/>
  <c r="AF132" i="1"/>
  <c r="AF186" i="1"/>
  <c r="AF240" i="1"/>
  <c r="AF294" i="1"/>
  <c r="AE348" i="1"/>
  <c r="AE399" i="1"/>
  <c r="AE90" i="1"/>
  <c r="AF261" i="1"/>
  <c r="AI101" i="1"/>
  <c r="AI9" i="1"/>
  <c r="AI87" i="1"/>
  <c r="AI79" i="1"/>
  <c r="AF33" i="1"/>
  <c r="AE87" i="1"/>
  <c r="AF141" i="1"/>
  <c r="AF195" i="1"/>
  <c r="AF249" i="1"/>
  <c r="AF303" i="1"/>
  <c r="AF357" i="1"/>
  <c r="AI21" i="1"/>
  <c r="AE72" i="1"/>
  <c r="AE324" i="1"/>
  <c r="AI80" i="1"/>
  <c r="AF369" i="1"/>
  <c r="AE408" i="1"/>
  <c r="AE420" i="1"/>
  <c r="AF432" i="1"/>
  <c r="AF447" i="1"/>
  <c r="AF483" i="1"/>
  <c r="AF537" i="1"/>
  <c r="AE591" i="1"/>
  <c r="AE645" i="1"/>
  <c r="AF699" i="1"/>
  <c r="AE753" i="1"/>
  <c r="AF807" i="1"/>
  <c r="AF861" i="1"/>
  <c r="AF924" i="1"/>
  <c r="AF1002" i="1"/>
  <c r="AF238" i="1"/>
  <c r="AE268" i="1"/>
  <c r="AF10" i="1"/>
  <c r="AF82" i="1"/>
  <c r="AE310" i="1"/>
  <c r="AE211" i="1"/>
  <c r="AE322" i="1"/>
  <c r="AF274" i="1"/>
  <c r="AE139" i="1"/>
  <c r="AE172" i="1"/>
  <c r="AE100" i="1"/>
  <c r="AF157" i="1"/>
  <c r="AE307" i="1"/>
  <c r="AE46" i="1"/>
  <c r="AE190" i="1"/>
  <c r="AE151" i="1"/>
  <c r="AE55" i="1"/>
  <c r="AF85" i="1"/>
  <c r="AF313" i="1"/>
  <c r="AF373" i="1"/>
  <c r="AE112" i="1"/>
  <c r="AF28" i="1"/>
  <c r="AE52" i="1"/>
  <c r="AE349" i="1"/>
  <c r="AF31" i="1"/>
  <c r="AF187" i="1"/>
  <c r="AE301" i="1"/>
  <c r="AE271" i="1"/>
  <c r="AF136" i="1"/>
  <c r="AE142" i="1"/>
  <c r="AE97" i="1"/>
  <c r="AE76" i="1"/>
  <c r="AF358" i="1"/>
  <c r="AF367" i="1"/>
  <c r="AE34" i="1"/>
  <c r="AF343" i="1"/>
  <c r="AF364" i="1"/>
  <c r="AF49" i="1"/>
  <c r="S7" i="1"/>
  <c r="AF91" i="1"/>
  <c r="AF376" i="1"/>
  <c r="AF289" i="1"/>
  <c r="AE130" i="1"/>
  <c r="AF181" i="1"/>
  <c r="AF280" i="1"/>
  <c r="AF193" i="1"/>
  <c r="AE127" i="1"/>
  <c r="AE109" i="1"/>
  <c r="AE145" i="1"/>
  <c r="AE70" i="1"/>
  <c r="AE352" i="1"/>
  <c r="AF37" i="1"/>
  <c r="AE331" i="1"/>
  <c r="AE316" i="1"/>
  <c r="AF202" i="1"/>
  <c r="AE355" i="1"/>
  <c r="AF163" i="1"/>
  <c r="AF148" i="1"/>
  <c r="AF409" i="1"/>
  <c r="AE325" i="1"/>
  <c r="AE154" i="1"/>
  <c r="AF400" i="1"/>
  <c r="AE232" i="1"/>
  <c r="AE178" i="1"/>
  <c r="AF277" i="1"/>
  <c r="AF169" i="1"/>
  <c r="AF124" i="1"/>
  <c r="AF106" i="1"/>
  <c r="AE118" i="1"/>
  <c r="AF43" i="1"/>
  <c r="AE397" i="1"/>
  <c r="AE334" i="1"/>
  <c r="AF133" i="1"/>
  <c r="AE115" i="1"/>
  <c r="AE73" i="1"/>
  <c r="AE31" i="1"/>
  <c r="AF232" i="1"/>
  <c r="AE187" i="1"/>
  <c r="AF178" i="1"/>
  <c r="AF301" i="1"/>
  <c r="AE277" i="1"/>
  <c r="AF271" i="1"/>
  <c r="AE169" i="1"/>
  <c r="AE136" i="1"/>
  <c r="AE124" i="1"/>
  <c r="AF142" i="1"/>
  <c r="AE106" i="1"/>
  <c r="AF97" i="1"/>
  <c r="AE367" i="1"/>
  <c r="AF34" i="1"/>
  <c r="AE133" i="1"/>
  <c r="AE343" i="1"/>
  <c r="AF115" i="1"/>
  <c r="AE364" i="1"/>
  <c r="AF73" i="1"/>
  <c r="AE1084" i="1"/>
  <c r="AJ64" i="1" l="1"/>
  <c r="AJ34" i="1"/>
  <c r="AJ95" i="1"/>
  <c r="AK33" i="1"/>
  <c r="AJ78" i="1"/>
  <c r="AK37" i="1"/>
  <c r="AK91" i="1"/>
  <c r="AK58" i="1"/>
  <c r="AJ32" i="1"/>
  <c r="AK54" i="1"/>
  <c r="AK15" i="1"/>
  <c r="AJ60" i="1"/>
  <c r="AK47" i="1"/>
  <c r="AJ103" i="1"/>
  <c r="AK60" i="1"/>
  <c r="AJ94" i="1"/>
  <c r="AK36" i="1"/>
  <c r="AJ99" i="1"/>
  <c r="AJ42" i="1"/>
  <c r="AK10" i="1"/>
  <c r="AJ79" i="1"/>
  <c r="AJ93" i="1"/>
  <c r="AK65" i="1"/>
  <c r="AJ14" i="1"/>
  <c r="AJ85" i="1"/>
  <c r="AK85" i="1"/>
  <c r="AK80" i="1"/>
  <c r="AJ92" i="1"/>
  <c r="AK62" i="1"/>
  <c r="AJ15" i="1"/>
  <c r="AK26" i="1"/>
  <c r="AK82" i="1"/>
  <c r="AK43" i="1"/>
  <c r="AJ82" i="1"/>
  <c r="AK44" i="1"/>
  <c r="AJ66" i="1"/>
  <c r="AJ27" i="1"/>
  <c r="AK71" i="1"/>
  <c r="AJ65" i="1"/>
  <c r="AK57" i="1"/>
  <c r="AK66" i="1"/>
  <c r="AK9" i="1"/>
  <c r="AJ48" i="1"/>
  <c r="AJ9" i="1"/>
  <c r="AK53" i="1"/>
  <c r="AJ80" i="1"/>
  <c r="AK72" i="1"/>
  <c r="AJ59" i="1"/>
  <c r="AJ75" i="1"/>
  <c r="AJ30" i="1"/>
  <c r="AK92" i="1"/>
  <c r="AK35" i="1"/>
  <c r="AK77" i="1"/>
  <c r="AJ11" i="1"/>
  <c r="AJ101" i="1"/>
  <c r="AK24" i="1"/>
  <c r="AK103" i="1"/>
  <c r="AJ73" i="1"/>
  <c r="AK30" i="1"/>
  <c r="AK68" i="1"/>
  <c r="AK45" i="1"/>
  <c r="AJ28" i="1"/>
  <c r="AJ98" i="1"/>
  <c r="AJ97" i="1"/>
  <c r="AK87" i="1"/>
  <c r="AJ26" i="1"/>
  <c r="AJ47" i="1"/>
  <c r="AJ88" i="1"/>
  <c r="AJ29" i="1"/>
  <c r="AK31" i="1"/>
  <c r="AK61" i="1"/>
  <c r="AK49" i="1"/>
  <c r="AK89" i="1"/>
  <c r="AK67" i="1"/>
  <c r="AK13" i="1"/>
  <c r="AJ55" i="1"/>
  <c r="AK93" i="1"/>
  <c r="AJ35" i="1"/>
  <c r="AJ13" i="1"/>
  <c r="AK46" i="1"/>
  <c r="AK70" i="1"/>
  <c r="AK75" i="1"/>
  <c r="AK19" i="1"/>
  <c r="AK25" i="1"/>
  <c r="AK96" i="1"/>
  <c r="AJ49" i="1"/>
  <c r="AJ96" i="1"/>
  <c r="AK28" i="1"/>
  <c r="AJ76" i="1"/>
  <c r="AJ39" i="1"/>
  <c r="AJ12" i="1"/>
  <c r="AK74" i="1"/>
  <c r="AK17" i="1"/>
  <c r="AJ52" i="1"/>
  <c r="AJ86" i="1"/>
  <c r="AK64" i="1"/>
  <c r="AJ54" i="1"/>
  <c r="AK34" i="1"/>
  <c r="AJ100" i="1"/>
  <c r="AK12" i="1"/>
  <c r="AJ62" i="1"/>
  <c r="AK78" i="1"/>
  <c r="AK100" i="1"/>
  <c r="AJ89" i="1"/>
  <c r="AJ21" i="1"/>
  <c r="AJ38" i="1"/>
  <c r="AK106" i="1"/>
  <c r="AJ72" i="1"/>
  <c r="AJ70" i="1"/>
  <c r="AJ20" i="1"/>
  <c r="AJ22" i="1"/>
  <c r="AK39" i="1"/>
  <c r="AJ105" i="1"/>
  <c r="AK27" i="1"/>
  <c r="AK101" i="1"/>
  <c r="AJ53" i="1"/>
  <c r="AJ56" i="1"/>
  <c r="AJ58" i="1"/>
  <c r="AK97" i="1"/>
  <c r="AJ44" i="1"/>
  <c r="AK98" i="1"/>
  <c r="AJ51" i="1"/>
  <c r="AJ25" i="1"/>
  <c r="AK88" i="1"/>
  <c r="AJ74" i="1"/>
  <c r="AK79" i="1"/>
  <c r="AK102" i="1"/>
  <c r="AJ36" i="1"/>
  <c r="AJ18" i="1"/>
  <c r="AK16" i="1"/>
  <c r="AJ102" i="1"/>
  <c r="AJ63" i="1"/>
  <c r="AK107" i="1"/>
  <c r="AK14" i="1"/>
  <c r="AK105" i="1"/>
  <c r="AJ107" i="1"/>
  <c r="AK81" i="1"/>
  <c r="AJ77" i="1"/>
  <c r="AK22" i="1"/>
  <c r="AK52" i="1"/>
  <c r="AK50" i="1"/>
  <c r="AJ71" i="1"/>
  <c r="AJ46" i="1"/>
  <c r="AJ8" i="1"/>
  <c r="AJ104" i="1"/>
  <c r="AK83" i="1"/>
  <c r="AK32" i="1"/>
  <c r="AK11" i="1"/>
  <c r="AK94" i="1"/>
  <c r="AK76" i="1"/>
  <c r="AK40" i="1"/>
  <c r="AK48" i="1"/>
  <c r="AJ43" i="1"/>
  <c r="AK86" i="1"/>
  <c r="AJ67" i="1"/>
  <c r="AK69" i="1"/>
  <c r="AK84" i="1"/>
  <c r="AJ23" i="1"/>
  <c r="AJ106" i="1"/>
  <c r="AK90" i="1"/>
  <c r="AJ19" i="1"/>
  <c r="AJ91" i="1"/>
  <c r="AK99" i="1"/>
  <c r="AK104" i="1"/>
  <c r="AK95" i="1"/>
  <c r="AK56" i="1"/>
  <c r="AK73" i="1"/>
  <c r="AK20" i="1"/>
  <c r="AK41" i="1"/>
  <c r="AJ61" i="1"/>
  <c r="AJ90" i="1"/>
  <c r="AJ69" i="1"/>
  <c r="AJ83" i="1"/>
  <c r="AJ41" i="1"/>
  <c r="AK23" i="1"/>
  <c r="AK63" i="1"/>
  <c r="AJ57" i="1"/>
  <c r="AJ68" i="1"/>
  <c r="AK42" i="1"/>
  <c r="AK51" i="1"/>
  <c r="AJ37" i="1"/>
  <c r="AJ81" i="1"/>
  <c r="AJ50" i="1"/>
  <c r="AJ40" i="1"/>
  <c r="AK21" i="1"/>
  <c r="AJ33" i="1"/>
  <c r="AJ45" i="1"/>
  <c r="AJ24" i="1"/>
  <c r="AJ16" i="1"/>
  <c r="AK59" i="1"/>
  <c r="AJ31" i="1"/>
  <c r="AJ87" i="1"/>
  <c r="AK8" i="1"/>
  <c r="AJ84" i="1"/>
  <c r="AJ10" i="1"/>
  <c r="AK38" i="1"/>
  <c r="AJ17" i="1"/>
  <c r="AK55" i="1"/>
  <c r="AK18" i="1"/>
  <c r="AK29" i="1"/>
</calcChain>
</file>

<file path=xl/sharedStrings.xml><?xml version="1.0" encoding="utf-8"?>
<sst xmlns="http://schemas.openxmlformats.org/spreadsheetml/2006/main" count="75" uniqueCount="75">
  <si>
    <t>r</t>
  </si>
  <si>
    <t>jump pattern</t>
  </si>
  <si>
    <t>x</t>
  </si>
  <si>
    <t>y</t>
  </si>
  <si>
    <t>scaling factor</t>
  </si>
  <si>
    <t>Show labels</t>
  </si>
  <si>
    <t>max 100 show label</t>
  </si>
  <si>
    <r>
      <rPr>
        <b/>
        <i/>
        <sz val="11"/>
        <color theme="1"/>
        <rFont val="Calibri"/>
        <family val="2"/>
        <scheme val="minor"/>
      </rPr>
      <t>n</t>
    </r>
    <r>
      <rPr>
        <b/>
        <sz val="11"/>
        <color theme="1"/>
        <rFont val="Calibri"/>
        <family val="2"/>
        <scheme val="minor"/>
      </rPr>
      <t>, vertices</t>
    </r>
  </si>
  <si>
    <t>a. You can write notes or create equations in the green cells.</t>
  </si>
  <si>
    <t>Central angle</t>
  </si>
  <si>
    <t>Inscribed angle</t>
  </si>
  <si>
    <t>Interior angle</t>
  </si>
  <si>
    <t>Angle in degrees</t>
  </si>
  <si>
    <t>Formula</t>
  </si>
  <si>
    <r>
      <rPr>
        <b/>
        <i/>
        <sz val="11"/>
        <color theme="1"/>
        <rFont val="Calibri"/>
        <family val="2"/>
        <scheme val="minor"/>
      </rPr>
      <t>P</t>
    </r>
    <r>
      <rPr>
        <sz val="11"/>
        <color theme="1"/>
        <rFont val="Calibri"/>
        <family val="2"/>
      </rPr>
      <t>·360/</t>
    </r>
    <r>
      <rPr>
        <b/>
        <i/>
        <sz val="11"/>
        <color theme="1"/>
        <rFont val="Calibri"/>
        <family val="2"/>
      </rPr>
      <t>n</t>
    </r>
  </si>
  <si>
    <r>
      <rPr>
        <b/>
        <i/>
        <sz val="11"/>
        <color theme="1"/>
        <rFont val="Calibri"/>
        <family val="2"/>
        <scheme val="minor"/>
      </rPr>
      <t>P</t>
    </r>
    <r>
      <rPr>
        <sz val="11"/>
        <color theme="1"/>
        <rFont val="Calibri"/>
        <family val="2"/>
      </rPr>
      <t>·180/</t>
    </r>
    <r>
      <rPr>
        <b/>
        <i/>
        <sz val="11"/>
        <color theme="1"/>
        <rFont val="Calibri"/>
        <family val="2"/>
      </rPr>
      <t>n</t>
    </r>
  </si>
  <si>
    <r>
      <t>(</t>
    </r>
    <r>
      <rPr>
        <b/>
        <i/>
        <sz val="11"/>
        <color theme="1"/>
        <rFont val="Calibri"/>
        <family val="2"/>
        <scheme val="minor"/>
      </rPr>
      <t>P</t>
    </r>
    <r>
      <rPr>
        <b/>
        <i/>
        <vertAlign val="subscript"/>
        <sz val="11"/>
        <color theme="1"/>
        <rFont val="Calibri"/>
        <family val="2"/>
        <scheme val="minor"/>
      </rPr>
      <t>1</t>
    </r>
    <r>
      <rPr>
        <sz val="11"/>
        <color theme="1"/>
        <rFont val="Calibri"/>
        <family val="2"/>
        <scheme val="minor"/>
      </rPr>
      <t>+</t>
    </r>
    <r>
      <rPr>
        <b/>
        <i/>
        <sz val="11"/>
        <color theme="1"/>
        <rFont val="Calibri"/>
        <family val="2"/>
        <scheme val="minor"/>
      </rPr>
      <t>P</t>
    </r>
    <r>
      <rPr>
        <b/>
        <i/>
        <vertAlign val="subscript"/>
        <sz val="11"/>
        <color theme="1"/>
        <rFont val="Calibri"/>
        <family val="2"/>
        <scheme val="minor"/>
      </rPr>
      <t>2</t>
    </r>
    <r>
      <rPr>
        <sz val="11"/>
        <color theme="1"/>
        <rFont val="Calibri"/>
        <family val="2"/>
        <scheme val="minor"/>
      </rPr>
      <t>)</t>
    </r>
    <r>
      <rPr>
        <sz val="11"/>
        <color theme="1"/>
        <rFont val="Calibri"/>
        <family val="2"/>
      </rPr>
      <t>·180/</t>
    </r>
    <r>
      <rPr>
        <b/>
        <i/>
        <sz val="11"/>
        <color theme="1"/>
        <rFont val="Calibri"/>
        <family val="2"/>
      </rPr>
      <t>n</t>
    </r>
  </si>
  <si>
    <r>
      <rPr>
        <b/>
        <i/>
        <sz val="11"/>
        <color theme="1"/>
        <rFont val="Calibri"/>
        <family val="2"/>
        <scheme val="minor"/>
      </rPr>
      <t>P</t>
    </r>
    <r>
      <rPr>
        <sz val="11"/>
        <color theme="1"/>
        <rFont val="Calibri"/>
        <family val="2"/>
        <scheme val="minor"/>
      </rPr>
      <t xml:space="preserve"> on one side</t>
    </r>
  </si>
  <si>
    <r>
      <rPr>
        <b/>
        <i/>
        <sz val="11"/>
        <color theme="1"/>
        <rFont val="Calibri"/>
        <family val="2"/>
        <scheme val="minor"/>
      </rPr>
      <t>P</t>
    </r>
    <r>
      <rPr>
        <sz val="11"/>
        <color theme="1"/>
        <rFont val="Calibri"/>
        <family val="2"/>
        <scheme val="minor"/>
      </rPr>
      <t xml:space="preserve"> on other side</t>
    </r>
  </si>
  <si>
    <r>
      <t xml:space="preserve">Enter </t>
    </r>
    <r>
      <rPr>
        <b/>
        <i/>
        <sz val="11"/>
        <color theme="1"/>
        <rFont val="Calibri"/>
        <family val="2"/>
        <scheme val="minor"/>
      </rPr>
      <t>P</t>
    </r>
    <r>
      <rPr>
        <sz val="11"/>
        <color theme="1"/>
        <rFont val="Calibri"/>
        <family val="2"/>
        <scheme val="minor"/>
      </rPr>
      <t xml:space="preserve"> in yellow cells to see angle measure in degrees.</t>
    </r>
  </si>
  <si>
    <r>
      <t xml:space="preserve"># of polygon segments between arms, </t>
    </r>
    <r>
      <rPr>
        <b/>
        <i/>
        <sz val="12"/>
        <color theme="1"/>
        <rFont val="Arial Narrow"/>
        <family val="2"/>
      </rPr>
      <t>P</t>
    </r>
  </si>
  <si>
    <r>
      <rPr>
        <i/>
        <sz val="11"/>
        <color theme="1"/>
        <rFont val="Calibri"/>
        <family val="2"/>
        <scheme val="minor"/>
      </rPr>
      <t>Central angles</t>
    </r>
    <r>
      <rPr>
        <sz val="11"/>
        <color theme="1"/>
        <rFont val="Calibri"/>
        <family val="2"/>
        <scheme val="minor"/>
      </rPr>
      <t xml:space="preserve"> have vertex at the center of the circle.</t>
    </r>
    <r>
      <rPr>
        <i/>
        <sz val="11"/>
        <color theme="1"/>
        <rFont val="Calibri"/>
        <family val="2"/>
        <scheme val="minor"/>
      </rPr>
      <t xml:space="preserve"> Inscribed angles</t>
    </r>
    <r>
      <rPr>
        <sz val="11"/>
        <color theme="1"/>
        <rFont val="Calibri"/>
        <family val="2"/>
        <scheme val="minor"/>
      </rPr>
      <t xml:space="preserve"> have vertex on the circle. </t>
    </r>
    <r>
      <rPr>
        <i/>
        <sz val="11"/>
        <color theme="1"/>
        <rFont val="Calibri"/>
        <family val="2"/>
        <scheme val="minor"/>
      </rPr>
      <t>Interior angles</t>
    </r>
    <r>
      <rPr>
        <sz val="11"/>
        <color theme="1"/>
        <rFont val="Calibri"/>
        <family val="2"/>
        <scheme val="minor"/>
      </rPr>
      <t xml:space="preserve"> have vertex on the interior of the circle (a central angle is a special case of an interior angle). Given the construction of cardioid images, the arms of the angle end at distinct vertices of the polygon. Each ending is one or more polygonal vertices seperated from one another. Call the number of polygonal vertices between arms, </t>
    </r>
    <r>
      <rPr>
        <b/>
        <i/>
        <sz val="11"/>
        <color theme="1"/>
        <rFont val="Calibri"/>
        <family val="2"/>
        <scheme val="minor"/>
      </rPr>
      <t>P</t>
    </r>
    <r>
      <rPr>
        <sz val="11"/>
        <color theme="1"/>
        <rFont val="Calibri"/>
        <family val="2"/>
        <scheme val="minor"/>
      </rPr>
      <t>. With interior angles, you must count the number of polygonal vertices between arms on both sides of the circle (</t>
    </r>
    <r>
      <rPr>
        <b/>
        <i/>
        <sz val="11"/>
        <color theme="1"/>
        <rFont val="Calibri"/>
        <family val="2"/>
        <scheme val="minor"/>
      </rPr>
      <t>P</t>
    </r>
    <r>
      <rPr>
        <b/>
        <i/>
        <vertAlign val="subscript"/>
        <sz val="11"/>
        <color theme="1"/>
        <rFont val="Calibri"/>
        <family val="2"/>
        <scheme val="minor"/>
      </rPr>
      <t>1</t>
    </r>
    <r>
      <rPr>
        <sz val="11"/>
        <color theme="1"/>
        <rFont val="Calibri"/>
        <family val="2"/>
        <scheme val="minor"/>
      </rPr>
      <t>+</t>
    </r>
    <r>
      <rPr>
        <b/>
        <i/>
        <sz val="11"/>
        <color theme="1"/>
        <rFont val="Calibri"/>
        <family val="2"/>
        <scheme val="minor"/>
      </rPr>
      <t>P</t>
    </r>
    <r>
      <rPr>
        <b/>
        <i/>
        <vertAlign val="subscript"/>
        <sz val="11"/>
        <color theme="1"/>
        <rFont val="Calibri"/>
        <family val="2"/>
        <scheme val="minor"/>
      </rPr>
      <t>2</t>
    </r>
    <r>
      <rPr>
        <sz val="11"/>
        <color theme="1"/>
        <rFont val="Calibri"/>
        <family val="2"/>
        <scheme val="minor"/>
      </rPr>
      <t>).</t>
    </r>
  </si>
  <si>
    <t>k</t>
  </si>
  <si>
    <t xml:space="preserve">     Show values</t>
  </si>
  <si>
    <r>
      <t xml:space="preserve">   Show vertex labels (</t>
    </r>
    <r>
      <rPr>
        <b/>
        <i/>
        <sz val="11"/>
        <rFont val="Calibri"/>
        <family val="2"/>
        <scheme val="minor"/>
      </rPr>
      <t>n</t>
    </r>
    <r>
      <rPr>
        <b/>
        <sz val="11"/>
        <rFont val="Calibri"/>
        <family val="2"/>
        <scheme val="minor"/>
      </rPr>
      <t xml:space="preserve"> </t>
    </r>
    <r>
      <rPr>
        <b/>
        <sz val="11"/>
        <rFont val="Calibri"/>
        <family val="2"/>
      </rPr>
      <t>≤ 100)</t>
    </r>
  </si>
  <si>
    <t>b slider</t>
  </si>
  <si>
    <t>b value</t>
  </si>
  <si>
    <r>
      <rPr>
        <b/>
        <i/>
        <sz val="14"/>
        <color theme="4"/>
        <rFont val="Calibri"/>
        <family val="2"/>
        <scheme val="minor"/>
      </rPr>
      <t>k</t>
    </r>
    <r>
      <rPr>
        <b/>
        <sz val="11"/>
        <color theme="4"/>
        <rFont val="Calibri"/>
        <family val="2"/>
        <scheme val="minor"/>
      </rPr>
      <t>, vertex multiplier</t>
    </r>
  </si>
  <si>
    <r>
      <rPr>
        <sz val="16"/>
        <color rgb="FF00B050"/>
        <rFont val="Calibri"/>
        <family val="2"/>
        <scheme val="minor"/>
      </rPr>
      <t xml:space="preserve">1 </t>
    </r>
    <r>
      <rPr>
        <sz val="16"/>
        <color rgb="FF00B050"/>
        <rFont val="Calibri"/>
        <family val="2"/>
      </rPr>
      <t xml:space="preserve">≤ </t>
    </r>
    <r>
      <rPr>
        <b/>
        <i/>
        <sz val="18"/>
        <color rgb="FF00B050"/>
        <rFont val="Calibri"/>
        <family val="2"/>
        <scheme val="minor"/>
      </rPr>
      <t>a</t>
    </r>
    <r>
      <rPr>
        <sz val="16"/>
        <color rgb="FF00B050"/>
        <rFont val="Calibri"/>
        <family val="2"/>
      </rPr>
      <t>≤ 18</t>
    </r>
  </si>
  <si>
    <r>
      <rPr>
        <sz val="16"/>
        <color rgb="FFFF0000"/>
        <rFont val="Calibri"/>
        <family val="2"/>
        <scheme val="minor"/>
      </rPr>
      <t xml:space="preserve">-18 ≤ </t>
    </r>
    <r>
      <rPr>
        <b/>
        <i/>
        <sz val="18"/>
        <color rgb="FFFF0000"/>
        <rFont val="Calibri"/>
        <family val="2"/>
        <scheme val="minor"/>
      </rPr>
      <t>b</t>
    </r>
    <r>
      <rPr>
        <sz val="16"/>
        <color rgb="FFFF0000"/>
        <rFont val="Calibri"/>
        <family val="2"/>
        <scheme val="minor"/>
      </rPr>
      <t>≤ 18</t>
    </r>
  </si>
  <si>
    <r>
      <rPr>
        <b/>
        <i/>
        <sz val="16"/>
        <color theme="1"/>
        <rFont val="Calibri"/>
        <family val="2"/>
        <scheme val="minor"/>
      </rPr>
      <t>n</t>
    </r>
    <r>
      <rPr>
        <sz val="16"/>
        <color theme="1"/>
        <rFont val="Calibri"/>
        <family val="2"/>
        <scheme val="minor"/>
      </rPr>
      <t>(</t>
    </r>
    <r>
      <rPr>
        <b/>
        <i/>
        <sz val="18"/>
        <color theme="4"/>
        <rFont val="Calibri"/>
        <family val="2"/>
        <scheme val="minor"/>
      </rPr>
      <t>k</t>
    </r>
    <r>
      <rPr>
        <sz val="16"/>
        <color theme="1"/>
        <rFont val="Calibri"/>
        <family val="2"/>
        <scheme val="minor"/>
      </rPr>
      <t>)=</t>
    </r>
    <r>
      <rPr>
        <b/>
        <i/>
        <sz val="18"/>
        <color rgb="FF00B050"/>
        <rFont val="Calibri"/>
        <family val="2"/>
        <scheme val="minor"/>
      </rPr>
      <t>a</t>
    </r>
    <r>
      <rPr>
        <i/>
        <sz val="16"/>
        <color theme="1"/>
        <rFont val="Calibri"/>
        <family val="2"/>
      </rPr>
      <t>·</t>
    </r>
    <r>
      <rPr>
        <b/>
        <i/>
        <sz val="18"/>
        <color theme="4"/>
        <rFont val="Calibri"/>
        <family val="2"/>
        <scheme val="minor"/>
      </rPr>
      <t>k</t>
    </r>
    <r>
      <rPr>
        <b/>
        <i/>
        <sz val="16"/>
        <color theme="1"/>
        <rFont val="Calibri"/>
        <family val="2"/>
        <scheme val="minor"/>
      </rPr>
      <t>+</t>
    </r>
    <r>
      <rPr>
        <b/>
        <i/>
        <sz val="18"/>
        <color rgb="FFFF0000"/>
        <rFont val="Calibri"/>
        <family val="2"/>
        <scheme val="minor"/>
      </rPr>
      <t>b</t>
    </r>
  </si>
  <si>
    <r>
      <rPr>
        <b/>
        <i/>
        <sz val="12"/>
        <color theme="1"/>
        <rFont val="Calibri"/>
        <family val="2"/>
        <scheme val="minor"/>
      </rPr>
      <t>n</t>
    </r>
    <r>
      <rPr>
        <sz val="8"/>
        <color theme="1"/>
        <rFont val="Calibri"/>
        <family val="2"/>
        <scheme val="minor"/>
      </rPr>
      <t xml:space="preserve">= </t>
    </r>
    <r>
      <rPr>
        <b/>
        <i/>
        <sz val="12"/>
        <color rgb="FF00B050"/>
        <rFont val="Calibri"/>
        <family val="2"/>
        <scheme val="minor"/>
      </rPr>
      <t>a</t>
    </r>
    <r>
      <rPr>
        <b/>
        <i/>
        <sz val="12"/>
        <color theme="4"/>
        <rFont val="Calibri"/>
        <family val="2"/>
        <scheme val="minor"/>
      </rPr>
      <t>k</t>
    </r>
    <r>
      <rPr>
        <i/>
        <sz val="12"/>
        <color theme="1"/>
        <rFont val="Calibri"/>
        <family val="2"/>
        <scheme val="minor"/>
      </rPr>
      <t>+</t>
    </r>
    <r>
      <rPr>
        <b/>
        <i/>
        <sz val="12"/>
        <color rgb="FFFF0000"/>
        <rFont val="Calibri"/>
        <family val="2"/>
        <scheme val="minor"/>
      </rPr>
      <t>b</t>
    </r>
    <r>
      <rPr>
        <sz val="12"/>
        <color theme="1"/>
        <rFont val="Calibri"/>
        <family val="2"/>
        <scheme val="minor"/>
      </rPr>
      <t xml:space="preserve">  </t>
    </r>
    <r>
      <rPr>
        <b/>
        <i/>
        <sz val="12"/>
        <color rgb="FF00B050"/>
        <rFont val="Calibri"/>
        <family val="2"/>
        <scheme val="minor"/>
      </rPr>
      <t>a</t>
    </r>
    <r>
      <rPr>
        <sz val="12"/>
        <color theme="1"/>
        <rFont val="Calibri"/>
        <family val="2"/>
        <scheme val="minor"/>
      </rPr>
      <t xml:space="preserve"> </t>
    </r>
    <r>
      <rPr>
        <sz val="10"/>
        <color theme="1"/>
        <rFont val="Calibri"/>
        <family val="2"/>
        <scheme val="minor"/>
      </rPr>
      <t>&amp;</t>
    </r>
    <r>
      <rPr>
        <sz val="12"/>
        <color theme="1"/>
        <rFont val="Calibri"/>
        <family val="2"/>
        <scheme val="minor"/>
      </rPr>
      <t xml:space="preserve"> </t>
    </r>
    <r>
      <rPr>
        <b/>
        <i/>
        <sz val="12"/>
        <color rgb="FFFF0000"/>
        <rFont val="Calibri"/>
        <family val="2"/>
        <scheme val="minor"/>
      </rPr>
      <t>b</t>
    </r>
    <r>
      <rPr>
        <b/>
        <i/>
        <sz val="12"/>
        <color theme="1"/>
        <rFont val="Calibri"/>
        <family val="2"/>
        <scheme val="minor"/>
      </rPr>
      <t xml:space="preserve"> </t>
    </r>
    <r>
      <rPr>
        <sz val="12"/>
        <color theme="1"/>
        <rFont val="Calibri"/>
        <family val="2"/>
        <scheme val="minor"/>
      </rPr>
      <t xml:space="preserve">in </t>
    </r>
    <r>
      <rPr>
        <sz val="12"/>
        <color theme="4"/>
        <rFont val="Calibri"/>
        <family val="2"/>
        <scheme val="minor"/>
      </rPr>
      <t>G1</t>
    </r>
    <r>
      <rPr>
        <sz val="12"/>
        <color theme="1"/>
        <rFont val="Calibri"/>
        <family val="2"/>
        <scheme val="minor"/>
      </rPr>
      <t xml:space="preserve"> &amp; </t>
    </r>
    <r>
      <rPr>
        <sz val="12"/>
        <color rgb="FFFF0000"/>
        <rFont val="Calibri"/>
        <family val="2"/>
        <scheme val="minor"/>
      </rPr>
      <t>J1</t>
    </r>
  </si>
  <si>
    <r>
      <t xml:space="preserve">To explore patterns, set </t>
    </r>
    <r>
      <rPr>
        <b/>
        <i/>
        <sz val="16"/>
        <color theme="1"/>
        <rFont val="Calibri"/>
        <family val="2"/>
        <scheme val="minor"/>
      </rPr>
      <t>a</t>
    </r>
    <r>
      <rPr>
        <b/>
        <sz val="16"/>
        <color theme="1"/>
        <rFont val="Calibri"/>
        <family val="2"/>
        <scheme val="minor"/>
      </rPr>
      <t xml:space="preserve"> and</t>
    </r>
    <r>
      <rPr>
        <b/>
        <i/>
        <sz val="16"/>
        <color theme="1"/>
        <rFont val="Calibri"/>
        <family val="2"/>
        <scheme val="minor"/>
      </rPr>
      <t xml:space="preserve"> b</t>
    </r>
    <r>
      <rPr>
        <b/>
        <sz val="16"/>
        <color theme="1"/>
        <rFont val="Calibri"/>
        <family val="2"/>
        <scheme val="minor"/>
      </rPr>
      <t xml:space="preserve"> then scroll on </t>
    </r>
    <r>
      <rPr>
        <b/>
        <i/>
        <sz val="16"/>
        <color theme="1"/>
        <rFont val="Calibri"/>
        <family val="2"/>
        <scheme val="minor"/>
      </rPr>
      <t>k</t>
    </r>
    <r>
      <rPr>
        <b/>
        <sz val="16"/>
        <color theme="1"/>
        <rFont val="Calibri"/>
        <family val="2"/>
        <scheme val="minor"/>
      </rPr>
      <t xml:space="preserve"> and note when similar images reemerge</t>
    </r>
  </si>
  <si>
    <r>
      <t xml:space="preserve">b. This file uses the equation </t>
    </r>
    <r>
      <rPr>
        <b/>
        <i/>
        <sz val="11"/>
        <color theme="1"/>
        <rFont val="Calibri"/>
        <family val="2"/>
        <scheme val="minor"/>
      </rPr>
      <t>n</t>
    </r>
    <r>
      <rPr>
        <sz val="11"/>
        <color theme="1"/>
        <rFont val="Calibri"/>
        <family val="2"/>
        <scheme val="minor"/>
      </rPr>
      <t>(</t>
    </r>
    <r>
      <rPr>
        <b/>
        <i/>
        <sz val="11"/>
        <color theme="1"/>
        <rFont val="Calibri"/>
        <family val="2"/>
        <scheme val="minor"/>
      </rPr>
      <t>k</t>
    </r>
    <r>
      <rPr>
        <sz val="11"/>
        <color theme="1"/>
        <rFont val="Calibri"/>
        <family val="2"/>
        <scheme val="minor"/>
      </rPr>
      <t xml:space="preserve">) = </t>
    </r>
    <r>
      <rPr>
        <b/>
        <i/>
        <sz val="11"/>
        <color theme="1"/>
        <rFont val="Calibri"/>
        <family val="2"/>
        <scheme val="minor"/>
      </rPr>
      <t>ak</t>
    </r>
    <r>
      <rPr>
        <sz val="11"/>
        <color theme="1"/>
        <rFont val="Calibri"/>
        <family val="2"/>
        <scheme val="minor"/>
      </rPr>
      <t>+</t>
    </r>
    <r>
      <rPr>
        <b/>
        <i/>
        <sz val="11"/>
        <color theme="1"/>
        <rFont val="Calibri"/>
        <family val="2"/>
        <scheme val="minor"/>
      </rPr>
      <t>b</t>
    </r>
    <r>
      <rPr>
        <sz val="11"/>
        <color theme="1"/>
        <rFont val="Calibri"/>
        <family val="2"/>
        <scheme val="minor"/>
      </rPr>
      <t xml:space="preserve"> to create a relation between </t>
    </r>
    <r>
      <rPr>
        <b/>
        <i/>
        <sz val="11"/>
        <color theme="1"/>
        <rFont val="Calibri"/>
        <family val="2"/>
        <scheme val="minor"/>
      </rPr>
      <t>n</t>
    </r>
    <r>
      <rPr>
        <sz val="11"/>
        <color theme="1"/>
        <rFont val="Calibri"/>
        <family val="2"/>
        <scheme val="minor"/>
      </rPr>
      <t xml:space="preserve"> and </t>
    </r>
    <r>
      <rPr>
        <b/>
        <i/>
        <sz val="11"/>
        <color theme="1"/>
        <rFont val="Calibri"/>
        <family val="2"/>
        <scheme val="minor"/>
      </rPr>
      <t>k</t>
    </r>
    <r>
      <rPr>
        <sz val="11"/>
        <color theme="1"/>
        <rFont val="Calibri"/>
        <family val="2"/>
        <scheme val="minor"/>
      </rPr>
      <t xml:space="preserve">.  If you want </t>
    </r>
    <r>
      <rPr>
        <b/>
        <i/>
        <sz val="11"/>
        <color theme="1"/>
        <rFont val="Calibri"/>
        <family val="2"/>
        <scheme val="minor"/>
      </rPr>
      <t>n</t>
    </r>
    <r>
      <rPr>
        <sz val="11"/>
        <color theme="1"/>
        <rFont val="Calibri"/>
        <family val="2"/>
        <scheme val="minor"/>
      </rPr>
      <t xml:space="preserve"> = 2</t>
    </r>
    <r>
      <rPr>
        <b/>
        <i/>
        <sz val="11"/>
        <color theme="1"/>
        <rFont val="Calibri"/>
        <family val="2"/>
        <scheme val="minor"/>
      </rPr>
      <t>k</t>
    </r>
    <r>
      <rPr>
        <sz val="11"/>
        <color theme="1"/>
        <rFont val="Calibri"/>
        <family val="2"/>
        <scheme val="minor"/>
      </rPr>
      <t xml:space="preserve"> set </t>
    </r>
    <r>
      <rPr>
        <b/>
        <i/>
        <sz val="11"/>
        <color theme="1"/>
        <rFont val="Calibri"/>
        <family val="2"/>
        <scheme val="minor"/>
      </rPr>
      <t>a</t>
    </r>
    <r>
      <rPr>
        <sz val="11"/>
        <color theme="1"/>
        <rFont val="Calibri"/>
        <family val="2"/>
        <scheme val="minor"/>
      </rPr>
      <t xml:space="preserve">=2 in G1 &amp; </t>
    </r>
    <r>
      <rPr>
        <b/>
        <i/>
        <sz val="11"/>
        <color theme="1"/>
        <rFont val="Calibri"/>
        <family val="2"/>
        <scheme val="minor"/>
      </rPr>
      <t>b</t>
    </r>
    <r>
      <rPr>
        <sz val="11"/>
        <color theme="1"/>
        <rFont val="Calibri"/>
        <family val="2"/>
        <scheme val="minor"/>
      </rPr>
      <t xml:space="preserve">=0 in J1. </t>
    </r>
  </si>
  <si>
    <r>
      <t xml:space="preserve">c. </t>
    </r>
    <r>
      <rPr>
        <b/>
        <sz val="11"/>
        <color theme="1"/>
        <rFont val="Calibri"/>
        <family val="2"/>
        <scheme val="minor"/>
      </rPr>
      <t>About angles.</t>
    </r>
    <r>
      <rPr>
        <sz val="11"/>
        <color theme="1"/>
        <rFont val="Calibri"/>
        <family val="2"/>
        <scheme val="minor"/>
      </rPr>
      <t xml:space="preserve"> Three types of angles are possible in cardioid images: Central angles, interior angles, and inscribed angles depending on the location of the vertex (hinge) point of the angle.</t>
    </r>
  </si>
  <si>
    <r>
      <t xml:space="preserve">e. </t>
    </r>
    <r>
      <rPr>
        <b/>
        <sz val="11"/>
        <color theme="1"/>
        <rFont val="Calibri"/>
        <family val="2"/>
        <scheme val="minor"/>
      </rPr>
      <t>Symmetry</t>
    </r>
    <r>
      <rPr>
        <sz val="11"/>
        <color theme="1"/>
        <rFont val="Calibri"/>
        <family val="2"/>
        <scheme val="minor"/>
      </rPr>
      <t>. The degree of rotational symmetry is GCD(</t>
    </r>
    <r>
      <rPr>
        <b/>
        <i/>
        <sz val="11"/>
        <color theme="1"/>
        <rFont val="Calibri"/>
        <family val="2"/>
        <scheme val="minor"/>
      </rPr>
      <t>n</t>
    </r>
    <r>
      <rPr>
        <sz val="11"/>
        <color theme="1"/>
        <rFont val="Calibri"/>
        <family val="2"/>
        <scheme val="minor"/>
      </rPr>
      <t>,</t>
    </r>
    <r>
      <rPr>
        <b/>
        <sz val="11"/>
        <color theme="1"/>
        <rFont val="Calibri"/>
        <family val="2"/>
        <scheme val="minor"/>
      </rPr>
      <t>k</t>
    </r>
    <r>
      <rPr>
        <sz val="11"/>
        <color theme="1"/>
        <rFont val="Calibri"/>
        <family val="2"/>
        <scheme val="minor"/>
      </rPr>
      <t>-1)=</t>
    </r>
  </si>
  <si>
    <r>
      <rPr>
        <b/>
        <i/>
        <sz val="11"/>
        <color theme="1"/>
        <rFont val="Calibri"/>
        <family val="2"/>
        <scheme val="minor"/>
      </rPr>
      <t>E</t>
    </r>
    <r>
      <rPr>
        <vertAlign val="subscript"/>
        <sz val="11"/>
        <color theme="1"/>
        <rFont val="Calibri"/>
        <family val="2"/>
        <scheme val="minor"/>
      </rPr>
      <t>2</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3</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</si>
  <si>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3</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4</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</si>
  <si>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4</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5</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</si>
  <si>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5</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6</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</si>
  <si>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6</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7</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</si>
  <si>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7</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8</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</si>
  <si>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8</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9</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</si>
  <si>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9</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10</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</si>
  <si>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10</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11</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</si>
  <si>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11</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12</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</si>
  <si>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12</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13</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</si>
  <si>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13</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14</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</si>
  <si>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14</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15</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</si>
  <si>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15</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16</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</si>
  <si>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16</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17</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</si>
  <si>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17</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18</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</si>
  <si>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18</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19</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</si>
  <si>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19</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20</t>
    </r>
    <r>
      <rPr>
        <sz val="11"/>
        <color theme="1"/>
        <rFont val="Calibri"/>
        <family val="2"/>
        <scheme val="minor"/>
      </rPr>
      <t>)</t>
    </r>
  </si>
  <si>
    <r>
      <t xml:space="preserve">f. </t>
    </r>
    <r>
      <rPr>
        <b/>
        <sz val="11"/>
        <color theme="1"/>
        <rFont val="Calibri"/>
        <family val="2"/>
        <scheme val="minor"/>
      </rPr>
      <t xml:space="preserve">Looped vertices. </t>
    </r>
    <r>
      <rPr>
        <sz val="11"/>
        <color theme="1"/>
        <rFont val="Calibri"/>
        <family val="2"/>
        <scheme val="minor"/>
      </rPr>
      <t xml:space="preserve">A set of vertices creates a loop if an ending vertex coincides </t>
    </r>
  </si>
  <si>
    <r>
      <rPr>
        <b/>
        <i/>
        <sz val="11"/>
        <color theme="1"/>
        <rFont val="Calibri"/>
        <family val="2"/>
        <scheme val="minor"/>
      </rPr>
      <t>Identity vertices.</t>
    </r>
    <r>
      <rPr>
        <sz val="11"/>
        <color theme="1"/>
        <rFont val="Calibri"/>
        <family val="2"/>
        <scheme val="minor"/>
      </rPr>
      <t xml:space="preserve"> If </t>
    </r>
    <r>
      <rPr>
        <b/>
        <i/>
        <sz val="11"/>
        <color theme="1"/>
        <rFont val="Calibri"/>
        <family val="2"/>
        <scheme val="minor"/>
      </rPr>
      <t>v</t>
    </r>
    <r>
      <rPr>
        <sz val="11"/>
        <color theme="1"/>
        <rFont val="Calibri"/>
        <family val="2"/>
        <scheme val="minor"/>
      </rPr>
      <t xml:space="preserve"> = MOD(</t>
    </r>
    <r>
      <rPr>
        <b/>
        <i/>
        <sz val="11"/>
        <color theme="1"/>
        <rFont val="Calibri"/>
        <family val="2"/>
        <scheme val="minor"/>
      </rPr>
      <t>k</t>
    </r>
    <r>
      <rPr>
        <i/>
        <sz val="11"/>
        <color theme="1"/>
        <rFont val="Calibri"/>
        <family val="2"/>
      </rPr>
      <t>·</t>
    </r>
    <r>
      <rPr>
        <b/>
        <i/>
        <sz val="11"/>
        <color theme="1"/>
        <rFont val="Calibri"/>
        <family val="2"/>
        <scheme val="minor"/>
      </rPr>
      <t>v</t>
    </r>
    <r>
      <rPr>
        <sz val="11"/>
        <color theme="1"/>
        <rFont val="Calibri"/>
        <family val="2"/>
        <scheme val="minor"/>
      </rPr>
      <t xml:space="preserve">, </t>
    </r>
    <r>
      <rPr>
        <b/>
        <i/>
        <sz val="11"/>
        <color theme="1"/>
        <rFont val="Calibri"/>
        <family val="2"/>
        <scheme val="minor"/>
      </rPr>
      <t>n</t>
    </r>
    <r>
      <rPr>
        <sz val="11"/>
        <color theme="1"/>
        <rFont val="Calibri"/>
        <family val="2"/>
        <scheme val="minor"/>
      </rPr>
      <t xml:space="preserve">), then the starting vertex </t>
    </r>
    <r>
      <rPr>
        <b/>
        <i/>
        <sz val="11"/>
        <color theme="1"/>
        <rFont val="Calibri"/>
        <family val="2"/>
        <scheme val="minor"/>
      </rPr>
      <t>v</t>
    </r>
    <r>
      <rPr>
        <sz val="11"/>
        <color theme="1"/>
        <rFont val="Calibri"/>
        <family val="2"/>
        <scheme val="minor"/>
      </rPr>
      <t xml:space="preserve"> is also its end. An identity vertex is a 1-vertex loop.</t>
    </r>
  </si>
  <si>
    <r>
      <rPr>
        <b/>
        <i/>
        <sz val="11"/>
        <color theme="1"/>
        <rFont val="Calibri"/>
        <family val="2"/>
        <scheme val="minor"/>
      </rPr>
      <t>Paired vertices.</t>
    </r>
    <r>
      <rPr>
        <i/>
        <sz val="11"/>
        <color theme="1"/>
        <rFont val="Calibri"/>
        <family val="2"/>
        <scheme val="minor"/>
      </rPr>
      <t xml:space="preserve"> </t>
    </r>
    <r>
      <rPr>
        <sz val="11"/>
        <color theme="1"/>
        <rFont val="Calibri"/>
        <family val="2"/>
        <scheme val="minor"/>
      </rPr>
      <t xml:space="preserve">If the loop has 2-vertices we say the vertices are </t>
    </r>
    <r>
      <rPr>
        <i/>
        <sz val="11"/>
        <color theme="1"/>
        <rFont val="Calibri"/>
        <family val="2"/>
        <scheme val="minor"/>
      </rPr>
      <t>paired</t>
    </r>
    <r>
      <rPr>
        <sz val="11"/>
        <color theme="1"/>
        <rFont val="Calibri"/>
        <family val="2"/>
        <scheme val="minor"/>
      </rPr>
      <t xml:space="preserve">. </t>
    </r>
  </si>
  <si>
    <r>
      <t xml:space="preserve">A </t>
    </r>
    <r>
      <rPr>
        <b/>
        <i/>
        <sz val="11"/>
        <color theme="1"/>
        <rFont val="Calibri"/>
        <family val="2"/>
        <scheme val="minor"/>
      </rPr>
      <t>string</t>
    </r>
    <r>
      <rPr>
        <sz val="11"/>
        <color theme="1"/>
        <rFont val="Calibri"/>
        <family val="2"/>
        <scheme val="minor"/>
      </rPr>
      <t xml:space="preserve"> is a set of linked vertices that leads into a loop but is not part of that loop. In </t>
    </r>
    <r>
      <rPr>
        <b/>
        <i/>
        <sz val="11"/>
        <color theme="1"/>
        <rFont val="Calibri"/>
        <family val="2"/>
        <scheme val="minor"/>
      </rPr>
      <t>n</t>
    </r>
    <r>
      <rPr>
        <sz val="11"/>
        <color theme="1"/>
        <rFont val="Calibri"/>
        <family val="2"/>
        <scheme val="minor"/>
      </rPr>
      <t xml:space="preserve"> = 360, </t>
    </r>
    <r>
      <rPr>
        <b/>
        <i/>
        <sz val="11"/>
        <color theme="1"/>
        <rFont val="Calibri"/>
        <family val="2"/>
        <scheme val="minor"/>
      </rPr>
      <t>k</t>
    </r>
    <r>
      <rPr>
        <sz val="11"/>
        <color theme="1"/>
        <rFont val="Calibri"/>
        <family val="2"/>
        <scheme val="minor"/>
      </rPr>
      <t xml:space="preserve"> = 2, vertices 1, 3 &amp; 5 start 3-link strings.   </t>
    </r>
  </si>
  <si>
    <t>Start 1</t>
  </si>
  <si>
    <t>Checking for loops</t>
  </si>
  <si>
    <r>
      <t>End 1, S</t>
    </r>
    <r>
      <rPr>
        <b/>
        <vertAlign val="subscript"/>
        <sz val="11"/>
        <color theme="1"/>
        <rFont val="Calibri"/>
        <family val="2"/>
        <scheme val="minor"/>
      </rPr>
      <t>2</t>
    </r>
  </si>
  <si>
    <r>
      <rPr>
        <b/>
        <i/>
        <sz val="11"/>
        <color theme="1"/>
        <rFont val="Calibri"/>
        <family val="2"/>
        <scheme val="minor"/>
      </rPr>
      <t>E</t>
    </r>
    <r>
      <rPr>
        <vertAlign val="subscript"/>
        <sz val="11"/>
        <color theme="1"/>
        <rFont val="Calibri"/>
        <family val="2"/>
        <scheme val="minor"/>
      </rPr>
      <t>20</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21</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</si>
  <si>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21</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22</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</si>
  <si>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22</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23</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</si>
  <si>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23</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</si>
  <si>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24</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25</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</si>
  <si>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25</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26</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</si>
  <si>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26</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27</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</si>
  <si>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27</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28</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</si>
  <si>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28</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29</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</si>
  <si>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29</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30</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</si>
  <si>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30</t>
    </r>
  </si>
  <si>
    <r>
      <t xml:space="preserve">has two closed loops of 3 vertices, one loop is (1, 4 7) but this could also be described as (4, 7, 1) or (7, 1, 4). </t>
    </r>
    <r>
      <rPr>
        <b/>
        <i/>
        <sz val="11"/>
        <color theme="1"/>
        <rFont val="Calibri"/>
        <family val="2"/>
        <scheme val="minor"/>
      </rPr>
      <t>n</t>
    </r>
    <r>
      <rPr>
        <sz val="11"/>
        <color theme="1"/>
        <rFont val="Calibri"/>
        <family val="2"/>
        <scheme val="minor"/>
      </rPr>
      <t xml:space="preserve"> = 9, </t>
    </r>
    <r>
      <rPr>
        <b/>
        <i/>
        <sz val="11"/>
        <color theme="1"/>
        <rFont val="Calibri"/>
        <family val="2"/>
        <scheme val="minor"/>
      </rPr>
      <t>k</t>
    </r>
    <r>
      <rPr>
        <sz val="11"/>
        <color theme="1"/>
        <rFont val="Calibri"/>
        <family val="2"/>
        <scheme val="minor"/>
      </rPr>
      <t xml:space="preserve"> = 6 has no loops; all strings end at an identity</t>
    </r>
  </si>
  <si>
    <r>
      <t xml:space="preserve">with the starting vertex in the loop. It does not matter which vertex you start at because the loop is a closed set of vertices. As examples, the image </t>
    </r>
    <r>
      <rPr>
        <b/>
        <i/>
        <sz val="11"/>
        <color theme="1"/>
        <rFont val="Calibri"/>
        <family val="2"/>
        <scheme val="minor"/>
      </rPr>
      <t>n</t>
    </r>
    <r>
      <rPr>
        <sz val="11"/>
        <color theme="1"/>
        <rFont val="Calibri"/>
        <family val="2"/>
        <scheme val="minor"/>
      </rPr>
      <t xml:space="preserve"> = 9, </t>
    </r>
    <r>
      <rPr>
        <b/>
        <i/>
        <sz val="11"/>
        <color theme="1"/>
        <rFont val="Calibri"/>
        <family val="2"/>
        <scheme val="minor"/>
      </rPr>
      <t>k</t>
    </r>
    <r>
      <rPr>
        <sz val="11"/>
        <color theme="1"/>
        <rFont val="Calibri"/>
        <family val="2"/>
        <scheme val="minor"/>
      </rPr>
      <t xml:space="preserve"> = 4 </t>
    </r>
  </si>
  <si>
    <r>
      <t xml:space="preserve">vertex. </t>
    </r>
    <r>
      <rPr>
        <b/>
        <i/>
        <sz val="11"/>
        <color theme="1"/>
        <rFont val="Calibri"/>
        <family val="2"/>
        <scheme val="minor"/>
      </rPr>
      <t>n</t>
    </r>
    <r>
      <rPr>
        <sz val="11"/>
        <color theme="1"/>
        <rFont val="Calibri"/>
        <family val="2"/>
        <scheme val="minor"/>
      </rPr>
      <t xml:space="preserve"> = 49, </t>
    </r>
    <r>
      <rPr>
        <b/>
        <i/>
        <sz val="11"/>
        <color theme="1"/>
        <rFont val="Calibri"/>
        <family val="2"/>
        <scheme val="minor"/>
      </rPr>
      <t>k</t>
    </r>
    <r>
      <rPr>
        <sz val="11"/>
        <color theme="1"/>
        <rFont val="Calibri"/>
        <family val="2"/>
        <scheme val="minor"/>
      </rPr>
      <t xml:space="preserve"> = 6 has three 14-vertex loops (put 1, 2, and 3 in cell N5), but, </t>
    </r>
    <r>
      <rPr>
        <b/>
        <i/>
        <sz val="11"/>
        <color theme="1"/>
        <rFont val="Calibri"/>
        <family val="2"/>
        <scheme val="minor"/>
      </rPr>
      <t>n</t>
    </r>
    <r>
      <rPr>
        <sz val="11"/>
        <color theme="1"/>
        <rFont val="Calibri"/>
        <family val="2"/>
        <scheme val="minor"/>
      </rPr>
      <t xml:space="preserve"> = 49,</t>
    </r>
    <r>
      <rPr>
        <b/>
        <i/>
        <sz val="11"/>
        <color theme="1"/>
        <rFont val="Calibri"/>
        <family val="2"/>
        <scheme val="minor"/>
      </rPr>
      <t xml:space="preserve"> k</t>
    </r>
    <r>
      <rPr>
        <sz val="11"/>
        <color theme="1"/>
        <rFont val="Calibri"/>
        <family val="2"/>
        <scheme val="minor"/>
      </rPr>
      <t xml:space="preserve"> = 5 has one 42-vertex loop (put 1 in N5) and one of length 7 (put 7 in N5).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</si>
</sst>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theme="1"/>
      <name val="Calibri"/>
      <family val="2"/>
      <scheme val="minor"/>
    </font>
    <font>
      <b/>
      <sz val="11"/>
      <name val="Calibri"/>
      <family val="2"/>
      <scheme val="minor"/>
    </font>
    <font>
      <b/>
      <sz val="18"/>
      <color theme="1"/>
      <name val="Calibri"/>
      <family val="2"/>
      <scheme val="minor"/>
    </font>
    <font>
      <b/>
      <sz val="11"/>
      <name val="Calibri"/>
      <family val="2"/>
    </font>
    <font>
      <b/>
      <i/>
      <sz val="11"/>
      <name val="Calibri"/>
      <family val="2"/>
      <scheme val="minor"/>
    </font>
    <font>
      <b/>
      <i/>
      <sz val="11"/>
      <color theme="1"/>
      <name val="Calibri"/>
      <family val="2"/>
      <scheme val="minor"/>
    </font>
    <font>
      <sz val="11"/>
      <color theme="1"/>
      <name val="Arial Narrow"/>
      <family val="2"/>
    </font>
    <font>
      <sz val="10"/>
      <color theme="1"/>
      <name val="Arial Narrow"/>
      <family val="2"/>
    </font>
    <font>
      <sz val="11"/>
      <color theme="1"/>
      <name val="Calibri"/>
      <family val="2"/>
    </font>
    <font>
      <b/>
      <i/>
      <sz val="11"/>
      <color theme="1"/>
      <name val="Calibri"/>
      <family val="2"/>
    </font>
    <font>
      <b/>
      <i/>
      <vertAlign val="subscript"/>
      <sz val="11"/>
      <color theme="1"/>
      <name val="Calibri"/>
      <family val="2"/>
      <scheme val="minor"/>
    </font>
    <font>
      <b/>
      <i/>
      <sz val="12"/>
      <color theme="1"/>
      <name val="Arial Narrow"/>
      <family val="2"/>
    </font>
    <font>
      <i/>
      <sz val="11"/>
      <color theme="1"/>
      <name val="Calibri"/>
      <family val="2"/>
      <scheme val="minor"/>
    </font>
    <font>
      <sz val="11"/>
      <color theme="0"/>
      <name val="Calibri"/>
      <family val="2"/>
      <scheme val="minor"/>
    </font>
    <font>
      <b/>
      <sz val="11"/>
      <color theme="0"/>
      <name val="Calibri"/>
      <family val="2"/>
      <scheme val="minor"/>
    </font>
    <font>
      <sz val="11"/>
      <color rgb="FF00B050"/>
      <name val="Calibri"/>
      <family val="2"/>
      <scheme val="minor"/>
    </font>
    <font>
      <sz val="12"/>
      <color theme="1"/>
      <name val="Calibri"/>
      <family val="2"/>
      <scheme val="minor"/>
    </font>
    <font>
      <b/>
      <i/>
      <sz val="12"/>
      <color theme="1"/>
      <name val="Calibri"/>
      <family val="2"/>
      <scheme val="minor"/>
    </font>
    <font>
      <sz val="10"/>
      <color theme="1"/>
      <name val="Calibri"/>
      <family val="2"/>
      <scheme val="minor"/>
    </font>
    <font>
      <i/>
      <sz val="12"/>
      <color theme="1"/>
      <name val="Calibri"/>
      <family val="2"/>
      <scheme val="minor"/>
    </font>
    <font>
      <sz val="8"/>
      <color theme="1"/>
      <name val="Calibri"/>
      <family val="2"/>
      <scheme val="minor"/>
    </font>
    <font>
      <b/>
      <i/>
      <sz val="18"/>
      <color theme="1"/>
      <name val="Calibri"/>
      <family val="2"/>
      <scheme val="minor"/>
    </font>
    <font>
      <sz val="11"/>
      <color rgb="FFFF0000"/>
      <name val="Calibri"/>
      <family val="2"/>
      <scheme val="minor"/>
    </font>
    <font>
      <sz val="16"/>
      <color theme="1"/>
      <name val="Calibri"/>
      <family val="2"/>
      <scheme val="minor"/>
    </font>
    <font>
      <b/>
      <sz val="8"/>
      <color theme="1"/>
      <name val="Calibri"/>
      <family val="2"/>
      <scheme val="minor"/>
    </font>
    <font>
      <b/>
      <sz val="11"/>
      <color rgb="FFFF0000"/>
      <name val="Calibri"/>
      <family val="2"/>
      <scheme val="minor"/>
    </font>
    <font>
      <b/>
      <sz val="16"/>
      <color theme="1"/>
      <name val="Calibri"/>
      <family val="2"/>
      <scheme val="minor"/>
    </font>
    <font>
      <b/>
      <i/>
      <sz val="16"/>
      <color theme="1"/>
      <name val="Calibri"/>
      <family val="2"/>
      <scheme val="minor"/>
    </font>
    <font>
      <i/>
      <sz val="16"/>
      <color theme="1"/>
      <name val="Calibri"/>
      <family val="2"/>
    </font>
    <font>
      <b/>
      <sz val="20"/>
      <color theme="4"/>
      <name val="Calibri"/>
      <family val="2"/>
      <scheme val="minor"/>
    </font>
    <font>
      <b/>
      <i/>
      <sz val="18"/>
      <color theme="4"/>
      <name val="Calibri"/>
      <family val="2"/>
      <scheme val="minor"/>
    </font>
    <font>
      <b/>
      <i/>
      <sz val="14"/>
      <color theme="4"/>
      <name val="Calibri"/>
      <family val="2"/>
      <scheme val="minor"/>
    </font>
    <font>
      <b/>
      <sz val="11"/>
      <color theme="4"/>
      <name val="Calibri"/>
      <family val="2"/>
      <scheme val="minor"/>
    </font>
    <font>
      <b/>
      <i/>
      <sz val="18"/>
      <color rgb="FFFF0000"/>
      <name val="Calibri"/>
      <family val="2"/>
      <scheme val="minor"/>
    </font>
    <font>
      <b/>
      <i/>
      <sz val="18"/>
      <color rgb="FF00B050"/>
      <name val="Calibri"/>
      <family val="2"/>
      <scheme val="minor"/>
    </font>
    <font>
      <sz val="16"/>
      <color rgb="FF00B050"/>
      <name val="Calibri"/>
      <family val="2"/>
      <scheme val="minor"/>
    </font>
    <font>
      <sz val="16"/>
      <color rgb="FF00B050"/>
      <name val="Calibri"/>
      <family val="2"/>
    </font>
    <font>
      <b/>
      <sz val="20"/>
      <color rgb="FF00B050"/>
      <name val="Calibri"/>
      <family val="2"/>
      <scheme val="minor"/>
    </font>
    <font>
      <b/>
      <sz val="20"/>
      <color theme="1"/>
      <name val="Calibri"/>
      <family val="2"/>
      <scheme val="minor"/>
    </font>
    <font>
      <b/>
      <sz val="20"/>
      <color rgb="FFFF0000"/>
      <name val="Calibri"/>
      <family val="2"/>
      <scheme val="minor"/>
    </font>
    <font>
      <sz val="16"/>
      <color rgb="FFFF0000"/>
      <name val="Calibri"/>
      <family val="2"/>
      <scheme val="minor"/>
    </font>
    <font>
      <b/>
      <i/>
      <sz val="12"/>
      <color rgb="FF00B050"/>
      <name val="Calibri"/>
      <family val="2"/>
      <scheme val="minor"/>
    </font>
    <font>
      <b/>
      <i/>
      <sz val="12"/>
      <color theme="4"/>
      <name val="Calibri"/>
      <family val="2"/>
      <scheme val="minor"/>
    </font>
    <font>
      <b/>
      <i/>
      <sz val="12"/>
      <color rgb="FFFF0000"/>
      <name val="Calibri"/>
      <family val="2"/>
      <scheme val="minor"/>
    </font>
    <font>
      <sz val="12"/>
      <color theme="4"/>
      <name val="Calibri"/>
      <family val="2"/>
      <scheme val="minor"/>
    </font>
    <font>
      <sz val="12"/>
      <color rgb="FFFF0000"/>
      <name val="Calibri"/>
      <family val="2"/>
      <scheme val="minor"/>
    </font>
    <font>
      <b/>
      <sz val="13"/>
      <color theme="0"/>
      <name val="Calibri"/>
      <family val="2"/>
      <scheme val="minor"/>
    </font>
    <font>
      <vertAlign val="subscript"/>
      <sz val="11"/>
      <color theme="1"/>
      <name val="Calibri"/>
      <family val="2"/>
      <scheme val="minor"/>
    </font>
    <font>
      <i/>
      <sz val="11"/>
      <color theme="1"/>
      <name val="Calibri"/>
      <family val="2"/>
    </font>
    <font>
      <b/>
      <vertAlign val="subscript"/>
      <sz val="11"/>
      <color theme="1"/>
      <name val="Calibri"/>
      <family val="2"/>
      <scheme val="minor"/>
    </font>
    <font>
      <b/>
      <i/>
      <sz val="14"/>
      <name val="Calibri"/>
      <family val="2"/>
      <scheme val="minor"/>
    </font>
    <font>
      <b/>
      <sz val="16"/>
      <name val="Calibri"/>
      <family val="2"/>
      <scheme val="minor"/>
    </font>
    <font>
      <b/>
      <sz val="14"/>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07">
    <xf numFmtId="0" fontId="0" fillId="0" borderId="0" xfId="0"/>
    <xf numFmtId="0" fontId="1" fillId="0" borderId="0" xfId="0" applyFont="1"/>
    <xf numFmtId="0" fontId="0" fillId="0" borderId="0" xfId="0" applyFill="1"/>
    <xf numFmtId="0" fontId="0" fillId="0" borderId="0" xfId="0" applyAlignment="1">
      <alignment vertical="top"/>
    </xf>
    <xf numFmtId="0" fontId="1" fillId="0" borderId="0" xfId="0" applyFont="1" applyFill="1" applyAlignment="1">
      <alignment vertical="top"/>
    </xf>
    <xf numFmtId="0" fontId="3" fillId="0" borderId="0" xfId="0" applyFont="1" applyFill="1"/>
    <xf numFmtId="0" fontId="3" fillId="0" borderId="0" xfId="0" applyFont="1" applyFill="1" applyAlignment="1">
      <alignment horizontal="right"/>
    </xf>
    <xf numFmtId="0" fontId="0" fillId="0" borderId="0" xfId="0" applyFont="1" applyFill="1" applyAlignment="1">
      <alignment horizontal="right"/>
    </xf>
    <xf numFmtId="0" fontId="1" fillId="0" borderId="0" xfId="0" applyFont="1" applyFill="1" applyAlignment="1">
      <alignment horizontal="center"/>
    </xf>
    <xf numFmtId="0" fontId="1" fillId="0" borderId="0" xfId="0" applyFont="1" applyFill="1"/>
    <xf numFmtId="0" fontId="5" fillId="0" borderId="0" xfId="0" applyFont="1" applyFill="1" applyAlignment="1">
      <alignment horizontal="right"/>
    </xf>
    <xf numFmtId="0" fontId="0" fillId="0" borderId="0" xfId="0" applyFill="1" applyAlignment="1">
      <alignment horizontal="right"/>
    </xf>
    <xf numFmtId="0" fontId="3" fillId="0" borderId="0" xfId="0" applyFont="1" applyFill="1" applyAlignment="1">
      <alignment horizontal="center"/>
    </xf>
    <xf numFmtId="0" fontId="3" fillId="0" borderId="0" xfId="0" quotePrefix="1" applyFont="1" applyFill="1" applyAlignment="1">
      <alignment horizontal="left"/>
    </xf>
    <xf numFmtId="0" fontId="1" fillId="0" borderId="0" xfId="0" applyFont="1" applyFill="1" applyAlignment="1" applyProtection="1">
      <alignment vertical="top"/>
      <protection locked="0" hidden="1"/>
    </xf>
    <xf numFmtId="0" fontId="0" fillId="2" borderId="0" xfId="0" applyFill="1" applyProtection="1">
      <protection locked="0"/>
    </xf>
    <xf numFmtId="0" fontId="0" fillId="4" borderId="0" xfId="0" applyFill="1" applyAlignment="1">
      <alignment vertical="center"/>
    </xf>
    <xf numFmtId="0" fontId="17" fillId="0" borderId="0" xfId="0" applyFont="1"/>
    <xf numFmtId="0" fontId="17" fillId="0" borderId="0" xfId="0" applyFont="1" applyAlignment="1">
      <alignment vertical="top"/>
    </xf>
    <xf numFmtId="0" fontId="17" fillId="0" borderId="0" xfId="0" applyFont="1" applyFill="1" applyAlignment="1">
      <alignment horizontal="right" vertical="top"/>
    </xf>
    <xf numFmtId="0" fontId="17" fillId="0" borderId="0" xfId="0" applyFont="1" applyFill="1" applyAlignment="1">
      <alignment vertical="top"/>
    </xf>
    <xf numFmtId="0" fontId="17" fillId="0" borderId="0" xfId="0" applyFont="1" applyFill="1"/>
    <xf numFmtId="0" fontId="17" fillId="0" borderId="0" xfId="0" quotePrefix="1" applyFont="1" applyFill="1"/>
    <xf numFmtId="0" fontId="17" fillId="0" borderId="0" xfId="0" applyFont="1" applyAlignment="1">
      <alignment horizontal="right"/>
    </xf>
    <xf numFmtId="0" fontId="17" fillId="0" borderId="0" xfId="0" quotePrefix="1" applyFont="1"/>
    <xf numFmtId="0" fontId="17" fillId="0" borderId="0" xfId="0" applyFont="1" applyFill="1" applyProtection="1">
      <protection locked="0"/>
    </xf>
    <xf numFmtId="0" fontId="17" fillId="0" borderId="0" xfId="0" applyFont="1" applyFill="1" applyAlignment="1">
      <alignment horizontal="right"/>
    </xf>
    <xf numFmtId="0" fontId="0" fillId="4" borderId="0" xfId="0" applyFill="1" applyBorder="1" applyProtection="1"/>
    <xf numFmtId="0" fontId="11" fillId="4" borderId="0" xfId="0" applyFont="1" applyFill="1" applyBorder="1" applyAlignment="1" applyProtection="1">
      <alignment horizontal="right"/>
      <protection locked="0"/>
    </xf>
    <xf numFmtId="0" fontId="0" fillId="4" borderId="0" xfId="0" applyFill="1" applyBorder="1" applyAlignment="1" applyProtection="1">
      <alignment horizontal="center"/>
    </xf>
    <xf numFmtId="0" fontId="10" fillId="4" borderId="0" xfId="0" applyFont="1" applyFill="1" applyBorder="1" applyAlignment="1" applyProtection="1">
      <alignment horizontal="center"/>
    </xf>
    <xf numFmtId="0" fontId="0" fillId="3" borderId="0" xfId="0" applyFill="1" applyBorder="1" applyAlignment="1" applyProtection="1">
      <alignment horizontal="center"/>
      <protection locked="0"/>
    </xf>
    <xf numFmtId="0" fontId="0" fillId="4" borderId="0" xfId="0" applyFill="1" applyBorder="1" applyAlignment="1" applyProtection="1">
      <alignment horizontal="center" vertical="center"/>
    </xf>
    <xf numFmtId="0" fontId="0" fillId="3" borderId="1" xfId="0" applyFill="1" applyBorder="1" applyAlignment="1" applyProtection="1">
      <alignment horizontal="center"/>
      <protection locked="0"/>
    </xf>
    <xf numFmtId="0" fontId="19" fillId="0" borderId="0" xfId="0" applyFont="1"/>
    <xf numFmtId="0" fontId="19" fillId="0" borderId="0" xfId="0" applyFont="1" applyAlignment="1">
      <alignment vertical="top"/>
    </xf>
    <xf numFmtId="0" fontId="6" fillId="0" borderId="0" xfId="0" applyFont="1" applyAlignment="1">
      <alignment horizontal="center" vertical="center"/>
    </xf>
    <xf numFmtId="0" fontId="1" fillId="0" borderId="0" xfId="0" applyFont="1" applyFill="1" applyAlignment="1">
      <alignment horizontal="center" vertical="center"/>
    </xf>
    <xf numFmtId="0" fontId="17" fillId="0" borderId="0" xfId="0" applyFont="1" applyFill="1" applyAlignment="1" applyProtection="1">
      <alignment horizontal="right"/>
      <protection locked="0"/>
    </xf>
    <xf numFmtId="0" fontId="18" fillId="0" borderId="0" xfId="0" applyFont="1"/>
    <xf numFmtId="0" fontId="0" fillId="0" borderId="0" xfId="0" applyFill="1" applyAlignment="1">
      <alignment vertical="center" wrapText="1"/>
    </xf>
    <xf numFmtId="0" fontId="28" fillId="0" borderId="0" xfId="0" applyFont="1" applyFill="1" applyBorder="1" applyAlignment="1" applyProtection="1">
      <alignment horizontal="left" vertical="center"/>
      <protection locked="0"/>
    </xf>
    <xf numFmtId="0" fontId="26" fillId="0" borderId="0" xfId="0" applyFont="1"/>
    <xf numFmtId="0" fontId="26" fillId="4" borderId="0" xfId="0" applyFont="1" applyFill="1" applyAlignment="1">
      <alignment vertical="center"/>
    </xf>
    <xf numFmtId="0" fontId="26" fillId="0" borderId="0" xfId="0" applyFont="1" applyAlignment="1">
      <alignment vertical="top"/>
    </xf>
    <xf numFmtId="0" fontId="29" fillId="0" borderId="0" xfId="0" applyFont="1"/>
    <xf numFmtId="0" fontId="25" fillId="0" borderId="0" xfId="0" quotePrefix="1" applyFont="1" applyFill="1" applyAlignment="1"/>
    <xf numFmtId="0" fontId="33" fillId="0" borderId="0" xfId="0" applyFont="1" applyAlignment="1">
      <alignment horizontal="left" vertical="center"/>
    </xf>
    <xf numFmtId="0" fontId="36" fillId="0" borderId="0" xfId="0" applyFont="1" applyFill="1" applyAlignment="1">
      <alignment vertical="top"/>
    </xf>
    <xf numFmtId="0" fontId="27" fillId="0" borderId="0" xfId="0" applyFont="1" applyFill="1" applyAlignment="1" applyProtection="1">
      <alignment vertical="center"/>
      <protection locked="0"/>
    </xf>
    <xf numFmtId="0" fontId="41" fillId="0" borderId="0" xfId="0" applyFont="1" applyAlignment="1">
      <alignment horizontal="center" vertical="center"/>
    </xf>
    <xf numFmtId="0" fontId="43" fillId="0" borderId="0" xfId="0" applyFont="1" applyAlignment="1">
      <alignment horizontal="left" vertical="center"/>
    </xf>
    <xf numFmtId="0" fontId="37" fillId="0" borderId="0" xfId="0" quotePrefix="1" applyFont="1" applyFill="1" applyAlignment="1"/>
    <xf numFmtId="0" fontId="42" fillId="0" borderId="0" xfId="0" applyFont="1" applyFill="1" applyAlignment="1" applyProtection="1">
      <alignment horizontal="center" vertical="center"/>
    </xf>
    <xf numFmtId="0" fontId="50" fillId="0" borderId="0" xfId="0" applyFont="1" applyFill="1" applyBorder="1" applyAlignment="1" applyProtection="1">
      <alignment horizontal="left" vertical="center"/>
    </xf>
    <xf numFmtId="0" fontId="17" fillId="0" borderId="0" xfId="0" applyFont="1" applyAlignment="1" applyProtection="1">
      <alignment vertical="top"/>
      <protection locked="0"/>
    </xf>
    <xf numFmtId="0" fontId="0" fillId="0" borderId="0" xfId="0" applyProtection="1">
      <protection locked="0"/>
    </xf>
    <xf numFmtId="0" fontId="3" fillId="2" borderId="0" xfId="0" applyFont="1" applyFill="1" applyProtection="1">
      <protection locked="0"/>
    </xf>
    <xf numFmtId="0" fontId="0" fillId="0" borderId="4" xfId="0" applyBorder="1"/>
    <xf numFmtId="0" fontId="0" fillId="4" borderId="4" xfId="0" applyFill="1" applyBorder="1"/>
    <xf numFmtId="0" fontId="0" fillId="4" borderId="0" xfId="0" applyFill="1"/>
    <xf numFmtId="0" fontId="20" fillId="3" borderId="0" xfId="0" applyFont="1" applyFill="1" applyAlignment="1" applyProtection="1">
      <alignment horizontal="center" vertical="center"/>
      <protection locked="0"/>
    </xf>
    <xf numFmtId="0" fontId="20" fillId="4" borderId="0" xfId="0" applyFont="1" applyFill="1" applyAlignment="1">
      <alignment horizontal="center" vertical="center"/>
    </xf>
    <xf numFmtId="0" fontId="0" fillId="4" borderId="0" xfId="0" applyFill="1" applyProtection="1">
      <protection locked="0"/>
    </xf>
    <xf numFmtId="0" fontId="0" fillId="4" borderId="0" xfId="0" applyFill="1" applyAlignment="1" applyProtection="1">
      <alignment vertical="center"/>
      <protection locked="0"/>
    </xf>
    <xf numFmtId="0" fontId="20" fillId="4" borderId="0" xfId="0" applyFont="1" applyFill="1" applyAlignment="1" applyProtection="1">
      <alignment horizontal="center" vertical="center"/>
      <protection locked="0"/>
    </xf>
    <xf numFmtId="0" fontId="0" fillId="2" borderId="7" xfId="0" applyFill="1" applyBorder="1" applyProtection="1">
      <protection locked="0"/>
    </xf>
    <xf numFmtId="0" fontId="20" fillId="4" borderId="1" xfId="0" applyFont="1" applyFill="1" applyBorder="1" applyAlignment="1">
      <alignment horizontal="center" vertical="center"/>
    </xf>
    <xf numFmtId="0" fontId="0" fillId="4" borderId="1" xfId="0" applyFill="1" applyBorder="1" applyProtection="1">
      <protection locked="0"/>
    </xf>
    <xf numFmtId="0" fontId="38" fillId="0" borderId="0" xfId="0" applyFont="1" applyFill="1" applyAlignment="1">
      <alignment horizontal="right"/>
    </xf>
    <xf numFmtId="0" fontId="0" fillId="4" borderId="0" xfId="0" applyFill="1" applyBorder="1" applyAlignment="1">
      <alignment horizontal="center" vertical="center" wrapText="1"/>
    </xf>
    <xf numFmtId="0" fontId="20" fillId="0" borderId="0" xfId="0" applyFont="1" applyAlignment="1">
      <alignment horizontal="center" vertical="center" wrapText="1"/>
    </xf>
    <xf numFmtId="0" fontId="0" fillId="4" borderId="1" xfId="0" applyFill="1" applyBorder="1" applyAlignment="1">
      <alignment horizontal="center" vertical="center" wrapText="1"/>
    </xf>
    <xf numFmtId="164" fontId="3" fillId="0" borderId="0" xfId="1" applyNumberFormat="1" applyFont="1" applyFill="1" applyAlignment="1">
      <alignment horizontal="center" shrinkToFit="1"/>
    </xf>
    <xf numFmtId="0" fontId="3" fillId="0" borderId="0" xfId="0" applyFont="1" applyFill="1" applyAlignment="1">
      <alignment horizontal="left"/>
    </xf>
    <xf numFmtId="0" fontId="0" fillId="0" borderId="1" xfId="0" applyFill="1" applyBorder="1" applyAlignment="1" applyProtection="1">
      <alignment horizontal="center" vertical="center" wrapText="1"/>
    </xf>
    <xf numFmtId="0" fontId="0" fillId="3" borderId="0" xfId="0" applyFill="1" applyBorder="1" applyAlignment="1" applyProtection="1">
      <alignment horizontal="left" wrapText="1"/>
    </xf>
    <xf numFmtId="0" fontId="0" fillId="3" borderId="1" xfId="0" applyFill="1" applyBorder="1" applyAlignment="1" applyProtection="1">
      <alignment horizontal="left" wrapText="1"/>
    </xf>
    <xf numFmtId="0" fontId="1" fillId="0" borderId="0" xfId="0" applyFont="1" applyFill="1" applyAlignment="1">
      <alignment horizontal="center" wrapText="1"/>
    </xf>
    <xf numFmtId="0" fontId="0" fillId="0" borderId="6"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5" fillId="0" borderId="0" xfId="0" applyFont="1" applyFill="1" applyBorder="1" applyAlignment="1">
      <alignment horizontal="left" wrapText="1"/>
    </xf>
    <xf numFmtId="0" fontId="5" fillId="0" borderId="8" xfId="0" applyFont="1" applyFill="1" applyBorder="1" applyAlignment="1">
      <alignment horizontal="left" wrapText="1"/>
    </xf>
    <xf numFmtId="0" fontId="1" fillId="0" borderId="8" xfId="0" applyFont="1" applyBorder="1"/>
    <xf numFmtId="0" fontId="0" fillId="4" borderId="7" xfId="0" applyFill="1" applyBorder="1" applyAlignment="1" applyProtection="1">
      <alignment horizontal="center" vertical="center"/>
    </xf>
    <xf numFmtId="0" fontId="0" fillId="4" borderId="7" xfId="0" applyFill="1" applyBorder="1" applyAlignment="1" applyProtection="1">
      <alignment horizontal="right"/>
    </xf>
    <xf numFmtId="0" fontId="0" fillId="4" borderId="2" xfId="0" applyFill="1" applyBorder="1" applyAlignment="1" applyProtection="1">
      <alignment horizontal="right"/>
    </xf>
    <xf numFmtId="0" fontId="0" fillId="0" borderId="9" xfId="0" applyBorder="1"/>
    <xf numFmtId="0" fontId="5" fillId="3" borderId="0" xfId="0" applyFont="1" applyFill="1" applyBorder="1" applyAlignment="1">
      <alignment vertical="center"/>
    </xf>
    <xf numFmtId="0" fontId="0" fillId="3" borderId="8" xfId="0" applyFill="1" applyBorder="1"/>
    <xf numFmtId="0" fontId="5" fillId="3" borderId="8" xfId="0" applyFont="1" applyFill="1" applyBorder="1" applyAlignment="1">
      <alignment vertical="center" wrapText="1"/>
    </xf>
    <xf numFmtId="0" fontId="0" fillId="2" borderId="0" xfId="0" applyFill="1" applyBorder="1" applyProtection="1">
      <protection locked="0"/>
    </xf>
    <xf numFmtId="0" fontId="0" fillId="2" borderId="3" xfId="0" applyFill="1" applyBorder="1" applyProtection="1">
      <protection locked="0"/>
    </xf>
    <xf numFmtId="0" fontId="0" fillId="2" borderId="3" xfId="0" applyFill="1" applyBorder="1" applyAlignment="1" applyProtection="1">
      <alignment vertical="center"/>
      <protection locked="0"/>
    </xf>
    <xf numFmtId="0" fontId="0" fillId="2" borderId="6" xfId="0" applyFill="1" applyBorder="1" applyProtection="1">
      <protection locked="0"/>
    </xf>
    <xf numFmtId="0" fontId="0" fillId="4" borderId="0" xfId="0" applyFill="1" applyBorder="1" applyAlignment="1">
      <alignment vertical="top"/>
    </xf>
    <xf numFmtId="0" fontId="54" fillId="0" borderId="0" xfId="0" applyFont="1" applyFill="1" applyAlignment="1">
      <alignment horizontal="left"/>
    </xf>
    <xf numFmtId="0" fontId="55" fillId="0" borderId="0" xfId="0" applyFont="1" applyFill="1" applyAlignment="1">
      <alignment horizontal="right" shrinkToFit="1"/>
    </xf>
    <xf numFmtId="0" fontId="55"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horizontal="right" vertical="center"/>
    </xf>
    <xf numFmtId="0" fontId="54" fillId="0" borderId="0" xfId="0" applyFont="1" applyFill="1" applyAlignment="1">
      <alignment horizontal="left" vertical="center"/>
    </xf>
    <xf numFmtId="0" fontId="0" fillId="4" borderId="4" xfId="0" applyFill="1" applyBorder="1" applyAlignment="1">
      <alignment horizontal="right" vertical="center"/>
    </xf>
    <xf numFmtId="0" fontId="56" fillId="4" borderId="5" xfId="0" applyFont="1" applyFill="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347516040652103E-2"/>
          <c:y val="2.0657283104442158E-2"/>
          <c:w val="0.96784870455148586"/>
          <c:h val="0.9586854337911157"/>
        </c:manualLayout>
      </c:layout>
      <c:scatterChart>
        <c:scatterStyle val="lineMarker"/>
        <c:varyColors val="0"/>
        <c:ser>
          <c:idx val="0"/>
          <c:order val="0"/>
          <c:spPr>
            <a:ln w="6350" cap="rnd">
              <a:solidFill>
                <a:schemeClr val="tx1">
                  <a:alpha val="99000"/>
                </a:schemeClr>
              </a:solidFill>
              <a:round/>
            </a:ln>
            <a:effectLst/>
          </c:spPr>
          <c:marker>
            <c:symbol val="none"/>
          </c:marker>
          <c:xVal>
            <c:numRef>
              <c:f>Sheet1!$AE$9:$AE$1089</c:f>
              <c:numCache>
                <c:formatCode>General</c:formatCode>
                <c:ptCount val="1081"/>
                <c:pt idx="0">
                  <c:v>6.2790519529313374E-2</c:v>
                </c:pt>
                <c:pt idx="1">
                  <c:v>0.92977648588825135</c:v>
                </c:pt>
                <c:pt idx="3">
                  <c:v>0.12533323356430426</c:v>
                </c:pt>
                <c:pt idx="4">
                  <c:v>0.68454710592868884</c:v>
                </c:pt>
                <c:pt idx="6">
                  <c:v>0.1873813145857246</c:v>
                </c:pt>
                <c:pt idx="7">
                  <c:v>-0.42577929156507227</c:v>
                </c:pt>
                <c:pt idx="9">
                  <c:v>0.24868988716485479</c:v>
                </c:pt>
                <c:pt idx="10">
                  <c:v>-0.99802672842827156</c:v>
                </c:pt>
                <c:pt idx="12">
                  <c:v>0.3090169943749474</c:v>
                </c:pt>
                <c:pt idx="13">
                  <c:v>-0.30901699437494762</c:v>
                </c:pt>
                <c:pt idx="15">
                  <c:v>0.36812455268467792</c:v>
                </c:pt>
                <c:pt idx="16">
                  <c:v>0.7705132427757887</c:v>
                </c:pt>
                <c:pt idx="18">
                  <c:v>0.42577929156507266</c:v>
                </c:pt>
                <c:pt idx="19">
                  <c:v>0.87630668004386336</c:v>
                </c:pt>
                <c:pt idx="21">
                  <c:v>0.48175367410171532</c:v>
                </c:pt>
                <c:pt idx="22">
                  <c:v>-0.12533323356430318</c:v>
                </c:pt>
                <c:pt idx="24">
                  <c:v>0.53582679497899666</c:v>
                </c:pt>
                <c:pt idx="25">
                  <c:v>-0.96858316112863097</c:v>
                </c:pt>
                <c:pt idx="27">
                  <c:v>0.58778525229247314</c:v>
                </c:pt>
                <c:pt idx="28">
                  <c:v>-0.58778525229247347</c:v>
                </c:pt>
                <c:pt idx="30">
                  <c:v>0.63742398974868963</c:v>
                </c:pt>
                <c:pt idx="31">
                  <c:v>0.53582679497899643</c:v>
                </c:pt>
                <c:pt idx="33">
                  <c:v>0.68454710592868862</c:v>
                </c:pt>
                <c:pt idx="34">
                  <c:v>0.98228725072868894</c:v>
                </c:pt>
                <c:pt idx="36">
                  <c:v>0.72896862742141155</c:v>
                </c:pt>
                <c:pt idx="37">
                  <c:v>0.18738131458572593</c:v>
                </c:pt>
                <c:pt idx="39">
                  <c:v>0.77051324277578925</c:v>
                </c:pt>
                <c:pt idx="40">
                  <c:v>-0.84432792550201552</c:v>
                </c:pt>
                <c:pt idx="42">
                  <c:v>0.80901699437494734</c:v>
                </c:pt>
                <c:pt idx="43">
                  <c:v>-0.80901699437494679</c:v>
                </c:pt>
                <c:pt idx="45">
                  <c:v>0.84432792550201508</c:v>
                </c:pt>
                <c:pt idx="46">
                  <c:v>0.24868988716485269</c:v>
                </c:pt>
                <c:pt idx="48">
                  <c:v>0.87630668004386369</c:v>
                </c:pt>
                <c:pt idx="49">
                  <c:v>0.99211470131447754</c:v>
                </c:pt>
                <c:pt idx="51">
                  <c:v>0.90482705246601958</c:v>
                </c:pt>
                <c:pt idx="52">
                  <c:v>0.48175367410171666</c:v>
                </c:pt>
                <c:pt idx="54">
                  <c:v>0.92977648588825135</c:v>
                </c:pt>
                <c:pt idx="55">
                  <c:v>-0.63742398974868875</c:v>
                </c:pt>
                <c:pt idx="57">
                  <c:v>0.95105651629515353</c:v>
                </c:pt>
                <c:pt idx="58">
                  <c:v>-0.95105651629515386</c:v>
                </c:pt>
                <c:pt idx="60">
                  <c:v>0.96858316112863108</c:v>
                </c:pt>
                <c:pt idx="61">
                  <c:v>-6.2790519529313998E-2</c:v>
                </c:pt>
                <c:pt idx="63">
                  <c:v>0.98228725072868861</c:v>
                </c:pt>
                <c:pt idx="64">
                  <c:v>0.90482705246601935</c:v>
                </c:pt>
                <c:pt idx="66">
                  <c:v>0.99211470131447776</c:v>
                </c:pt>
                <c:pt idx="67">
                  <c:v>0.72896862742141155</c:v>
                </c:pt>
                <c:pt idx="69">
                  <c:v>0.99802672842827156</c:v>
                </c:pt>
                <c:pt idx="70">
                  <c:v>-0.36812455268467492</c:v>
                </c:pt>
                <c:pt idx="72">
                  <c:v>1</c:v>
                </c:pt>
                <c:pt idx="73">
                  <c:v>-1</c:v>
                </c:pt>
                <c:pt idx="75">
                  <c:v>0.99802672842827156</c:v>
                </c:pt>
                <c:pt idx="76">
                  <c:v>-0.36812455268468042</c:v>
                </c:pt>
                <c:pt idx="78">
                  <c:v>0.99211470131447788</c:v>
                </c:pt>
                <c:pt idx="79">
                  <c:v>0.72896862742140989</c:v>
                </c:pt>
                <c:pt idx="81">
                  <c:v>0.98228725072868872</c:v>
                </c:pt>
                <c:pt idx="82">
                  <c:v>0.90482705246601891</c:v>
                </c:pt>
                <c:pt idx="84">
                  <c:v>0.96858316112863108</c:v>
                </c:pt>
                <c:pt idx="85">
                  <c:v>-6.2790519529311681E-2</c:v>
                </c:pt>
                <c:pt idx="87">
                  <c:v>0.95105651629515364</c:v>
                </c:pt>
                <c:pt idx="88">
                  <c:v>-0.9510565162951542</c:v>
                </c:pt>
                <c:pt idx="90">
                  <c:v>0.92977648588825146</c:v>
                </c:pt>
                <c:pt idx="91">
                  <c:v>-0.63742398974869052</c:v>
                </c:pt>
                <c:pt idx="93">
                  <c:v>0.90482705246601947</c:v>
                </c:pt>
                <c:pt idx="94">
                  <c:v>0.48175367410171149</c:v>
                </c:pt>
                <c:pt idx="96">
                  <c:v>0.87630668004386347</c:v>
                </c:pt>
                <c:pt idx="97">
                  <c:v>0.99211470131447788</c:v>
                </c:pt>
                <c:pt idx="99">
                  <c:v>0.84432792550201496</c:v>
                </c:pt>
                <c:pt idx="100">
                  <c:v>0.24868988716485838</c:v>
                </c:pt>
                <c:pt idx="102">
                  <c:v>0.80901699437494745</c:v>
                </c:pt>
                <c:pt idx="103">
                  <c:v>-0.80901699437494756</c:v>
                </c:pt>
                <c:pt idx="105">
                  <c:v>0.77051324277578925</c:v>
                </c:pt>
                <c:pt idx="106">
                  <c:v>-0.84432792550201674</c:v>
                </c:pt>
                <c:pt idx="108">
                  <c:v>0.72896862742141144</c:v>
                </c:pt>
                <c:pt idx="109">
                  <c:v>0.18738131458571841</c:v>
                </c:pt>
                <c:pt idx="111">
                  <c:v>0.68454710592868884</c:v>
                </c:pt>
                <c:pt idx="112">
                  <c:v>0.98228725072868817</c:v>
                </c:pt>
                <c:pt idx="114">
                  <c:v>0.63742398974868986</c:v>
                </c:pt>
                <c:pt idx="115">
                  <c:v>0.53582679497899544</c:v>
                </c:pt>
                <c:pt idx="117">
                  <c:v>0.58778525229247325</c:v>
                </c:pt>
                <c:pt idx="118">
                  <c:v>-0.58778525229247158</c:v>
                </c:pt>
                <c:pt idx="120">
                  <c:v>0.53582679497899699</c:v>
                </c:pt>
                <c:pt idx="121">
                  <c:v>-0.96858316112863241</c:v>
                </c:pt>
                <c:pt idx="123">
                  <c:v>0.48175367410171521</c:v>
                </c:pt>
                <c:pt idx="124">
                  <c:v>-0.12533323356430548</c:v>
                </c:pt>
                <c:pt idx="126">
                  <c:v>0.42577929156507288</c:v>
                </c:pt>
                <c:pt idx="127">
                  <c:v>0.87630668004386147</c:v>
                </c:pt>
                <c:pt idx="129">
                  <c:v>0.36812455268467814</c:v>
                </c:pt>
                <c:pt idx="130">
                  <c:v>0.77051324277578959</c:v>
                </c:pt>
                <c:pt idx="132">
                  <c:v>0.30901699437494751</c:v>
                </c:pt>
                <c:pt idx="133">
                  <c:v>-0.3090169943749505</c:v>
                </c:pt>
                <c:pt idx="135">
                  <c:v>0.24868988716485524</c:v>
                </c:pt>
                <c:pt idx="136">
                  <c:v>-0.99802672842827156</c:v>
                </c:pt>
                <c:pt idx="138">
                  <c:v>0.18738131458572457</c:v>
                </c:pt>
                <c:pt idx="139">
                  <c:v>-0.4257792915650756</c:v>
                </c:pt>
                <c:pt idx="141">
                  <c:v>0.12533323356430454</c:v>
                </c:pt>
                <c:pt idx="142">
                  <c:v>0.68454710592868395</c:v>
                </c:pt>
                <c:pt idx="144">
                  <c:v>6.2790519529313582E-2</c:v>
                </c:pt>
                <c:pt idx="145">
                  <c:v>0.92977648588824979</c:v>
                </c:pt>
                <c:pt idx="147">
                  <c:v>1.22514845490862E-16</c:v>
                </c:pt>
                <c:pt idx="148">
                  <c:v>-1.2249316144741229E-15</c:v>
                </c:pt>
                <c:pt idx="150">
                  <c:v>-6.2790519529313346E-2</c:v>
                </c:pt>
                <c:pt idx="151">
                  <c:v>-0.92977648588825068</c:v>
                </c:pt>
                <c:pt idx="153">
                  <c:v>-0.12533323356430429</c:v>
                </c:pt>
                <c:pt idx="154">
                  <c:v>-0.6845471059286925</c:v>
                </c:pt>
                <c:pt idx="156">
                  <c:v>-0.18738131458572477</c:v>
                </c:pt>
                <c:pt idx="157">
                  <c:v>0.42577929156506494</c:v>
                </c:pt>
                <c:pt idx="159">
                  <c:v>-0.24868988716485457</c:v>
                </c:pt>
                <c:pt idx="160">
                  <c:v>0.99802672842827189</c:v>
                </c:pt>
                <c:pt idx="162">
                  <c:v>-0.30901699437494728</c:v>
                </c:pt>
                <c:pt idx="163">
                  <c:v>0.30901699437494817</c:v>
                </c:pt>
                <c:pt idx="165">
                  <c:v>-0.36812455268467792</c:v>
                </c:pt>
                <c:pt idx="166">
                  <c:v>-0.77051324277579114</c:v>
                </c:pt>
                <c:pt idx="168">
                  <c:v>-0.42577929156507227</c:v>
                </c:pt>
                <c:pt idx="169">
                  <c:v>-0.87630668004386714</c:v>
                </c:pt>
                <c:pt idx="171">
                  <c:v>-0.48175367410171538</c:v>
                </c:pt>
                <c:pt idx="172">
                  <c:v>0.12533323356430087</c:v>
                </c:pt>
                <c:pt idx="174">
                  <c:v>-0.53582679497899643</c:v>
                </c:pt>
                <c:pt idx="175">
                  <c:v>0.96858316112863119</c:v>
                </c:pt>
                <c:pt idx="177">
                  <c:v>-0.58778525229247269</c:v>
                </c:pt>
                <c:pt idx="178">
                  <c:v>0.5877852522924697</c:v>
                </c:pt>
                <c:pt idx="180">
                  <c:v>-0.63742398974868963</c:v>
                </c:pt>
                <c:pt idx="181">
                  <c:v>-0.53582679497899155</c:v>
                </c:pt>
                <c:pt idx="183">
                  <c:v>-0.68454710592868839</c:v>
                </c:pt>
                <c:pt idx="184">
                  <c:v>-0.98228725072868905</c:v>
                </c:pt>
                <c:pt idx="186">
                  <c:v>-0.72896862742141155</c:v>
                </c:pt>
                <c:pt idx="187">
                  <c:v>-0.18738131458573692</c:v>
                </c:pt>
                <c:pt idx="189">
                  <c:v>-0.77051324277578936</c:v>
                </c:pt>
                <c:pt idx="190">
                  <c:v>0.84432792550201041</c:v>
                </c:pt>
                <c:pt idx="192">
                  <c:v>-0.80901699437494734</c:v>
                </c:pt>
                <c:pt idx="193">
                  <c:v>0.80901699437495023</c:v>
                </c:pt>
                <c:pt idx="195">
                  <c:v>-0.8443279255020153</c:v>
                </c:pt>
                <c:pt idx="196">
                  <c:v>-0.24868988716485388</c:v>
                </c:pt>
                <c:pt idx="198">
                  <c:v>-0.87630668004386358</c:v>
                </c:pt>
                <c:pt idx="199">
                  <c:v>-0.99211470131447821</c:v>
                </c:pt>
                <c:pt idx="201">
                  <c:v>-0.9048270524660198</c:v>
                </c:pt>
                <c:pt idx="202">
                  <c:v>-0.48175367410172176</c:v>
                </c:pt>
                <c:pt idx="204">
                  <c:v>-0.92977648588825146</c:v>
                </c:pt>
                <c:pt idx="205">
                  <c:v>0.63742398974868697</c:v>
                </c:pt>
                <c:pt idx="207">
                  <c:v>-0.95105651629515353</c:v>
                </c:pt>
                <c:pt idx="208">
                  <c:v>0.95105651629515353</c:v>
                </c:pt>
                <c:pt idx="210">
                  <c:v>-0.96858316112863119</c:v>
                </c:pt>
                <c:pt idx="211">
                  <c:v>6.2790519529309224E-2</c:v>
                </c:pt>
                <c:pt idx="213">
                  <c:v>-0.98228725072868872</c:v>
                </c:pt>
                <c:pt idx="214">
                  <c:v>-0.90482705246601691</c:v>
                </c:pt>
                <c:pt idx="216">
                  <c:v>-0.99211470131447776</c:v>
                </c:pt>
                <c:pt idx="217">
                  <c:v>-0.72896862742141311</c:v>
                </c:pt>
                <c:pt idx="219">
                  <c:v>-0.99802672842827156</c:v>
                </c:pt>
                <c:pt idx="220">
                  <c:v>0.36812455268466615</c:v>
                </c:pt>
                <c:pt idx="222">
                  <c:v>-1</c:v>
                </c:pt>
                <c:pt idx="223">
                  <c:v>1</c:v>
                </c:pt>
                <c:pt idx="225">
                  <c:v>-0.99802672842827156</c:v>
                </c:pt>
                <c:pt idx="226">
                  <c:v>0.36812455268468258</c:v>
                </c:pt>
                <c:pt idx="228">
                  <c:v>-0.99211470131447788</c:v>
                </c:pt>
                <c:pt idx="229">
                  <c:v>-0.72896862742141078</c:v>
                </c:pt>
                <c:pt idx="231">
                  <c:v>-0.98228725072868872</c:v>
                </c:pt>
                <c:pt idx="232">
                  <c:v>-0.90482705246601836</c:v>
                </c:pt>
                <c:pt idx="234">
                  <c:v>-0.96858316112863108</c:v>
                </c:pt>
                <c:pt idx="235">
                  <c:v>6.2790519529319994E-2</c:v>
                </c:pt>
                <c:pt idx="237">
                  <c:v>-0.95105651629515364</c:v>
                </c:pt>
                <c:pt idx="238">
                  <c:v>0.95105651629515242</c:v>
                </c:pt>
                <c:pt idx="240">
                  <c:v>-0.92977648588825157</c:v>
                </c:pt>
                <c:pt idx="241">
                  <c:v>0.63742398974868963</c:v>
                </c:pt>
                <c:pt idx="243">
                  <c:v>-0.90482705246601991</c:v>
                </c:pt>
                <c:pt idx="244">
                  <c:v>-0.48175367410170633</c:v>
                </c:pt>
                <c:pt idx="246">
                  <c:v>-0.87630668004386336</c:v>
                </c:pt>
                <c:pt idx="247">
                  <c:v>-0.99211470131447865</c:v>
                </c:pt>
                <c:pt idx="249">
                  <c:v>-0.84432792550201496</c:v>
                </c:pt>
                <c:pt idx="250">
                  <c:v>-0.24868988716485721</c:v>
                </c:pt>
                <c:pt idx="252">
                  <c:v>-0.80901699437494756</c:v>
                </c:pt>
                <c:pt idx="253">
                  <c:v>0.8090169943749399</c:v>
                </c:pt>
                <c:pt idx="255">
                  <c:v>-0.77051324277578959</c:v>
                </c:pt>
                <c:pt idx="256">
                  <c:v>0.84432792550201985</c:v>
                </c:pt>
                <c:pt idx="258">
                  <c:v>-0.72896862742141211</c:v>
                </c:pt>
                <c:pt idx="259">
                  <c:v>-0.18738131458570564</c:v>
                </c:pt>
                <c:pt idx="261">
                  <c:v>-0.68454710592868895</c:v>
                </c:pt>
                <c:pt idx="262">
                  <c:v>-0.9822872507286885</c:v>
                </c:pt>
                <c:pt idx="264">
                  <c:v>-0.63742398974868963</c:v>
                </c:pt>
                <c:pt idx="265">
                  <c:v>-0.53582679497899444</c:v>
                </c:pt>
                <c:pt idx="267">
                  <c:v>-0.58778525229247336</c:v>
                </c:pt>
                <c:pt idx="268">
                  <c:v>0.58778525229247836</c:v>
                </c:pt>
                <c:pt idx="270">
                  <c:v>-0.5358267949789971</c:v>
                </c:pt>
                <c:pt idx="271">
                  <c:v>0.96858316112863208</c:v>
                </c:pt>
                <c:pt idx="273">
                  <c:v>-0.4817536741017161</c:v>
                </c:pt>
                <c:pt idx="274">
                  <c:v>0.12533323356430426</c:v>
                </c:pt>
                <c:pt idx="276">
                  <c:v>-0.42577929156507299</c:v>
                </c:pt>
                <c:pt idx="277">
                  <c:v>-0.87630668004385859</c:v>
                </c:pt>
                <c:pt idx="279">
                  <c:v>-0.36812455268467786</c:v>
                </c:pt>
                <c:pt idx="280">
                  <c:v>-0.77051324277579336</c:v>
                </c:pt>
                <c:pt idx="282">
                  <c:v>-0.30901699437494762</c:v>
                </c:pt>
                <c:pt idx="283">
                  <c:v>0.3090169943749449</c:v>
                </c:pt>
                <c:pt idx="285">
                  <c:v>-0.24868988716485535</c:v>
                </c:pt>
                <c:pt idx="286">
                  <c:v>0.99802672842827078</c:v>
                </c:pt>
                <c:pt idx="288">
                  <c:v>-0.18738131458572468</c:v>
                </c:pt>
                <c:pt idx="289">
                  <c:v>0.42577929156508093</c:v>
                </c:pt>
                <c:pt idx="291">
                  <c:v>-0.12533323356430465</c:v>
                </c:pt>
                <c:pt idx="292">
                  <c:v>-0.68454710592869517</c:v>
                </c:pt>
                <c:pt idx="294">
                  <c:v>-6.2790519529313263E-2</c:v>
                </c:pt>
                <c:pt idx="295">
                  <c:v>-0.9297764858882519</c:v>
                </c:pt>
                <c:pt idx="297">
                  <c:v>-2.45029690981724E-16</c:v>
                </c:pt>
                <c:pt idx="298">
                  <c:v>2.4498632289482458E-15</c:v>
                </c:pt>
                <c:pt idx="300">
                  <c:v>6.2790519529312777E-2</c:v>
                </c:pt>
                <c:pt idx="301">
                  <c:v>0.92977648588824846</c:v>
                </c:pt>
                <c:pt idx="303">
                  <c:v>0.12533323356430418</c:v>
                </c:pt>
                <c:pt idx="304">
                  <c:v>0.68454710592869161</c:v>
                </c:pt>
                <c:pt idx="306">
                  <c:v>0.18738131458572421</c:v>
                </c:pt>
                <c:pt idx="307">
                  <c:v>-0.42577929156507249</c:v>
                </c:pt>
                <c:pt idx="309">
                  <c:v>0.24868988716485488</c:v>
                </c:pt>
                <c:pt idx="310">
                  <c:v>-0.99802672842827223</c:v>
                </c:pt>
                <c:pt idx="312">
                  <c:v>0.30901699437494717</c:v>
                </c:pt>
                <c:pt idx="313">
                  <c:v>-0.30901699437495378</c:v>
                </c:pt>
                <c:pt idx="315">
                  <c:v>0.3681245526846782</c:v>
                </c:pt>
                <c:pt idx="316">
                  <c:v>0.77051324277577837</c:v>
                </c:pt>
                <c:pt idx="318">
                  <c:v>0.42577929156507255</c:v>
                </c:pt>
                <c:pt idx="319">
                  <c:v>0.87630668004386991</c:v>
                </c:pt>
                <c:pt idx="321">
                  <c:v>0.48175367410171488</c:v>
                </c:pt>
                <c:pt idx="322">
                  <c:v>-0.12533323356429502</c:v>
                </c:pt>
                <c:pt idx="324">
                  <c:v>0.53582679497899599</c:v>
                </c:pt>
                <c:pt idx="325">
                  <c:v>-0.96858316112862974</c:v>
                </c:pt>
                <c:pt idx="327">
                  <c:v>0.58778525229247292</c:v>
                </c:pt>
                <c:pt idx="328">
                  <c:v>-0.58778525229247436</c:v>
                </c:pt>
                <c:pt idx="330">
                  <c:v>0.63742398974868986</c:v>
                </c:pt>
                <c:pt idx="331">
                  <c:v>0.53582679497899854</c:v>
                </c:pt>
                <c:pt idx="333">
                  <c:v>0.68454710592868862</c:v>
                </c:pt>
                <c:pt idx="334">
                  <c:v>0.9822872507286875</c:v>
                </c:pt>
                <c:pt idx="336">
                  <c:v>0.72896862742141122</c:v>
                </c:pt>
                <c:pt idx="337">
                  <c:v>0.1873813145857427</c:v>
                </c:pt>
                <c:pt idx="339">
                  <c:v>0.7705132427757887</c:v>
                </c:pt>
                <c:pt idx="340">
                  <c:v>-0.8443279255020073</c:v>
                </c:pt>
                <c:pt idx="342">
                  <c:v>0.80901699437494778</c:v>
                </c:pt>
                <c:pt idx="343">
                  <c:v>-0.80901699437495367</c:v>
                </c:pt>
                <c:pt idx="345">
                  <c:v>0.84432792550201519</c:v>
                </c:pt>
                <c:pt idx="346">
                  <c:v>0.24868988716484819</c:v>
                </c:pt>
                <c:pt idx="348">
                  <c:v>0.87630668004386358</c:v>
                </c:pt>
                <c:pt idx="349">
                  <c:v>0.99211470131447743</c:v>
                </c:pt>
                <c:pt idx="351">
                  <c:v>0.90482705246601935</c:v>
                </c:pt>
                <c:pt idx="352">
                  <c:v>0.48175367410171449</c:v>
                </c:pt>
                <c:pt idx="354">
                  <c:v>0.92977648588825113</c:v>
                </c:pt>
                <c:pt idx="355">
                  <c:v>-0.63742398974869341</c:v>
                </c:pt>
                <c:pt idx="357">
                  <c:v>0.9510565162951532</c:v>
                </c:pt>
                <c:pt idx="358">
                  <c:v>-0.95105651629515087</c:v>
                </c:pt>
                <c:pt idx="360">
                  <c:v>0.96858316112863119</c:v>
                </c:pt>
                <c:pt idx="361">
                  <c:v>-6.2790519529329278E-2</c:v>
                </c:pt>
                <c:pt idx="363">
                  <c:v>0.98228725072868861</c:v>
                </c:pt>
                <c:pt idx="364">
                  <c:v>0.90482705246601436</c:v>
                </c:pt>
                <c:pt idx="366">
                  <c:v>0.99211470131447776</c:v>
                </c:pt>
                <c:pt idx="367">
                  <c:v>0.7289686274214171</c:v>
                </c:pt>
                <c:pt idx="369">
                  <c:v>0.99802672842827156</c:v>
                </c:pt>
                <c:pt idx="370">
                  <c:v>-0.36812455268467392</c:v>
                </c:pt>
                <c:pt idx="372">
                  <c:v>1</c:v>
                </c:pt>
                <c:pt idx="373">
                  <c:v>-1</c:v>
                </c:pt>
                <c:pt idx="375">
                  <c:v>0.99802672842827156</c:v>
                </c:pt>
                <c:pt idx="376">
                  <c:v>-0.36812455268470123</c:v>
                </c:pt>
                <c:pt idx="378">
                  <c:v>0.99211470131447788</c:v>
                </c:pt>
                <c:pt idx="379">
                  <c:v>0.72896862742139701</c:v>
                </c:pt>
                <c:pt idx="381">
                  <c:v>0.98228725072868861</c:v>
                </c:pt>
                <c:pt idx="382">
                  <c:v>0.9048270524660269</c:v>
                </c:pt>
                <c:pt idx="384">
                  <c:v>0.96858316112863108</c:v>
                </c:pt>
                <c:pt idx="385">
                  <c:v>-6.2790519529328306E-2</c:v>
                </c:pt>
                <c:pt idx="387">
                  <c:v>0.95105651629515364</c:v>
                </c:pt>
                <c:pt idx="388">
                  <c:v>-0.95105651629515064</c:v>
                </c:pt>
                <c:pt idx="390">
                  <c:v>0.92977648588825168</c:v>
                </c:pt>
                <c:pt idx="391">
                  <c:v>-0.63742398974869419</c:v>
                </c:pt>
                <c:pt idx="393">
                  <c:v>0.90482705246601924</c:v>
                </c:pt>
                <c:pt idx="394">
                  <c:v>0.4817536741017136</c:v>
                </c:pt>
                <c:pt idx="396">
                  <c:v>0.87630668004386336</c:v>
                </c:pt>
                <c:pt idx="397">
                  <c:v>0.99211470131447754</c:v>
                </c:pt>
                <c:pt idx="399">
                  <c:v>0.84432792550201508</c:v>
                </c:pt>
                <c:pt idx="400">
                  <c:v>0.24868988716484913</c:v>
                </c:pt>
                <c:pt idx="402">
                  <c:v>0.80901699437494767</c:v>
                </c:pt>
                <c:pt idx="403">
                  <c:v>-0.80901699437493646</c:v>
                </c:pt>
                <c:pt idx="405">
                  <c:v>0.77051324277578859</c:v>
                </c:pt>
                <c:pt idx="406">
                  <c:v>-0.84432792550202307</c:v>
                </c:pt>
                <c:pt idx="408">
                  <c:v>0.728968627421411</c:v>
                </c:pt>
                <c:pt idx="409">
                  <c:v>0.18738131458571383</c:v>
                </c:pt>
                <c:pt idx="411">
                  <c:v>0.68454710592868839</c:v>
                </c:pt>
                <c:pt idx="412">
                  <c:v>0.98228725072868739</c:v>
                </c:pt>
                <c:pt idx="414">
                  <c:v>0.63742398974868975</c:v>
                </c:pt>
                <c:pt idx="415">
                  <c:v>0.53582679497899943</c:v>
                </c:pt>
                <c:pt idx="417">
                  <c:v>0.58778525229247336</c:v>
                </c:pt>
                <c:pt idx="418">
                  <c:v>-0.58778525229247358</c:v>
                </c:pt>
                <c:pt idx="420">
                  <c:v>0.53582679497899721</c:v>
                </c:pt>
                <c:pt idx="421">
                  <c:v>-0.96858316112863707</c:v>
                </c:pt>
                <c:pt idx="423">
                  <c:v>0.48175367410171466</c:v>
                </c:pt>
                <c:pt idx="424">
                  <c:v>-0.12533323356429599</c:v>
                </c:pt>
                <c:pt idx="426">
                  <c:v>0.42577929156507233</c:v>
                </c:pt>
                <c:pt idx="427">
                  <c:v>0.87630668004385581</c:v>
                </c:pt>
                <c:pt idx="429">
                  <c:v>0.36812455268467797</c:v>
                </c:pt>
                <c:pt idx="430">
                  <c:v>0.77051324277579714</c:v>
                </c:pt>
                <c:pt idx="432">
                  <c:v>0.30901699437494778</c:v>
                </c:pt>
                <c:pt idx="433">
                  <c:v>-0.30901699437496633</c:v>
                </c:pt>
                <c:pt idx="435">
                  <c:v>0.24868988716485549</c:v>
                </c:pt>
                <c:pt idx="436">
                  <c:v>-0.99802672842827123</c:v>
                </c:pt>
                <c:pt idx="438">
                  <c:v>0.18738131458572393</c:v>
                </c:pt>
                <c:pt idx="439">
                  <c:v>-0.42577929156507338</c:v>
                </c:pt>
                <c:pt idx="441">
                  <c:v>0.1253332335643039</c:v>
                </c:pt>
                <c:pt idx="442">
                  <c:v>0.68454710592867019</c:v>
                </c:pt>
                <c:pt idx="444">
                  <c:v>6.2790519529313388E-2</c:v>
                </c:pt>
                <c:pt idx="445">
                  <c:v>0.9297764858882489</c:v>
                </c:pt>
                <c:pt idx="447">
                  <c:v>3.67544536472586E-16</c:v>
                </c:pt>
                <c:pt idx="448">
                  <c:v>1.7641487229380637E-14</c:v>
                </c:pt>
                <c:pt idx="450">
                  <c:v>-6.2790519529312652E-2</c:v>
                </c:pt>
                <c:pt idx="451">
                  <c:v>-0.92977648588824635</c:v>
                </c:pt>
                <c:pt idx="453">
                  <c:v>-0.12533323356430318</c:v>
                </c:pt>
                <c:pt idx="454">
                  <c:v>-0.68454710592869594</c:v>
                </c:pt>
                <c:pt idx="456">
                  <c:v>-0.18738131458572496</c:v>
                </c:pt>
                <c:pt idx="457">
                  <c:v>0.42577929156506716</c:v>
                </c:pt>
                <c:pt idx="459">
                  <c:v>-0.24868988716485477</c:v>
                </c:pt>
                <c:pt idx="460">
                  <c:v>0.99802672842827167</c:v>
                </c:pt>
                <c:pt idx="462">
                  <c:v>-0.30901699437494706</c:v>
                </c:pt>
                <c:pt idx="463">
                  <c:v>0.30901699437494584</c:v>
                </c:pt>
                <c:pt idx="465">
                  <c:v>-0.36812455268467725</c:v>
                </c:pt>
                <c:pt idx="466">
                  <c:v>-0.77051324277579281</c:v>
                </c:pt>
                <c:pt idx="468">
                  <c:v>-0.42577929156507166</c:v>
                </c:pt>
                <c:pt idx="469">
                  <c:v>-0.8763066800438728</c:v>
                </c:pt>
                <c:pt idx="471">
                  <c:v>-0.48175367410171555</c:v>
                </c:pt>
                <c:pt idx="472">
                  <c:v>0.12533323356431739</c:v>
                </c:pt>
                <c:pt idx="474">
                  <c:v>-0.53582679497899655</c:v>
                </c:pt>
                <c:pt idx="475">
                  <c:v>0.9685831611286283</c:v>
                </c:pt>
                <c:pt idx="477">
                  <c:v>-0.5877852522924728</c:v>
                </c:pt>
                <c:pt idx="478">
                  <c:v>0.58778525229247913</c:v>
                </c:pt>
                <c:pt idx="480">
                  <c:v>-0.63742398974868908</c:v>
                </c:pt>
                <c:pt idx="481">
                  <c:v>-0.53582679497896957</c:v>
                </c:pt>
                <c:pt idx="483">
                  <c:v>-0.68454710592868784</c:v>
                </c:pt>
                <c:pt idx="484">
                  <c:v>-0.98228725072868861</c:v>
                </c:pt>
                <c:pt idx="486">
                  <c:v>-0.72896862742141055</c:v>
                </c:pt>
                <c:pt idx="487">
                  <c:v>-0.1873813145857485</c:v>
                </c:pt>
                <c:pt idx="489">
                  <c:v>-0.77051324277578803</c:v>
                </c:pt>
                <c:pt idx="490">
                  <c:v>0.84432792550200408</c:v>
                </c:pt>
                <c:pt idx="492">
                  <c:v>-0.80901699437494612</c:v>
                </c:pt>
                <c:pt idx="493">
                  <c:v>0.80901699437494046</c:v>
                </c:pt>
                <c:pt idx="495">
                  <c:v>-0.84432792550201563</c:v>
                </c:pt>
                <c:pt idx="496">
                  <c:v>-0.2486898871648425</c:v>
                </c:pt>
                <c:pt idx="498">
                  <c:v>-0.87630668004386392</c:v>
                </c:pt>
                <c:pt idx="499">
                  <c:v>-0.99211470131447677</c:v>
                </c:pt>
                <c:pt idx="501">
                  <c:v>-0.90482705246601969</c:v>
                </c:pt>
                <c:pt idx="502">
                  <c:v>-0.48175367410171965</c:v>
                </c:pt>
                <c:pt idx="504">
                  <c:v>-0.92977648588825135</c:v>
                </c:pt>
                <c:pt idx="505">
                  <c:v>0.63742398974868886</c:v>
                </c:pt>
                <c:pt idx="507">
                  <c:v>-0.95105651629515342</c:v>
                </c:pt>
                <c:pt idx="508">
                  <c:v>0.95105651629516152</c:v>
                </c:pt>
                <c:pt idx="510">
                  <c:v>-0.96858316112863097</c:v>
                </c:pt>
                <c:pt idx="511">
                  <c:v>6.2790519529306782E-2</c:v>
                </c:pt>
                <c:pt idx="513">
                  <c:v>-0.9822872507286885</c:v>
                </c:pt>
                <c:pt idx="514">
                  <c:v>-0.90482705246601192</c:v>
                </c:pt>
                <c:pt idx="516">
                  <c:v>-0.99211470131447765</c:v>
                </c:pt>
                <c:pt idx="517">
                  <c:v>-0.72896862742142121</c:v>
                </c:pt>
                <c:pt idx="519">
                  <c:v>-0.99802672842827145</c:v>
                </c:pt>
                <c:pt idx="520">
                  <c:v>0.368124552684642</c:v>
                </c:pt>
                <c:pt idx="522">
                  <c:v>-1</c:v>
                </c:pt>
                <c:pt idx="523">
                  <c:v>1</c:v>
                </c:pt>
                <c:pt idx="525">
                  <c:v>-0.99802672842827156</c:v>
                </c:pt>
                <c:pt idx="526">
                  <c:v>0.36812455268468031</c:v>
                </c:pt>
                <c:pt idx="528">
                  <c:v>-0.99211470131447776</c:v>
                </c:pt>
                <c:pt idx="529">
                  <c:v>-0.72896862742139301</c:v>
                </c:pt>
                <c:pt idx="531">
                  <c:v>-0.98228725072868861</c:v>
                </c:pt>
                <c:pt idx="532">
                  <c:v>-0.90482705246601736</c:v>
                </c:pt>
                <c:pt idx="534">
                  <c:v>-0.96858316112863119</c:v>
                </c:pt>
                <c:pt idx="535">
                  <c:v>6.279051952929407E-2</c:v>
                </c:pt>
                <c:pt idx="537">
                  <c:v>-0.95105651629515375</c:v>
                </c:pt>
                <c:pt idx="538">
                  <c:v>0.95105651629515753</c:v>
                </c:pt>
                <c:pt idx="540">
                  <c:v>-0.92977648588825168</c:v>
                </c:pt>
                <c:pt idx="541">
                  <c:v>0.63742398974869863</c:v>
                </c:pt>
                <c:pt idx="543">
                  <c:v>-0.90482705246602002</c:v>
                </c:pt>
                <c:pt idx="544">
                  <c:v>-0.4817536741017085</c:v>
                </c:pt>
                <c:pt idx="546">
                  <c:v>-0.87630668004386436</c:v>
                </c:pt>
                <c:pt idx="547">
                  <c:v>-0.99211470131448187</c:v>
                </c:pt>
                <c:pt idx="549">
                  <c:v>-0.84432792550201607</c:v>
                </c:pt>
                <c:pt idx="550">
                  <c:v>-0.24868988716485482</c:v>
                </c:pt>
                <c:pt idx="552">
                  <c:v>-0.80901699437494767</c:v>
                </c:pt>
                <c:pt idx="553">
                  <c:v>0.80901699437494967</c:v>
                </c:pt>
                <c:pt idx="555">
                  <c:v>-0.7705132427757897</c:v>
                </c:pt>
                <c:pt idx="556">
                  <c:v>0.84432792550202618</c:v>
                </c:pt>
                <c:pt idx="558">
                  <c:v>-0.72896862742141111</c:v>
                </c:pt>
                <c:pt idx="559">
                  <c:v>-0.18738131458573598</c:v>
                </c:pt>
                <c:pt idx="561">
                  <c:v>-0.6845471059286885</c:v>
                </c:pt>
                <c:pt idx="562">
                  <c:v>-0.98228725072868628</c:v>
                </c:pt>
                <c:pt idx="564">
                  <c:v>-0.63742398974868975</c:v>
                </c:pt>
                <c:pt idx="565">
                  <c:v>-0.53582679497900432</c:v>
                </c:pt>
                <c:pt idx="567">
                  <c:v>-0.58778525229247347</c:v>
                </c:pt>
                <c:pt idx="568">
                  <c:v>0.58778525229246881</c:v>
                </c:pt>
                <c:pt idx="570">
                  <c:v>-0.53582679497899732</c:v>
                </c:pt>
                <c:pt idx="571">
                  <c:v>0.96858316112863152</c:v>
                </c:pt>
                <c:pt idx="573">
                  <c:v>-0.48175367410171632</c:v>
                </c:pt>
                <c:pt idx="574">
                  <c:v>0.12533323356433004</c:v>
                </c:pt>
                <c:pt idx="576">
                  <c:v>-0.42577929156507405</c:v>
                </c:pt>
                <c:pt idx="577">
                  <c:v>-0.87630668004386658</c:v>
                </c:pt>
                <c:pt idx="579">
                  <c:v>-0.36812455268467809</c:v>
                </c:pt>
                <c:pt idx="580">
                  <c:v>-0.77051324277580091</c:v>
                </c:pt>
                <c:pt idx="582">
                  <c:v>-0.3090169943749479</c:v>
                </c:pt>
                <c:pt idx="583">
                  <c:v>0.30901699437493374</c:v>
                </c:pt>
                <c:pt idx="585">
                  <c:v>-0.2486898871648556</c:v>
                </c:pt>
                <c:pt idx="586">
                  <c:v>0.99802672842827267</c:v>
                </c:pt>
                <c:pt idx="588">
                  <c:v>-0.18738131458572579</c:v>
                </c:pt>
                <c:pt idx="589">
                  <c:v>0.42577929156507871</c:v>
                </c:pt>
                <c:pt idx="591">
                  <c:v>-0.12533323356430401</c:v>
                </c:pt>
                <c:pt idx="592">
                  <c:v>-0.68454710592868662</c:v>
                </c:pt>
                <c:pt idx="594">
                  <c:v>-6.2790519529313513E-2</c:v>
                </c:pt>
                <c:pt idx="595">
                  <c:v>-0.92977648588826145</c:v>
                </c:pt>
                <c:pt idx="597">
                  <c:v>-4.90059381963448E-16</c:v>
                </c:pt>
                <c:pt idx="598">
                  <c:v>4.8997264578964916E-15</c:v>
                </c:pt>
                <c:pt idx="600">
                  <c:v>6.2790519529312527E-2</c:v>
                </c:pt>
                <c:pt idx="601">
                  <c:v>0.92977648588824413</c:v>
                </c:pt>
                <c:pt idx="603">
                  <c:v>0.12533323356430304</c:v>
                </c:pt>
                <c:pt idx="604">
                  <c:v>0.68454710592870016</c:v>
                </c:pt>
                <c:pt idx="606">
                  <c:v>0.18738131458572485</c:v>
                </c:pt>
                <c:pt idx="607">
                  <c:v>-0.42577929156506183</c:v>
                </c:pt>
                <c:pt idx="609">
                  <c:v>0.24868988716485466</c:v>
                </c:pt>
                <c:pt idx="610">
                  <c:v>-0.99802672842827211</c:v>
                </c:pt>
                <c:pt idx="612">
                  <c:v>0.30901699437494695</c:v>
                </c:pt>
                <c:pt idx="613">
                  <c:v>-0.30901699437495145</c:v>
                </c:pt>
                <c:pt idx="615">
                  <c:v>0.36812455268467714</c:v>
                </c:pt>
                <c:pt idx="616">
                  <c:v>0.77051324277578903</c:v>
                </c:pt>
                <c:pt idx="618">
                  <c:v>0.42577929156507155</c:v>
                </c:pt>
                <c:pt idx="619">
                  <c:v>0.87630668004386192</c:v>
                </c:pt>
                <c:pt idx="621">
                  <c:v>0.48175367410171543</c:v>
                </c:pt>
                <c:pt idx="622">
                  <c:v>-0.12533323356428336</c:v>
                </c:pt>
                <c:pt idx="624">
                  <c:v>0.53582679497899643</c:v>
                </c:pt>
                <c:pt idx="625">
                  <c:v>-0.96858316112863396</c:v>
                </c:pt>
                <c:pt idx="627">
                  <c:v>0.58778525229247269</c:v>
                </c:pt>
                <c:pt idx="628">
                  <c:v>-0.58778525229248391</c:v>
                </c:pt>
                <c:pt idx="630">
                  <c:v>0.63742398974868908</c:v>
                </c:pt>
                <c:pt idx="631">
                  <c:v>0.53582679497898866</c:v>
                </c:pt>
                <c:pt idx="633">
                  <c:v>0.68454710592868906</c:v>
                </c:pt>
                <c:pt idx="634">
                  <c:v>0.98228725072869505</c:v>
                </c:pt>
                <c:pt idx="636">
                  <c:v>0.72896862742141166</c:v>
                </c:pt>
                <c:pt idx="637">
                  <c:v>0.18738131458572635</c:v>
                </c:pt>
                <c:pt idx="639">
                  <c:v>0.77051324277578914</c:v>
                </c:pt>
                <c:pt idx="640">
                  <c:v>-0.84432792550200098</c:v>
                </c:pt>
                <c:pt idx="642">
                  <c:v>0.80901699437494712</c:v>
                </c:pt>
                <c:pt idx="643">
                  <c:v>-0.8090169943749439</c:v>
                </c:pt>
                <c:pt idx="645">
                  <c:v>0.84432792550201463</c:v>
                </c:pt>
                <c:pt idx="646">
                  <c:v>0.24868988716483678</c:v>
                </c:pt>
                <c:pt idx="648">
                  <c:v>0.87630668004386303</c:v>
                </c:pt>
                <c:pt idx="649">
                  <c:v>0.99211470131447954</c:v>
                </c:pt>
                <c:pt idx="651">
                  <c:v>0.9048270524660188</c:v>
                </c:pt>
                <c:pt idx="652">
                  <c:v>0.48175367410172482</c:v>
                </c:pt>
                <c:pt idx="654">
                  <c:v>0.92977648588825135</c:v>
                </c:pt>
                <c:pt idx="655">
                  <c:v>-0.63742398974866243</c:v>
                </c:pt>
                <c:pt idx="657">
                  <c:v>0.95105651629515342</c:v>
                </c:pt>
                <c:pt idx="658">
                  <c:v>-0.95105651629515453</c:v>
                </c:pt>
                <c:pt idx="660">
                  <c:v>0.9685831611286313</c:v>
                </c:pt>
                <c:pt idx="661">
                  <c:v>-6.2790519529341018E-2</c:v>
                </c:pt>
                <c:pt idx="663">
                  <c:v>0.98228725072868883</c:v>
                </c:pt>
                <c:pt idx="664">
                  <c:v>0.90482705246602146</c:v>
                </c:pt>
                <c:pt idx="666">
                  <c:v>0.99211470131447788</c:v>
                </c:pt>
                <c:pt idx="667">
                  <c:v>0.72896862742142521</c:v>
                </c:pt>
                <c:pt idx="669">
                  <c:v>0.99802672842827156</c:v>
                </c:pt>
                <c:pt idx="670">
                  <c:v>-0.36812455268468941</c:v>
                </c:pt>
                <c:pt idx="672">
                  <c:v>1</c:v>
                </c:pt>
                <c:pt idx="673">
                  <c:v>-1</c:v>
                </c:pt>
                <c:pt idx="675">
                  <c:v>0.99802672842827167</c:v>
                </c:pt>
                <c:pt idx="676">
                  <c:v>-0.36812455268471217</c:v>
                </c:pt>
                <c:pt idx="678">
                  <c:v>0.99211470131447799</c:v>
                </c:pt>
                <c:pt idx="679">
                  <c:v>0.72896862742140844</c:v>
                </c:pt>
                <c:pt idx="681">
                  <c:v>0.98228725072868894</c:v>
                </c:pt>
                <c:pt idx="682">
                  <c:v>0.9048270524660319</c:v>
                </c:pt>
                <c:pt idx="684">
                  <c:v>0.96858316112863163</c:v>
                </c:pt>
                <c:pt idx="685">
                  <c:v>-6.2790519529316566E-2</c:v>
                </c:pt>
                <c:pt idx="687">
                  <c:v>0.9510565162951532</c:v>
                </c:pt>
                <c:pt idx="688">
                  <c:v>-0.95105651629514698</c:v>
                </c:pt>
                <c:pt idx="690">
                  <c:v>0.92977648588825113</c:v>
                </c:pt>
                <c:pt idx="691">
                  <c:v>-0.63742398974868131</c:v>
                </c:pt>
                <c:pt idx="693">
                  <c:v>0.90482705246601935</c:v>
                </c:pt>
                <c:pt idx="694">
                  <c:v>0.48175367410170333</c:v>
                </c:pt>
                <c:pt idx="696">
                  <c:v>0.87630668004386347</c:v>
                </c:pt>
                <c:pt idx="697">
                  <c:v>0.99211470131447554</c:v>
                </c:pt>
                <c:pt idx="699">
                  <c:v>0.84432792550201519</c:v>
                </c:pt>
                <c:pt idx="700">
                  <c:v>0.24868988716486051</c:v>
                </c:pt>
                <c:pt idx="702">
                  <c:v>0.80901699437494778</c:v>
                </c:pt>
                <c:pt idx="703">
                  <c:v>-0.80901699437492947</c:v>
                </c:pt>
                <c:pt idx="705">
                  <c:v>0.77051324277578981</c:v>
                </c:pt>
                <c:pt idx="706">
                  <c:v>-0.84432792550201408</c:v>
                </c:pt>
                <c:pt idx="708">
                  <c:v>0.72896862742141244</c:v>
                </c:pt>
                <c:pt idx="709">
                  <c:v>0.18738131458570229</c:v>
                </c:pt>
                <c:pt idx="711">
                  <c:v>0.68454710592868984</c:v>
                </c:pt>
                <c:pt idx="712">
                  <c:v>0.9822872507286905</c:v>
                </c:pt>
                <c:pt idx="714">
                  <c:v>0.6374239897486913</c:v>
                </c:pt>
                <c:pt idx="715">
                  <c:v>0.53582679497900931</c:v>
                </c:pt>
                <c:pt idx="717">
                  <c:v>0.58778525229247502</c:v>
                </c:pt>
                <c:pt idx="718">
                  <c:v>-0.58778525229248713</c:v>
                </c:pt>
                <c:pt idx="720">
                  <c:v>0.53582679497899588</c:v>
                </c:pt>
                <c:pt idx="721">
                  <c:v>-0.96858316112863296</c:v>
                </c:pt>
                <c:pt idx="723">
                  <c:v>0.48175367410171488</c:v>
                </c:pt>
                <c:pt idx="724">
                  <c:v>-0.12533323356433587</c:v>
                </c:pt>
                <c:pt idx="726">
                  <c:v>0.42577929156507255</c:v>
                </c:pt>
                <c:pt idx="727">
                  <c:v>0.87630668004386381</c:v>
                </c:pt>
                <c:pt idx="729">
                  <c:v>0.3681245526846782</c:v>
                </c:pt>
                <c:pt idx="730">
                  <c:v>0.77051324277580457</c:v>
                </c:pt>
                <c:pt idx="732">
                  <c:v>0.30901699437494801</c:v>
                </c:pt>
                <c:pt idx="733">
                  <c:v>-0.3090169943749011</c:v>
                </c:pt>
                <c:pt idx="735">
                  <c:v>0.24868988716485571</c:v>
                </c:pt>
                <c:pt idx="736">
                  <c:v>-0.99802672842827056</c:v>
                </c:pt>
                <c:pt idx="738">
                  <c:v>0.18738131458572593</c:v>
                </c:pt>
                <c:pt idx="739">
                  <c:v>-0.42577929156505828</c:v>
                </c:pt>
                <c:pt idx="741">
                  <c:v>0.1253332335643059</c:v>
                </c:pt>
                <c:pt idx="742">
                  <c:v>0.68454710592868229</c:v>
                </c:pt>
                <c:pt idx="744">
                  <c:v>6.27905195293154E-2</c:v>
                </c:pt>
                <c:pt idx="745">
                  <c:v>0.92977648588824269</c:v>
                </c:pt>
                <c:pt idx="747">
                  <c:v>2.3889310668545605E-15</c:v>
                </c:pt>
                <c:pt idx="748">
                  <c:v>9.8076928523038731E-16</c:v>
                </c:pt>
                <c:pt idx="750">
                  <c:v>-6.2790519529314179E-2</c:v>
                </c:pt>
                <c:pt idx="751">
                  <c:v>-0.92977648588824202</c:v>
                </c:pt>
                <c:pt idx="753">
                  <c:v>-0.1253332335643047</c:v>
                </c:pt>
                <c:pt idx="754">
                  <c:v>-0.68454710592872514</c:v>
                </c:pt>
                <c:pt idx="756">
                  <c:v>-0.18738131458572471</c:v>
                </c:pt>
                <c:pt idx="757">
                  <c:v>0.42577929156505651</c:v>
                </c:pt>
                <c:pt idx="759">
                  <c:v>-0.24868988716485452</c:v>
                </c:pt>
                <c:pt idx="760">
                  <c:v>0.99802672842827422</c:v>
                </c:pt>
                <c:pt idx="762">
                  <c:v>-0.30901699437494851</c:v>
                </c:pt>
                <c:pt idx="763">
                  <c:v>0.309016994374957</c:v>
                </c:pt>
                <c:pt idx="765">
                  <c:v>-0.3681245526846787</c:v>
                </c:pt>
                <c:pt idx="766">
                  <c:v>-0.77051324277576716</c:v>
                </c:pt>
                <c:pt idx="768">
                  <c:v>-0.42577929156507305</c:v>
                </c:pt>
                <c:pt idx="769">
                  <c:v>-0.87630668004386469</c:v>
                </c:pt>
                <c:pt idx="771">
                  <c:v>-0.48175367410171532</c:v>
                </c:pt>
                <c:pt idx="772">
                  <c:v>0.12533323356433393</c:v>
                </c:pt>
                <c:pt idx="774">
                  <c:v>-0.53582679497899643</c:v>
                </c:pt>
                <c:pt idx="775">
                  <c:v>0.96858316112863241</c:v>
                </c:pt>
                <c:pt idx="777">
                  <c:v>-0.58778525229247258</c:v>
                </c:pt>
                <c:pt idx="778">
                  <c:v>0.58778525229248868</c:v>
                </c:pt>
                <c:pt idx="780">
                  <c:v>-0.63742398974868897</c:v>
                </c:pt>
                <c:pt idx="781">
                  <c:v>-0.53582679497895969</c:v>
                </c:pt>
                <c:pt idx="783">
                  <c:v>-0.68454710592868773</c:v>
                </c:pt>
                <c:pt idx="784">
                  <c:v>-0.98228725072869083</c:v>
                </c:pt>
                <c:pt idx="786">
                  <c:v>-0.72896862742141277</c:v>
                </c:pt>
                <c:pt idx="787">
                  <c:v>-0.18738131458576004</c:v>
                </c:pt>
                <c:pt idx="789">
                  <c:v>-0.77051324277579014</c:v>
                </c:pt>
                <c:pt idx="790">
                  <c:v>0.84432792550201308</c:v>
                </c:pt>
                <c:pt idx="792">
                  <c:v>-0.80901699437494812</c:v>
                </c:pt>
                <c:pt idx="793">
                  <c:v>0.8090169943749641</c:v>
                </c:pt>
                <c:pt idx="795">
                  <c:v>-0.84432792550201552</c:v>
                </c:pt>
                <c:pt idx="796">
                  <c:v>-0.24868988716485863</c:v>
                </c:pt>
                <c:pt idx="798">
                  <c:v>-0.87630668004386381</c:v>
                </c:pt>
                <c:pt idx="799">
                  <c:v>-0.99211470131447521</c:v>
                </c:pt>
                <c:pt idx="801">
                  <c:v>-0.90482705246601958</c:v>
                </c:pt>
                <c:pt idx="802">
                  <c:v>-0.48175367410170505</c:v>
                </c:pt>
                <c:pt idx="804">
                  <c:v>-0.92977648588825135</c:v>
                </c:pt>
                <c:pt idx="805">
                  <c:v>0.63742398974867975</c:v>
                </c:pt>
                <c:pt idx="807">
                  <c:v>-0.95105651629515342</c:v>
                </c:pt>
                <c:pt idx="808">
                  <c:v>0.95105651629516519</c:v>
                </c:pt>
                <c:pt idx="810">
                  <c:v>-0.96858316112863085</c:v>
                </c:pt>
                <c:pt idx="811">
                  <c:v>6.2790519529318523E-2</c:v>
                </c:pt>
                <c:pt idx="813">
                  <c:v>-0.98228725072868905</c:v>
                </c:pt>
                <c:pt idx="814">
                  <c:v>-0.90482705246600692</c:v>
                </c:pt>
                <c:pt idx="816">
                  <c:v>-0.9921147013144781</c:v>
                </c:pt>
                <c:pt idx="817">
                  <c:v>-0.72896862742140978</c:v>
                </c:pt>
                <c:pt idx="819">
                  <c:v>-0.99802672842827167</c:v>
                </c:pt>
                <c:pt idx="820">
                  <c:v>0.36812455268465749</c:v>
                </c:pt>
                <c:pt idx="822">
                  <c:v>-1</c:v>
                </c:pt>
                <c:pt idx="823">
                  <c:v>1</c:v>
                </c:pt>
                <c:pt idx="825">
                  <c:v>-0.99802672842827156</c:v>
                </c:pt>
                <c:pt idx="826">
                  <c:v>0.36812455268469124</c:v>
                </c:pt>
                <c:pt idx="828">
                  <c:v>-0.99211470131447776</c:v>
                </c:pt>
                <c:pt idx="829">
                  <c:v>-0.72896862742142388</c:v>
                </c:pt>
                <c:pt idx="831">
                  <c:v>-0.98228725072868872</c:v>
                </c:pt>
                <c:pt idx="832">
                  <c:v>-0.90482705246602235</c:v>
                </c:pt>
                <c:pt idx="834">
                  <c:v>-0.96858316112863119</c:v>
                </c:pt>
                <c:pt idx="835">
                  <c:v>6.2790519529282329E-2</c:v>
                </c:pt>
                <c:pt idx="837">
                  <c:v>-0.95105651629515375</c:v>
                </c:pt>
                <c:pt idx="838">
                  <c:v>0.95105651629515398</c:v>
                </c:pt>
                <c:pt idx="840">
                  <c:v>-0.92977648588825179</c:v>
                </c:pt>
                <c:pt idx="841">
                  <c:v>0.63742398974866388</c:v>
                </c:pt>
                <c:pt idx="843">
                  <c:v>-0.90482705246602013</c:v>
                </c:pt>
                <c:pt idx="844">
                  <c:v>-0.48175367410167325</c:v>
                </c:pt>
                <c:pt idx="846">
                  <c:v>-0.8763066800438627</c:v>
                </c:pt>
                <c:pt idx="847">
                  <c:v>-0.99211470131447976</c:v>
                </c:pt>
                <c:pt idx="849">
                  <c:v>-0.8443279255020143</c:v>
                </c:pt>
                <c:pt idx="850">
                  <c:v>-0.2486898871648387</c:v>
                </c:pt>
                <c:pt idx="852">
                  <c:v>-0.80901699437494679</c:v>
                </c:pt>
                <c:pt idx="853">
                  <c:v>0.80901699437494279</c:v>
                </c:pt>
                <c:pt idx="855">
                  <c:v>-0.77051324277578881</c:v>
                </c:pt>
                <c:pt idx="856">
                  <c:v>0.84432792550203251</c:v>
                </c:pt>
                <c:pt idx="858">
                  <c:v>-0.72896862742141133</c:v>
                </c:pt>
                <c:pt idx="859">
                  <c:v>-0.18738131458566859</c:v>
                </c:pt>
                <c:pt idx="861">
                  <c:v>-0.68454710592868862</c:v>
                </c:pt>
                <c:pt idx="862">
                  <c:v>-0.98228725072868406</c:v>
                </c:pt>
                <c:pt idx="864">
                  <c:v>-0.63742398974868997</c:v>
                </c:pt>
                <c:pt idx="865">
                  <c:v>-0.53582679497899033</c:v>
                </c:pt>
                <c:pt idx="867">
                  <c:v>-0.58778525229247369</c:v>
                </c:pt>
                <c:pt idx="868">
                  <c:v>0.58778525229250533</c:v>
                </c:pt>
                <c:pt idx="870">
                  <c:v>-0.53582679497899754</c:v>
                </c:pt>
                <c:pt idx="871">
                  <c:v>0.96858316112864151</c:v>
                </c:pt>
                <c:pt idx="873">
                  <c:v>-0.48175367410171654</c:v>
                </c:pt>
                <c:pt idx="874">
                  <c:v>0.1253332335643135</c:v>
                </c:pt>
                <c:pt idx="876">
                  <c:v>-0.42577929156507427</c:v>
                </c:pt>
                <c:pt idx="877">
                  <c:v>-0.87630668004384726</c:v>
                </c:pt>
                <c:pt idx="879">
                  <c:v>-0.36812455268467664</c:v>
                </c:pt>
                <c:pt idx="880">
                  <c:v>-0.77051324277579025</c:v>
                </c:pt>
                <c:pt idx="882">
                  <c:v>-0.3090169943749464</c:v>
                </c:pt>
                <c:pt idx="883">
                  <c:v>0.30901699437492253</c:v>
                </c:pt>
                <c:pt idx="885">
                  <c:v>-0.2486898871648541</c:v>
                </c:pt>
                <c:pt idx="886">
                  <c:v>0.99802672842826834</c:v>
                </c:pt>
                <c:pt idx="888">
                  <c:v>-0.1873813145857243</c:v>
                </c:pt>
                <c:pt idx="889">
                  <c:v>0.42577929156508931</c:v>
                </c:pt>
                <c:pt idx="891">
                  <c:v>-0.12533323356430426</c:v>
                </c:pt>
                <c:pt idx="892">
                  <c:v>-0.68454710592869872</c:v>
                </c:pt>
                <c:pt idx="894">
                  <c:v>-6.2790519529313749E-2</c:v>
                </c:pt>
                <c:pt idx="895">
                  <c:v>-0.92977648588823447</c:v>
                </c:pt>
                <c:pt idx="897">
                  <c:v>-7.3508907294517201E-16</c:v>
                </c:pt>
                <c:pt idx="898">
                  <c:v>-3.5282974458761274E-14</c:v>
                </c:pt>
                <c:pt idx="900">
                  <c:v>6.2790519529312291E-2</c:v>
                </c:pt>
                <c:pt idx="901">
                  <c:v>0.92977648588825035</c:v>
                </c:pt>
                <c:pt idx="903">
                  <c:v>0.12533323356430282</c:v>
                </c:pt>
                <c:pt idx="904">
                  <c:v>0.68454710592870871</c:v>
                </c:pt>
                <c:pt idx="906">
                  <c:v>0.18738131458572285</c:v>
                </c:pt>
                <c:pt idx="907">
                  <c:v>-0.42577929156507693</c:v>
                </c:pt>
                <c:pt idx="909">
                  <c:v>0.24868988716485269</c:v>
                </c:pt>
                <c:pt idx="910">
                  <c:v>-0.99802672842827278</c:v>
                </c:pt>
                <c:pt idx="912">
                  <c:v>0.30901699437494839</c:v>
                </c:pt>
                <c:pt idx="913">
                  <c:v>-0.30901699437498964</c:v>
                </c:pt>
                <c:pt idx="915">
                  <c:v>0.36812455268467859</c:v>
                </c:pt>
                <c:pt idx="916">
                  <c:v>0.77051324277578148</c:v>
                </c:pt>
                <c:pt idx="918">
                  <c:v>0.42577929156507294</c:v>
                </c:pt>
                <c:pt idx="919">
                  <c:v>0.87630668004385392</c:v>
                </c:pt>
                <c:pt idx="921">
                  <c:v>0.48175367410171521</c:v>
                </c:pt>
                <c:pt idx="922">
                  <c:v>-0.1253332335642999</c:v>
                </c:pt>
                <c:pt idx="924">
                  <c:v>0.53582679497899632</c:v>
                </c:pt>
                <c:pt idx="925">
                  <c:v>-0.96858316112862397</c:v>
                </c:pt>
                <c:pt idx="927">
                  <c:v>0.58778525229247247</c:v>
                </c:pt>
                <c:pt idx="928">
                  <c:v>-0.58778525229247047</c:v>
                </c:pt>
                <c:pt idx="930">
                  <c:v>0.63742398974868886</c:v>
                </c:pt>
                <c:pt idx="931">
                  <c:v>0.53582679497897867</c:v>
                </c:pt>
                <c:pt idx="933">
                  <c:v>0.68454710592868762</c:v>
                </c:pt>
                <c:pt idx="934">
                  <c:v>0.98228725072868661</c:v>
                </c:pt>
                <c:pt idx="936">
                  <c:v>0.72896862742141022</c:v>
                </c:pt>
                <c:pt idx="937">
                  <c:v>0.18738131458579374</c:v>
                </c:pt>
                <c:pt idx="939">
                  <c:v>0.77051324277578781</c:v>
                </c:pt>
                <c:pt idx="940">
                  <c:v>-0.84432792550199465</c:v>
                </c:pt>
                <c:pt idx="942">
                  <c:v>0.80901699437494801</c:v>
                </c:pt>
                <c:pt idx="943">
                  <c:v>-0.80901699437495078</c:v>
                </c:pt>
                <c:pt idx="945">
                  <c:v>0.84432792550201541</c:v>
                </c:pt>
                <c:pt idx="946">
                  <c:v>0.24868988716488047</c:v>
                </c:pt>
                <c:pt idx="948">
                  <c:v>0.87630668004386369</c:v>
                </c:pt>
                <c:pt idx="949">
                  <c:v>0.99211470131447099</c:v>
                </c:pt>
                <c:pt idx="951">
                  <c:v>0.90482705246601947</c:v>
                </c:pt>
                <c:pt idx="952">
                  <c:v>0.48175367410173509</c:v>
                </c:pt>
                <c:pt idx="954">
                  <c:v>0.92977648588825124</c:v>
                </c:pt>
                <c:pt idx="955">
                  <c:v>-0.63742398974869718</c:v>
                </c:pt>
                <c:pt idx="957">
                  <c:v>0.95105651629515331</c:v>
                </c:pt>
                <c:pt idx="958">
                  <c:v>-0.95105651629515819</c:v>
                </c:pt>
                <c:pt idx="960">
                  <c:v>0.96858316112863085</c:v>
                </c:pt>
                <c:pt idx="961">
                  <c:v>-6.2790519529296027E-2</c:v>
                </c:pt>
                <c:pt idx="963">
                  <c:v>0.98228725072868839</c:v>
                </c:pt>
                <c:pt idx="964">
                  <c:v>0.90482705246599227</c:v>
                </c:pt>
                <c:pt idx="966">
                  <c:v>0.99211470131447754</c:v>
                </c:pt>
                <c:pt idx="967">
                  <c:v>0.7289686274214332</c:v>
                </c:pt>
                <c:pt idx="969">
                  <c:v>0.99802672842827145</c:v>
                </c:pt>
                <c:pt idx="970">
                  <c:v>-0.36812455268467847</c:v>
                </c:pt>
                <c:pt idx="972">
                  <c:v>1</c:v>
                </c:pt>
                <c:pt idx="973">
                  <c:v>-1</c:v>
                </c:pt>
                <c:pt idx="975">
                  <c:v>0.99802672842827178</c:v>
                </c:pt>
                <c:pt idx="976">
                  <c:v>-0.36812455268472311</c:v>
                </c:pt>
                <c:pt idx="978">
                  <c:v>0.99211470131447776</c:v>
                </c:pt>
                <c:pt idx="979">
                  <c:v>0.72896862742140034</c:v>
                </c:pt>
                <c:pt idx="981">
                  <c:v>0.98228725072868939</c:v>
                </c:pt>
                <c:pt idx="982">
                  <c:v>0.9048270524660369</c:v>
                </c:pt>
                <c:pt idx="984">
                  <c:v>0.96858316112863119</c:v>
                </c:pt>
                <c:pt idx="985">
                  <c:v>-6.2790519529304825E-2</c:v>
                </c:pt>
                <c:pt idx="987">
                  <c:v>0.95105651629515497</c:v>
                </c:pt>
                <c:pt idx="988">
                  <c:v>-0.95105651629516086</c:v>
                </c:pt>
                <c:pt idx="990">
                  <c:v>0.92977648588825179</c:v>
                </c:pt>
                <c:pt idx="991">
                  <c:v>-0.63742398974873415</c:v>
                </c:pt>
                <c:pt idx="993">
                  <c:v>0.90482705246601869</c:v>
                </c:pt>
                <c:pt idx="994">
                  <c:v>0.48175367410169301</c:v>
                </c:pt>
                <c:pt idx="996">
                  <c:v>0.87630668004386447</c:v>
                </c:pt>
                <c:pt idx="997">
                  <c:v>0.99211470131447699</c:v>
                </c:pt>
                <c:pt idx="999">
                  <c:v>0.84432792550201441</c:v>
                </c:pt>
                <c:pt idx="1000">
                  <c:v>0.24868988716487192</c:v>
                </c:pt>
                <c:pt idx="1002">
                  <c:v>0.80901699437494901</c:v>
                </c:pt>
                <c:pt idx="1003">
                  <c:v>-0.80901699437492258</c:v>
                </c:pt>
                <c:pt idx="1005">
                  <c:v>0.77051324277578881</c:v>
                </c:pt>
                <c:pt idx="1006">
                  <c:v>-0.8443279255020204</c:v>
                </c:pt>
                <c:pt idx="1008">
                  <c:v>0.72896862742141377</c:v>
                </c:pt>
                <c:pt idx="1009">
                  <c:v>0.18738131458569071</c:v>
                </c:pt>
                <c:pt idx="1011">
                  <c:v>0.68454710592868873</c:v>
                </c:pt>
                <c:pt idx="1012">
                  <c:v>0.98228725072868828</c:v>
                </c:pt>
                <c:pt idx="1014">
                  <c:v>0.63742398974869285</c:v>
                </c:pt>
                <c:pt idx="1015">
                  <c:v>0.53582679497897123</c:v>
                </c:pt>
                <c:pt idx="1017">
                  <c:v>0.5877852522924738</c:v>
                </c:pt>
                <c:pt idx="1018">
                  <c:v>-0.58778525229243161</c:v>
                </c:pt>
                <c:pt idx="1020">
                  <c:v>0.53582679497900065</c:v>
                </c:pt>
                <c:pt idx="1021">
                  <c:v>-0.96858316112863585</c:v>
                </c:pt>
                <c:pt idx="1023">
                  <c:v>0.48175367410171666</c:v>
                </c:pt>
                <c:pt idx="1024">
                  <c:v>-0.12533323356429113</c:v>
                </c:pt>
                <c:pt idx="1026">
                  <c:v>0.42577929156507116</c:v>
                </c:pt>
                <c:pt idx="1027">
                  <c:v>0.87630668004385814</c:v>
                </c:pt>
                <c:pt idx="1029">
                  <c:v>0.36812455268468008</c:v>
                </c:pt>
                <c:pt idx="1030">
                  <c:v>0.77051324277581212</c:v>
                </c:pt>
                <c:pt idx="1032">
                  <c:v>0.30901699437494656</c:v>
                </c:pt>
                <c:pt idx="1033">
                  <c:v>-0.30901699437494395</c:v>
                </c:pt>
                <c:pt idx="1035">
                  <c:v>0.24868988716485768</c:v>
                </c:pt>
                <c:pt idx="1036">
                  <c:v>-0.99802672842826978</c:v>
                </c:pt>
                <c:pt idx="1038">
                  <c:v>0.18738131458572441</c:v>
                </c:pt>
                <c:pt idx="1039">
                  <c:v>-0.42577929156506894</c:v>
                </c:pt>
                <c:pt idx="1041">
                  <c:v>0.12533323356430792</c:v>
                </c:pt>
                <c:pt idx="1042">
                  <c:v>0.68454710592863233</c:v>
                </c:pt>
                <c:pt idx="1044">
                  <c:v>6.2790519529313873E-2</c:v>
                </c:pt>
                <c:pt idx="1045">
                  <c:v>0.929776485888268</c:v>
                </c:pt>
                <c:pt idx="1047">
                  <c:v>4.4103175972365349E-15</c:v>
                </c:pt>
                <c:pt idx="1048">
                  <c:v>1.2741760771484145E-14</c:v>
                </c:pt>
                <c:pt idx="1050">
                  <c:v>-6.2790519529312167E-2</c:v>
                </c:pt>
                <c:pt idx="1051">
                  <c:v>-0.92977648588825856</c:v>
                </c:pt>
                <c:pt idx="1053">
                  <c:v>-0.12533323356430268</c:v>
                </c:pt>
                <c:pt idx="1054">
                  <c:v>-0.68454710592869228</c:v>
                </c:pt>
                <c:pt idx="1056">
                  <c:v>-0.18738131458572274</c:v>
                </c:pt>
                <c:pt idx="1057">
                  <c:v>0.4257792915650459</c:v>
                </c:pt>
                <c:pt idx="1059">
                  <c:v>-0.24868988716485602</c:v>
                </c:pt>
                <c:pt idx="1060">
                  <c:v>0.998026728428275</c:v>
                </c:pt>
                <c:pt idx="1062">
                  <c:v>-0.3090169943749449</c:v>
                </c:pt>
                <c:pt idx="1063">
                  <c:v>0.30901699437496821</c:v>
                </c:pt>
                <c:pt idx="1065">
                  <c:v>-0.36812455268467847</c:v>
                </c:pt>
                <c:pt idx="1066">
                  <c:v>-0.77051324277579591</c:v>
                </c:pt>
                <c:pt idx="1068">
                  <c:v>-0.42577929156506961</c:v>
                </c:pt>
                <c:pt idx="1069">
                  <c:v>-0.87630668004389778</c:v>
                </c:pt>
                <c:pt idx="1071">
                  <c:v>-0.4817536741017151</c:v>
                </c:pt>
                <c:pt idx="1072">
                  <c:v>0.12533323356426584</c:v>
                </c:pt>
                <c:pt idx="1074">
                  <c:v>-0.53582679497899321</c:v>
                </c:pt>
                <c:pt idx="1075">
                  <c:v>0.96858316112862952</c:v>
                </c:pt>
                <c:pt idx="1077">
                  <c:v>-0.58778525229247247</c:v>
                </c:pt>
                <c:pt idx="1078">
                  <c:v>0.58778525229245215</c:v>
                </c:pt>
                <c:pt idx="1080">
                  <c:v>-0.63742398974868875</c:v>
                </c:pt>
              </c:numCache>
            </c:numRef>
          </c:xVal>
          <c:yVal>
            <c:numRef>
              <c:f>Sheet1!$AF$9:$AF$1089</c:f>
              <c:numCache>
                <c:formatCode>General</c:formatCode>
                <c:ptCount val="1081"/>
                <c:pt idx="0">
                  <c:v>0.99802672842827156</c:v>
                </c:pt>
                <c:pt idx="1">
                  <c:v>0.36812455268467809</c:v>
                </c:pt>
                <c:pt idx="3">
                  <c:v>0.99211470131447788</c:v>
                </c:pt>
                <c:pt idx="4">
                  <c:v>-0.72896862742141133</c:v>
                </c:pt>
                <c:pt idx="6">
                  <c:v>0.98228725072868872</c:v>
                </c:pt>
                <c:pt idx="7">
                  <c:v>-0.90482705246601969</c:v>
                </c:pt>
                <c:pt idx="9">
                  <c:v>0.96858316112863108</c:v>
                </c:pt>
                <c:pt idx="10">
                  <c:v>6.2790519529312833E-2</c:v>
                </c:pt>
                <c:pt idx="12">
                  <c:v>0.95105651629515353</c:v>
                </c:pt>
                <c:pt idx="13">
                  <c:v>0.95105651629515353</c:v>
                </c:pt>
                <c:pt idx="15">
                  <c:v>0.92977648588825146</c:v>
                </c:pt>
                <c:pt idx="16">
                  <c:v>0.6374239897486903</c:v>
                </c:pt>
                <c:pt idx="18">
                  <c:v>0.90482705246601958</c:v>
                </c:pt>
                <c:pt idx="19">
                  <c:v>-0.4817536741017156</c:v>
                </c:pt>
                <c:pt idx="21">
                  <c:v>0.87630668004386358</c:v>
                </c:pt>
                <c:pt idx="22">
                  <c:v>-0.99211470131447799</c:v>
                </c:pt>
                <c:pt idx="24">
                  <c:v>0.84432792550201508</c:v>
                </c:pt>
                <c:pt idx="25">
                  <c:v>-0.24868988716485554</c:v>
                </c:pt>
                <c:pt idx="27">
                  <c:v>0.80901699437494745</c:v>
                </c:pt>
                <c:pt idx="28">
                  <c:v>0.80901699437494712</c:v>
                </c:pt>
                <c:pt idx="30">
                  <c:v>0.77051324277578925</c:v>
                </c:pt>
                <c:pt idx="31">
                  <c:v>0.84432792550201519</c:v>
                </c:pt>
                <c:pt idx="33">
                  <c:v>0.72896862742141155</c:v>
                </c:pt>
                <c:pt idx="34">
                  <c:v>-0.18738131458572305</c:v>
                </c:pt>
                <c:pt idx="36">
                  <c:v>0.68454710592868862</c:v>
                </c:pt>
                <c:pt idx="37">
                  <c:v>-0.98228725072868839</c:v>
                </c:pt>
                <c:pt idx="39">
                  <c:v>0.63742398974868975</c:v>
                </c:pt>
                <c:pt idx="40">
                  <c:v>-0.53582679497899599</c:v>
                </c:pt>
                <c:pt idx="42">
                  <c:v>0.58778525229247325</c:v>
                </c:pt>
                <c:pt idx="43">
                  <c:v>0.58778525229247403</c:v>
                </c:pt>
                <c:pt idx="45">
                  <c:v>0.53582679497899655</c:v>
                </c:pt>
                <c:pt idx="46">
                  <c:v>0.96858316112863163</c:v>
                </c:pt>
                <c:pt idx="48">
                  <c:v>0.48175367410171516</c:v>
                </c:pt>
                <c:pt idx="49">
                  <c:v>0.12533323356430609</c:v>
                </c:pt>
                <c:pt idx="51">
                  <c:v>0.42577929156507266</c:v>
                </c:pt>
                <c:pt idx="52">
                  <c:v>-0.87630668004386281</c:v>
                </c:pt>
                <c:pt idx="54">
                  <c:v>0.36812455268467809</c:v>
                </c:pt>
                <c:pt idx="55">
                  <c:v>-0.77051324277579003</c:v>
                </c:pt>
                <c:pt idx="57">
                  <c:v>0.30901699437494745</c:v>
                </c:pt>
                <c:pt idx="58">
                  <c:v>0.30901699437494656</c:v>
                </c:pt>
                <c:pt idx="60">
                  <c:v>0.24868988716485474</c:v>
                </c:pt>
                <c:pt idx="61">
                  <c:v>0.99802672842827156</c:v>
                </c:pt>
                <c:pt idx="63">
                  <c:v>0.18738131458572474</c:v>
                </c:pt>
                <c:pt idx="64">
                  <c:v>0.42577929156507294</c:v>
                </c:pt>
                <c:pt idx="66">
                  <c:v>0.12533323356430448</c:v>
                </c:pt>
                <c:pt idx="67">
                  <c:v>-0.68454710592868862</c:v>
                </c:pt>
                <c:pt idx="69">
                  <c:v>6.2790519529313527E-2</c:v>
                </c:pt>
                <c:pt idx="70">
                  <c:v>-0.92977648588825257</c:v>
                </c:pt>
                <c:pt idx="72">
                  <c:v>6.1257422745431001E-17</c:v>
                </c:pt>
                <c:pt idx="73">
                  <c:v>6.1246580723706145E-16</c:v>
                </c:pt>
                <c:pt idx="75">
                  <c:v>-6.2790519529313402E-2</c:v>
                </c:pt>
                <c:pt idx="76">
                  <c:v>0.92977648588825046</c:v>
                </c:pt>
                <c:pt idx="78">
                  <c:v>-0.12533323356430415</c:v>
                </c:pt>
                <c:pt idx="79">
                  <c:v>0.68454710592869039</c:v>
                </c:pt>
                <c:pt idx="81">
                  <c:v>-0.1873813145857246</c:v>
                </c:pt>
                <c:pt idx="82">
                  <c:v>-0.42577929156507405</c:v>
                </c:pt>
                <c:pt idx="84">
                  <c:v>-0.24868988716485485</c:v>
                </c:pt>
                <c:pt idx="85">
                  <c:v>-0.99802672842827167</c:v>
                </c:pt>
                <c:pt idx="87">
                  <c:v>-0.30901699437494712</c:v>
                </c:pt>
                <c:pt idx="88">
                  <c:v>-0.3090169943749454</c:v>
                </c:pt>
                <c:pt idx="90">
                  <c:v>-0.36812455268467775</c:v>
                </c:pt>
                <c:pt idx="91">
                  <c:v>0.77051324277578859</c:v>
                </c:pt>
                <c:pt idx="93">
                  <c:v>-0.42577929156507272</c:v>
                </c:pt>
                <c:pt idx="94">
                  <c:v>0.87630668004386569</c:v>
                </c:pt>
                <c:pt idx="96">
                  <c:v>-0.48175367410171543</c:v>
                </c:pt>
                <c:pt idx="97">
                  <c:v>-0.12533323356430379</c:v>
                </c:pt>
                <c:pt idx="99">
                  <c:v>-0.53582679497899688</c:v>
                </c:pt>
                <c:pt idx="100">
                  <c:v>-0.96858316112863019</c:v>
                </c:pt>
                <c:pt idx="102">
                  <c:v>-0.58778525229247303</c:v>
                </c:pt>
                <c:pt idx="103">
                  <c:v>-0.58778525229247303</c:v>
                </c:pt>
                <c:pt idx="105">
                  <c:v>-0.63742398974868975</c:v>
                </c:pt>
                <c:pt idx="106">
                  <c:v>0.53582679497899399</c:v>
                </c:pt>
                <c:pt idx="108">
                  <c:v>-0.68454710592868873</c:v>
                </c:pt>
                <c:pt idx="109">
                  <c:v>0.98228725072868983</c:v>
                </c:pt>
                <c:pt idx="111">
                  <c:v>-0.72896862742141133</c:v>
                </c:pt>
                <c:pt idx="112">
                  <c:v>0.18738131458572707</c:v>
                </c:pt>
                <c:pt idx="114">
                  <c:v>-0.77051324277578914</c:v>
                </c:pt>
                <c:pt idx="115">
                  <c:v>-0.84432792550201585</c:v>
                </c:pt>
                <c:pt idx="117">
                  <c:v>-0.80901699437494734</c:v>
                </c:pt>
                <c:pt idx="118">
                  <c:v>-0.80901699437494856</c:v>
                </c:pt>
                <c:pt idx="120">
                  <c:v>-0.84432792550201485</c:v>
                </c:pt>
                <c:pt idx="121">
                  <c:v>0.24868988716484985</c:v>
                </c:pt>
                <c:pt idx="123">
                  <c:v>-0.87630668004386358</c:v>
                </c:pt>
                <c:pt idx="124">
                  <c:v>0.99211470131447765</c:v>
                </c:pt>
                <c:pt idx="126">
                  <c:v>-0.90482705246601935</c:v>
                </c:pt>
                <c:pt idx="127">
                  <c:v>0.48175367410171921</c:v>
                </c:pt>
                <c:pt idx="129">
                  <c:v>-0.92977648588825135</c:v>
                </c:pt>
                <c:pt idx="130">
                  <c:v>-0.63742398974868919</c:v>
                </c:pt>
                <c:pt idx="132">
                  <c:v>-0.95105651629515353</c:v>
                </c:pt>
                <c:pt idx="133">
                  <c:v>-0.95105651629515253</c:v>
                </c:pt>
                <c:pt idx="135">
                  <c:v>-0.96858316112863097</c:v>
                </c:pt>
                <c:pt idx="136">
                  <c:v>-6.2790519529313388E-2</c:v>
                </c:pt>
                <c:pt idx="138">
                  <c:v>-0.98228725072868872</c:v>
                </c:pt>
                <c:pt idx="139">
                  <c:v>0.90482705246601813</c:v>
                </c:pt>
                <c:pt idx="141">
                  <c:v>-0.99211470131447776</c:v>
                </c:pt>
                <c:pt idx="142">
                  <c:v>0.72896862742141599</c:v>
                </c:pt>
                <c:pt idx="144">
                  <c:v>-0.99802672842827156</c:v>
                </c:pt>
                <c:pt idx="145">
                  <c:v>-0.36812455268468214</c:v>
                </c:pt>
                <c:pt idx="147">
                  <c:v>-1</c:v>
                </c:pt>
                <c:pt idx="148">
                  <c:v>-1</c:v>
                </c:pt>
                <c:pt idx="150">
                  <c:v>-0.99802672842827156</c:v>
                </c:pt>
                <c:pt idx="151">
                  <c:v>-0.36812455268467986</c:v>
                </c:pt>
                <c:pt idx="153">
                  <c:v>-0.99211470131447788</c:v>
                </c:pt>
                <c:pt idx="154">
                  <c:v>0.72896862742140789</c:v>
                </c:pt>
                <c:pt idx="156">
                  <c:v>-0.98228725072868861</c:v>
                </c:pt>
                <c:pt idx="157">
                  <c:v>0.90482705246602313</c:v>
                </c:pt>
                <c:pt idx="159">
                  <c:v>-0.96858316112863119</c:v>
                </c:pt>
                <c:pt idx="160">
                  <c:v>-6.2790519529308739E-2</c:v>
                </c:pt>
                <c:pt idx="162">
                  <c:v>-0.95105651629515364</c:v>
                </c:pt>
                <c:pt idx="163">
                  <c:v>-0.95105651629515331</c:v>
                </c:pt>
                <c:pt idx="165">
                  <c:v>-0.92977648588825146</c:v>
                </c:pt>
                <c:pt idx="166">
                  <c:v>-0.6374239897486873</c:v>
                </c:pt>
                <c:pt idx="168">
                  <c:v>-0.90482705246601969</c:v>
                </c:pt>
                <c:pt idx="169">
                  <c:v>0.48175367410170888</c:v>
                </c:pt>
                <c:pt idx="171">
                  <c:v>-0.87630668004386347</c:v>
                </c:pt>
                <c:pt idx="172">
                  <c:v>0.99211470131447821</c:v>
                </c:pt>
                <c:pt idx="174">
                  <c:v>-0.84432792550201519</c:v>
                </c:pt>
                <c:pt idx="175">
                  <c:v>0.24868988716485435</c:v>
                </c:pt>
                <c:pt idx="177">
                  <c:v>-0.80901699437494778</c:v>
                </c:pt>
                <c:pt idx="178">
                  <c:v>-0.80901699437495</c:v>
                </c:pt>
                <c:pt idx="180">
                  <c:v>-0.77051324277578925</c:v>
                </c:pt>
                <c:pt idx="181">
                  <c:v>-0.84432792550201829</c:v>
                </c:pt>
                <c:pt idx="183">
                  <c:v>-0.72896862742141177</c:v>
                </c:pt>
                <c:pt idx="184">
                  <c:v>0.18738131458572249</c:v>
                </c:pt>
                <c:pt idx="186">
                  <c:v>-0.68454710592868862</c:v>
                </c:pt>
                <c:pt idx="187">
                  <c:v>0.98228725072868628</c:v>
                </c:pt>
                <c:pt idx="189">
                  <c:v>-0.63742398974868952</c:v>
                </c:pt>
                <c:pt idx="190">
                  <c:v>0.53582679497900398</c:v>
                </c:pt>
                <c:pt idx="192">
                  <c:v>-0.58778525229247325</c:v>
                </c:pt>
                <c:pt idx="193">
                  <c:v>-0.58778525229246925</c:v>
                </c:pt>
                <c:pt idx="195">
                  <c:v>-0.53582679497899632</c:v>
                </c:pt>
                <c:pt idx="196">
                  <c:v>-0.9685831611286313</c:v>
                </c:pt>
                <c:pt idx="198">
                  <c:v>-0.48175367410171527</c:v>
                </c:pt>
                <c:pt idx="199">
                  <c:v>-0.12533323356430134</c:v>
                </c:pt>
                <c:pt idx="201">
                  <c:v>-0.42577929156507216</c:v>
                </c:pt>
                <c:pt idx="202">
                  <c:v>0.87630668004386003</c:v>
                </c:pt>
                <c:pt idx="204">
                  <c:v>-0.36812455268467781</c:v>
                </c:pt>
                <c:pt idx="205">
                  <c:v>0.77051324277579147</c:v>
                </c:pt>
                <c:pt idx="207">
                  <c:v>-0.30901699437494756</c:v>
                </c:pt>
                <c:pt idx="208">
                  <c:v>-0.30901699437494773</c:v>
                </c:pt>
                <c:pt idx="210">
                  <c:v>-0.24868988716485443</c:v>
                </c:pt>
                <c:pt idx="211">
                  <c:v>-0.99802672842827178</c:v>
                </c:pt>
                <c:pt idx="213">
                  <c:v>-0.18738131458572463</c:v>
                </c:pt>
                <c:pt idx="214">
                  <c:v>-0.42577929156507827</c:v>
                </c:pt>
                <c:pt idx="216">
                  <c:v>-0.12533323356430459</c:v>
                </c:pt>
                <c:pt idx="217">
                  <c:v>0.68454710592868695</c:v>
                </c:pt>
                <c:pt idx="219">
                  <c:v>-6.2790519529313207E-2</c:v>
                </c:pt>
                <c:pt idx="220">
                  <c:v>0.92977648588825612</c:v>
                </c:pt>
                <c:pt idx="222">
                  <c:v>-1.83772268236293E-16</c:v>
                </c:pt>
                <c:pt idx="223">
                  <c:v>8.8207436146903184E-15</c:v>
                </c:pt>
                <c:pt idx="225">
                  <c:v>6.2790519529312833E-2</c:v>
                </c:pt>
                <c:pt idx="226">
                  <c:v>-0.92977648588824957</c:v>
                </c:pt>
                <c:pt idx="228">
                  <c:v>0.12533323356430423</c:v>
                </c:pt>
                <c:pt idx="229">
                  <c:v>-0.6845471059286895</c:v>
                </c:pt>
                <c:pt idx="231">
                  <c:v>0.18738131458572427</c:v>
                </c:pt>
                <c:pt idx="232">
                  <c:v>0.42577929156507516</c:v>
                </c:pt>
                <c:pt idx="234">
                  <c:v>0.24868988716485493</c:v>
                </c:pt>
                <c:pt idx="235">
                  <c:v>0.99802672842827111</c:v>
                </c:pt>
                <c:pt idx="237">
                  <c:v>0.30901699437494723</c:v>
                </c:pt>
                <c:pt idx="238">
                  <c:v>0.30901699437495095</c:v>
                </c:pt>
                <c:pt idx="240">
                  <c:v>0.36812455268467742</c:v>
                </c:pt>
                <c:pt idx="241">
                  <c:v>-0.77051324277578936</c:v>
                </c:pt>
                <c:pt idx="243">
                  <c:v>0.42577929156507183</c:v>
                </c:pt>
                <c:pt idx="244">
                  <c:v>-0.87630668004386847</c:v>
                </c:pt>
                <c:pt idx="246">
                  <c:v>0.48175367410171571</c:v>
                </c:pt>
                <c:pt idx="247">
                  <c:v>0.12533323356429796</c:v>
                </c:pt>
                <c:pt idx="249">
                  <c:v>0.53582679497899677</c:v>
                </c:pt>
                <c:pt idx="250">
                  <c:v>0.96858316112863052</c:v>
                </c:pt>
                <c:pt idx="252">
                  <c:v>0.58778525229247292</c:v>
                </c:pt>
                <c:pt idx="253">
                  <c:v>0.58778525229248346</c:v>
                </c:pt>
                <c:pt idx="255">
                  <c:v>0.6374239897486893</c:v>
                </c:pt>
                <c:pt idx="256">
                  <c:v>-0.535826794978989</c:v>
                </c:pt>
                <c:pt idx="258">
                  <c:v>0.68454710592868795</c:v>
                </c:pt>
                <c:pt idx="259">
                  <c:v>-0.98228725072869227</c:v>
                </c:pt>
                <c:pt idx="261">
                  <c:v>0.72896862742141122</c:v>
                </c:pt>
                <c:pt idx="262">
                  <c:v>-0.18738131458572585</c:v>
                </c:pt>
                <c:pt idx="264">
                  <c:v>0.77051324277578936</c:v>
                </c:pt>
                <c:pt idx="265">
                  <c:v>0.84432792550201652</c:v>
                </c:pt>
                <c:pt idx="267">
                  <c:v>0.80901699437494734</c:v>
                </c:pt>
                <c:pt idx="268">
                  <c:v>0.80901699437494368</c:v>
                </c:pt>
                <c:pt idx="270">
                  <c:v>0.84432792550201474</c:v>
                </c:pt>
                <c:pt idx="271">
                  <c:v>-0.24868988716485102</c:v>
                </c:pt>
                <c:pt idx="273">
                  <c:v>0.87630668004386314</c:v>
                </c:pt>
                <c:pt idx="274">
                  <c:v>-0.99211470131447788</c:v>
                </c:pt>
                <c:pt idx="276">
                  <c:v>0.90482705246601935</c:v>
                </c:pt>
                <c:pt idx="277">
                  <c:v>-0.48175367410172437</c:v>
                </c:pt>
                <c:pt idx="279">
                  <c:v>0.92977648588825146</c:v>
                </c:pt>
                <c:pt idx="280">
                  <c:v>0.63742398974868475</c:v>
                </c:pt>
                <c:pt idx="282">
                  <c:v>0.95105651629515353</c:v>
                </c:pt>
                <c:pt idx="283">
                  <c:v>0.95105651629515442</c:v>
                </c:pt>
                <c:pt idx="285">
                  <c:v>0.96858316112863097</c:v>
                </c:pt>
                <c:pt idx="286">
                  <c:v>6.279051952932635E-2</c:v>
                </c:pt>
                <c:pt idx="288">
                  <c:v>0.98228725072868872</c:v>
                </c:pt>
                <c:pt idx="289">
                  <c:v>-0.90482705246601569</c:v>
                </c:pt>
                <c:pt idx="291">
                  <c:v>0.99211470131447776</c:v>
                </c:pt>
                <c:pt idx="292">
                  <c:v>-0.72896862742140545</c:v>
                </c:pt>
                <c:pt idx="294">
                  <c:v>0.99802672842827156</c:v>
                </c:pt>
                <c:pt idx="295">
                  <c:v>0.36812455268467664</c:v>
                </c:pt>
                <c:pt idx="297">
                  <c:v>1</c:v>
                </c:pt>
                <c:pt idx="298">
                  <c:v>1</c:v>
                </c:pt>
                <c:pt idx="300">
                  <c:v>0.99802672842827156</c:v>
                </c:pt>
                <c:pt idx="301">
                  <c:v>0.3681245526846853</c:v>
                </c:pt>
                <c:pt idx="303">
                  <c:v>0.99211470131447788</c:v>
                </c:pt>
                <c:pt idx="304">
                  <c:v>-0.72896862742140878</c:v>
                </c:pt>
                <c:pt idx="306">
                  <c:v>0.98228725072868872</c:v>
                </c:pt>
                <c:pt idx="307">
                  <c:v>-0.90482705246601958</c:v>
                </c:pt>
                <c:pt idx="309">
                  <c:v>0.96858316112863108</c:v>
                </c:pt>
                <c:pt idx="310">
                  <c:v>6.2790519529302868E-2</c:v>
                </c:pt>
                <c:pt idx="312">
                  <c:v>0.95105651629515364</c:v>
                </c:pt>
                <c:pt idx="313">
                  <c:v>0.95105651629515153</c:v>
                </c:pt>
                <c:pt idx="315">
                  <c:v>0.92977648588825135</c:v>
                </c:pt>
                <c:pt idx="316">
                  <c:v>0.63742398974870285</c:v>
                </c:pt>
                <c:pt idx="318">
                  <c:v>0.90482705246601958</c:v>
                </c:pt>
                <c:pt idx="319">
                  <c:v>-0.48175367410170372</c:v>
                </c:pt>
                <c:pt idx="321">
                  <c:v>0.87630668004386381</c:v>
                </c:pt>
                <c:pt idx="322">
                  <c:v>-0.99211470131447899</c:v>
                </c:pt>
                <c:pt idx="324">
                  <c:v>0.84432792550201552</c:v>
                </c:pt>
                <c:pt idx="325">
                  <c:v>-0.24868988716486004</c:v>
                </c:pt>
                <c:pt idx="327">
                  <c:v>0.80901699437494756</c:v>
                </c:pt>
                <c:pt idx="328">
                  <c:v>0.80901699437494645</c:v>
                </c:pt>
                <c:pt idx="330">
                  <c:v>0.77051324277578903</c:v>
                </c:pt>
                <c:pt idx="331">
                  <c:v>0.84432792550201385</c:v>
                </c:pt>
                <c:pt idx="333">
                  <c:v>0.72896862742141155</c:v>
                </c:pt>
                <c:pt idx="334">
                  <c:v>-0.18738131458573068</c:v>
                </c:pt>
                <c:pt idx="336">
                  <c:v>0.68454710592868906</c:v>
                </c:pt>
                <c:pt idx="337">
                  <c:v>-0.98228725072868528</c:v>
                </c:pt>
                <c:pt idx="339">
                  <c:v>0.6374239897486903</c:v>
                </c:pt>
                <c:pt idx="340">
                  <c:v>-0.53582679497900887</c:v>
                </c:pt>
                <c:pt idx="342">
                  <c:v>0.58778525229247269</c:v>
                </c:pt>
                <c:pt idx="343">
                  <c:v>0.58778525229246448</c:v>
                </c:pt>
                <c:pt idx="345">
                  <c:v>0.53582679497899643</c:v>
                </c:pt>
                <c:pt idx="346">
                  <c:v>0.96858316112863285</c:v>
                </c:pt>
                <c:pt idx="348">
                  <c:v>0.48175367410171538</c:v>
                </c:pt>
                <c:pt idx="349">
                  <c:v>0.12533323356430717</c:v>
                </c:pt>
                <c:pt idx="351">
                  <c:v>0.42577929156507305</c:v>
                </c:pt>
                <c:pt idx="352">
                  <c:v>-0.87630668004386403</c:v>
                </c:pt>
                <c:pt idx="354">
                  <c:v>0.36812455268467875</c:v>
                </c:pt>
                <c:pt idx="355">
                  <c:v>-0.77051324277578614</c:v>
                </c:pt>
                <c:pt idx="357">
                  <c:v>0.30901699437494856</c:v>
                </c:pt>
                <c:pt idx="358">
                  <c:v>0.30901699437495561</c:v>
                </c:pt>
                <c:pt idx="360">
                  <c:v>0.24868988716485457</c:v>
                </c:pt>
                <c:pt idx="361">
                  <c:v>0.99802672842827056</c:v>
                </c:pt>
                <c:pt idx="363">
                  <c:v>0.18738131458572474</c:v>
                </c:pt>
                <c:pt idx="364">
                  <c:v>0.4257792915650836</c:v>
                </c:pt>
                <c:pt idx="366">
                  <c:v>0.12533323356430473</c:v>
                </c:pt>
                <c:pt idx="367">
                  <c:v>-0.68454710592868273</c:v>
                </c:pt>
                <c:pt idx="369">
                  <c:v>6.2790519529314207E-2</c:v>
                </c:pt>
                <c:pt idx="370">
                  <c:v>-0.92977648588825301</c:v>
                </c:pt>
                <c:pt idx="372">
                  <c:v>1.1944655334272802E-15</c:v>
                </c:pt>
                <c:pt idx="373">
                  <c:v>-4.9038464261519366E-16</c:v>
                </c:pt>
                <c:pt idx="375">
                  <c:v>-6.2790519529313596E-2</c:v>
                </c:pt>
                <c:pt idx="376">
                  <c:v>0.92977648588824213</c:v>
                </c:pt>
                <c:pt idx="378">
                  <c:v>-0.12533323356430412</c:v>
                </c:pt>
                <c:pt idx="379">
                  <c:v>0.68454710592870416</c:v>
                </c:pt>
                <c:pt idx="381">
                  <c:v>-0.18738131458572502</c:v>
                </c:pt>
                <c:pt idx="382">
                  <c:v>-0.42577929156505695</c:v>
                </c:pt>
                <c:pt idx="384">
                  <c:v>-0.24868988716485482</c:v>
                </c:pt>
                <c:pt idx="385">
                  <c:v>-0.99802672842827067</c:v>
                </c:pt>
                <c:pt idx="387">
                  <c:v>-0.30901699437494712</c:v>
                </c:pt>
                <c:pt idx="388">
                  <c:v>-0.30901699437495656</c:v>
                </c:pt>
                <c:pt idx="390">
                  <c:v>-0.36812455268467731</c:v>
                </c:pt>
                <c:pt idx="391">
                  <c:v>0.77051324277578559</c:v>
                </c:pt>
                <c:pt idx="393">
                  <c:v>-0.42577929156507333</c:v>
                </c:pt>
                <c:pt idx="394">
                  <c:v>0.87630668004386447</c:v>
                </c:pt>
                <c:pt idx="396">
                  <c:v>-0.4817536741017156</c:v>
                </c:pt>
                <c:pt idx="397">
                  <c:v>-0.1253332335643062</c:v>
                </c:pt>
                <c:pt idx="399">
                  <c:v>-0.53582679497899666</c:v>
                </c:pt>
                <c:pt idx="400">
                  <c:v>-0.96858316112863252</c:v>
                </c:pt>
                <c:pt idx="402">
                  <c:v>-0.58778525229247292</c:v>
                </c:pt>
                <c:pt idx="403">
                  <c:v>-0.58778525229248824</c:v>
                </c:pt>
                <c:pt idx="405">
                  <c:v>-0.63742398974869052</c:v>
                </c:pt>
                <c:pt idx="406">
                  <c:v>0.53582679497898411</c:v>
                </c:pt>
                <c:pt idx="408">
                  <c:v>-0.68454710592868917</c:v>
                </c:pt>
                <c:pt idx="409">
                  <c:v>0.98228725072869072</c:v>
                </c:pt>
                <c:pt idx="411">
                  <c:v>-0.72896862742141177</c:v>
                </c:pt>
                <c:pt idx="412">
                  <c:v>0.18738131458573165</c:v>
                </c:pt>
                <c:pt idx="414">
                  <c:v>-0.77051324277578925</c:v>
                </c:pt>
                <c:pt idx="415">
                  <c:v>-0.8443279255020133</c:v>
                </c:pt>
                <c:pt idx="417">
                  <c:v>-0.80901699437494723</c:v>
                </c:pt>
                <c:pt idx="418">
                  <c:v>-0.80901699437494712</c:v>
                </c:pt>
                <c:pt idx="420">
                  <c:v>-0.84432792550201474</c:v>
                </c:pt>
                <c:pt idx="421">
                  <c:v>0.24868988716483156</c:v>
                </c:pt>
                <c:pt idx="423">
                  <c:v>-0.87630668004386392</c:v>
                </c:pt>
                <c:pt idx="424">
                  <c:v>0.99211470131447888</c:v>
                </c:pt>
                <c:pt idx="426">
                  <c:v>-0.90482705246601969</c:v>
                </c:pt>
                <c:pt idx="427">
                  <c:v>0.48175367410172953</c:v>
                </c:pt>
                <c:pt idx="429">
                  <c:v>-0.92977648588825146</c:v>
                </c:pt>
                <c:pt idx="430">
                  <c:v>-0.6374239897486802</c:v>
                </c:pt>
                <c:pt idx="432">
                  <c:v>-0.95105651629515342</c:v>
                </c:pt>
                <c:pt idx="433">
                  <c:v>-0.95105651629514742</c:v>
                </c:pt>
                <c:pt idx="435">
                  <c:v>-0.96858316112863097</c:v>
                </c:pt>
                <c:pt idx="436">
                  <c:v>-6.2790519529318037E-2</c:v>
                </c:pt>
                <c:pt idx="438">
                  <c:v>-0.98228725072868883</c:v>
                </c:pt>
                <c:pt idx="439">
                  <c:v>0.90482705246601913</c:v>
                </c:pt>
                <c:pt idx="441">
                  <c:v>-0.99211470131447788</c:v>
                </c:pt>
                <c:pt idx="442">
                  <c:v>0.72896862742142887</c:v>
                </c:pt>
                <c:pt idx="444">
                  <c:v>-0.99802672842827156</c:v>
                </c:pt>
                <c:pt idx="445">
                  <c:v>-0.36812455268468441</c:v>
                </c:pt>
                <c:pt idx="447">
                  <c:v>-1</c:v>
                </c:pt>
                <c:pt idx="448">
                  <c:v>-1</c:v>
                </c:pt>
                <c:pt idx="450">
                  <c:v>-0.99802672842827156</c:v>
                </c:pt>
                <c:pt idx="451">
                  <c:v>-0.3681245526846908</c:v>
                </c:pt>
                <c:pt idx="453">
                  <c:v>-0.99211470131447799</c:v>
                </c:pt>
                <c:pt idx="454">
                  <c:v>0.72896862742140478</c:v>
                </c:pt>
                <c:pt idx="456">
                  <c:v>-0.98228725072868861</c:v>
                </c:pt>
                <c:pt idx="457">
                  <c:v>0.90482705246602213</c:v>
                </c:pt>
                <c:pt idx="459">
                  <c:v>-0.96858316112863108</c:v>
                </c:pt>
                <c:pt idx="460">
                  <c:v>-6.2790519529311181E-2</c:v>
                </c:pt>
                <c:pt idx="462">
                  <c:v>-0.95105651629515364</c:v>
                </c:pt>
                <c:pt idx="463">
                  <c:v>-0.95105651629515409</c:v>
                </c:pt>
                <c:pt idx="465">
                  <c:v>-0.92977648588825168</c:v>
                </c:pt>
                <c:pt idx="466">
                  <c:v>-0.63742398974868542</c:v>
                </c:pt>
                <c:pt idx="468">
                  <c:v>-0.90482705246602002</c:v>
                </c:pt>
                <c:pt idx="469">
                  <c:v>0.48175367410169861</c:v>
                </c:pt>
                <c:pt idx="471">
                  <c:v>-0.87630668004386347</c:v>
                </c:pt>
                <c:pt idx="472">
                  <c:v>0.99211470131447621</c:v>
                </c:pt>
                <c:pt idx="474">
                  <c:v>-0.84432792550201508</c:v>
                </c:pt>
                <c:pt idx="475">
                  <c:v>0.24868988716486573</c:v>
                </c:pt>
                <c:pt idx="477">
                  <c:v>-0.80901699437494767</c:v>
                </c:pt>
                <c:pt idx="478">
                  <c:v>-0.80901699437494301</c:v>
                </c:pt>
                <c:pt idx="480">
                  <c:v>-0.7705132427757897</c:v>
                </c:pt>
                <c:pt idx="481">
                  <c:v>-0.84432792550203228</c:v>
                </c:pt>
                <c:pt idx="483">
                  <c:v>-0.72896862742141233</c:v>
                </c:pt>
                <c:pt idx="484">
                  <c:v>0.18738131458572491</c:v>
                </c:pt>
                <c:pt idx="486">
                  <c:v>-0.68454710592868973</c:v>
                </c:pt>
                <c:pt idx="487">
                  <c:v>0.98228725072868417</c:v>
                </c:pt>
                <c:pt idx="489">
                  <c:v>-0.63742398974869108</c:v>
                </c:pt>
                <c:pt idx="490">
                  <c:v>0.53582679497901387</c:v>
                </c:pt>
                <c:pt idx="492">
                  <c:v>-0.58778525229247491</c:v>
                </c:pt>
                <c:pt idx="493">
                  <c:v>-0.58778525229248269</c:v>
                </c:pt>
                <c:pt idx="495">
                  <c:v>-0.53582679497899577</c:v>
                </c:pt>
                <c:pt idx="496">
                  <c:v>-0.9685831611286343</c:v>
                </c:pt>
                <c:pt idx="498">
                  <c:v>-0.48175367410171471</c:v>
                </c:pt>
                <c:pt idx="499">
                  <c:v>-0.12533323356431303</c:v>
                </c:pt>
                <c:pt idx="501">
                  <c:v>-0.42577929156507238</c:v>
                </c:pt>
                <c:pt idx="502">
                  <c:v>0.87630668004386114</c:v>
                </c:pt>
                <c:pt idx="504">
                  <c:v>-0.36812455268467803</c:v>
                </c:pt>
                <c:pt idx="505">
                  <c:v>0.77051324277578992</c:v>
                </c:pt>
                <c:pt idx="507">
                  <c:v>-0.30901699437494784</c:v>
                </c:pt>
                <c:pt idx="508">
                  <c:v>-0.30901699437492303</c:v>
                </c:pt>
                <c:pt idx="510">
                  <c:v>-0.24868988716485554</c:v>
                </c:pt>
                <c:pt idx="511">
                  <c:v>-0.998026728428272</c:v>
                </c:pt>
                <c:pt idx="513">
                  <c:v>-0.18738131458572574</c:v>
                </c:pt>
                <c:pt idx="514">
                  <c:v>-0.42577929156508887</c:v>
                </c:pt>
                <c:pt idx="516">
                  <c:v>-0.12533323356430573</c:v>
                </c:pt>
                <c:pt idx="517">
                  <c:v>0.6845471059286784</c:v>
                </c:pt>
                <c:pt idx="519">
                  <c:v>-6.279051952931522E-2</c:v>
                </c:pt>
                <c:pt idx="520">
                  <c:v>0.92977648588826567</c:v>
                </c:pt>
                <c:pt idx="522">
                  <c:v>-2.2051587986182675E-15</c:v>
                </c:pt>
                <c:pt idx="523">
                  <c:v>6.3708803857420726E-15</c:v>
                </c:pt>
                <c:pt idx="525">
                  <c:v>6.2790519529312597E-2</c:v>
                </c:pt>
                <c:pt idx="526">
                  <c:v>-0.92977648588825046</c:v>
                </c:pt>
                <c:pt idx="528">
                  <c:v>0.12533323356430487</c:v>
                </c:pt>
                <c:pt idx="529">
                  <c:v>-0.68454710592870838</c:v>
                </c:pt>
                <c:pt idx="531">
                  <c:v>0.18738131458572491</c:v>
                </c:pt>
                <c:pt idx="532">
                  <c:v>0.42577929156507738</c:v>
                </c:pt>
                <c:pt idx="534">
                  <c:v>0.24868988716485471</c:v>
                </c:pt>
                <c:pt idx="535">
                  <c:v>0.99802672842827278</c:v>
                </c:pt>
                <c:pt idx="537">
                  <c:v>0.30901699437494701</c:v>
                </c:pt>
                <c:pt idx="538">
                  <c:v>0.30901699437493513</c:v>
                </c:pt>
                <c:pt idx="540">
                  <c:v>0.3681245526846772</c:v>
                </c:pt>
                <c:pt idx="541">
                  <c:v>-0.77051324277578181</c:v>
                </c:pt>
                <c:pt idx="543">
                  <c:v>0.4257792915650716</c:v>
                </c:pt>
                <c:pt idx="544">
                  <c:v>-0.87630668004386736</c:v>
                </c:pt>
                <c:pt idx="546">
                  <c:v>0.48175367410171394</c:v>
                </c:pt>
                <c:pt idx="547">
                  <c:v>0.12533323356427217</c:v>
                </c:pt>
                <c:pt idx="549">
                  <c:v>0.53582679497899499</c:v>
                </c:pt>
                <c:pt idx="550">
                  <c:v>0.96858316112863108</c:v>
                </c:pt>
                <c:pt idx="552">
                  <c:v>0.5877852522924728</c:v>
                </c:pt>
                <c:pt idx="553">
                  <c:v>0.58778525229247003</c:v>
                </c:pt>
                <c:pt idx="555">
                  <c:v>0.63742398974868908</c:v>
                </c:pt>
                <c:pt idx="556">
                  <c:v>-0.53582679497897912</c:v>
                </c:pt>
                <c:pt idx="558">
                  <c:v>0.68454710592868917</c:v>
                </c:pt>
                <c:pt idx="559">
                  <c:v>-0.9822872507286865</c:v>
                </c:pt>
                <c:pt idx="561">
                  <c:v>0.72896862742141166</c:v>
                </c:pt>
                <c:pt idx="562">
                  <c:v>-0.18738131458573742</c:v>
                </c:pt>
                <c:pt idx="564">
                  <c:v>0.77051324277578914</c:v>
                </c:pt>
                <c:pt idx="565">
                  <c:v>0.84432792550201019</c:v>
                </c:pt>
                <c:pt idx="567">
                  <c:v>0.80901699437494712</c:v>
                </c:pt>
                <c:pt idx="568">
                  <c:v>0.80901699437495056</c:v>
                </c:pt>
                <c:pt idx="570">
                  <c:v>0.84432792550201463</c:v>
                </c:pt>
                <c:pt idx="571">
                  <c:v>-0.24868988716485341</c:v>
                </c:pt>
                <c:pt idx="573">
                  <c:v>0.87630668004386303</c:v>
                </c:pt>
                <c:pt idx="574">
                  <c:v>-0.99211470131447455</c:v>
                </c:pt>
                <c:pt idx="576">
                  <c:v>0.90482705246601891</c:v>
                </c:pt>
                <c:pt idx="577">
                  <c:v>-0.48175367410170977</c:v>
                </c:pt>
                <c:pt idx="579">
                  <c:v>0.92977648588825135</c:v>
                </c:pt>
                <c:pt idx="580">
                  <c:v>0.63742398974867565</c:v>
                </c:pt>
                <c:pt idx="582">
                  <c:v>0.95105651629515342</c:v>
                </c:pt>
                <c:pt idx="583">
                  <c:v>0.95105651629515797</c:v>
                </c:pt>
                <c:pt idx="585">
                  <c:v>0.96858316112863097</c:v>
                </c:pt>
                <c:pt idx="586">
                  <c:v>6.2790519529295541E-2</c:v>
                </c:pt>
                <c:pt idx="588">
                  <c:v>0.9822872507286885</c:v>
                </c:pt>
                <c:pt idx="589">
                  <c:v>-0.90482705246601669</c:v>
                </c:pt>
                <c:pt idx="591">
                  <c:v>0.99211470131447788</c:v>
                </c:pt>
                <c:pt idx="592">
                  <c:v>-0.72896862742141344</c:v>
                </c:pt>
                <c:pt idx="594">
                  <c:v>0.99802672842827156</c:v>
                </c:pt>
                <c:pt idx="595">
                  <c:v>0.3681245526846525</c:v>
                </c:pt>
                <c:pt idx="597">
                  <c:v>1</c:v>
                </c:pt>
                <c:pt idx="598">
                  <c:v>1</c:v>
                </c:pt>
                <c:pt idx="600">
                  <c:v>0.99802672842827167</c:v>
                </c:pt>
                <c:pt idx="601">
                  <c:v>0.36812455268469624</c:v>
                </c:pt>
                <c:pt idx="603">
                  <c:v>0.99211470131447799</c:v>
                </c:pt>
                <c:pt idx="604">
                  <c:v>-0.72896862742140067</c:v>
                </c:pt>
                <c:pt idx="606">
                  <c:v>0.98228725072868861</c:v>
                </c:pt>
                <c:pt idx="607">
                  <c:v>-0.90482705246602457</c:v>
                </c:pt>
                <c:pt idx="609">
                  <c:v>0.96858316112863119</c:v>
                </c:pt>
                <c:pt idx="610">
                  <c:v>6.2790519529305311E-2</c:v>
                </c:pt>
                <c:pt idx="612">
                  <c:v>0.95105651629515375</c:v>
                </c:pt>
                <c:pt idx="613">
                  <c:v>0.95105651629515231</c:v>
                </c:pt>
                <c:pt idx="615">
                  <c:v>0.92977648588825168</c:v>
                </c:pt>
                <c:pt idx="616">
                  <c:v>0.63742398974868997</c:v>
                </c:pt>
                <c:pt idx="618">
                  <c:v>0.90482705246602002</c:v>
                </c:pt>
                <c:pt idx="619">
                  <c:v>-0.48175367410171838</c:v>
                </c:pt>
                <c:pt idx="621">
                  <c:v>0.87630668004386347</c:v>
                </c:pt>
                <c:pt idx="622">
                  <c:v>-0.99211470131448043</c:v>
                </c:pt>
                <c:pt idx="624">
                  <c:v>0.84432792550201519</c:v>
                </c:pt>
                <c:pt idx="625">
                  <c:v>-0.24868988716484391</c:v>
                </c:pt>
                <c:pt idx="627">
                  <c:v>0.80901699437494767</c:v>
                </c:pt>
                <c:pt idx="628">
                  <c:v>0.80901699437493957</c:v>
                </c:pt>
                <c:pt idx="630">
                  <c:v>0.77051324277578981</c:v>
                </c:pt>
                <c:pt idx="631">
                  <c:v>0.84432792550202018</c:v>
                </c:pt>
                <c:pt idx="633">
                  <c:v>0.72896862742141111</c:v>
                </c:pt>
                <c:pt idx="634">
                  <c:v>-0.18738131458569121</c:v>
                </c:pt>
                <c:pt idx="636">
                  <c:v>0.6845471059286885</c:v>
                </c:pt>
                <c:pt idx="637">
                  <c:v>-0.98228725072868839</c:v>
                </c:pt>
                <c:pt idx="639">
                  <c:v>0.63742398974868986</c:v>
                </c:pt>
                <c:pt idx="640">
                  <c:v>-0.53582679497901886</c:v>
                </c:pt>
                <c:pt idx="642">
                  <c:v>0.58778525229247358</c:v>
                </c:pt>
                <c:pt idx="643">
                  <c:v>0.58778525229247791</c:v>
                </c:pt>
                <c:pt idx="645">
                  <c:v>0.53582679497899732</c:v>
                </c:pt>
                <c:pt idx="646">
                  <c:v>0.96858316112863574</c:v>
                </c:pt>
                <c:pt idx="648">
                  <c:v>0.48175367410171638</c:v>
                </c:pt>
                <c:pt idx="649">
                  <c:v>0.12533323356429066</c:v>
                </c:pt>
                <c:pt idx="651">
                  <c:v>0.4257792915650741</c:v>
                </c:pt>
                <c:pt idx="652">
                  <c:v>-0.87630668004385837</c:v>
                </c:pt>
                <c:pt idx="654">
                  <c:v>0.36812455268467814</c:v>
                </c:pt>
                <c:pt idx="655">
                  <c:v>-0.77051324277581179</c:v>
                </c:pt>
                <c:pt idx="657">
                  <c:v>0.30901699437494795</c:v>
                </c:pt>
                <c:pt idx="658">
                  <c:v>0.30901699437494445</c:v>
                </c:pt>
                <c:pt idx="660">
                  <c:v>0.24868988716485393</c:v>
                </c:pt>
                <c:pt idx="661">
                  <c:v>0.99802672842826978</c:v>
                </c:pt>
                <c:pt idx="663">
                  <c:v>0.18738131458572413</c:v>
                </c:pt>
                <c:pt idx="664">
                  <c:v>0.4257792915650685</c:v>
                </c:pt>
                <c:pt idx="666">
                  <c:v>0.12533323356430409</c:v>
                </c:pt>
                <c:pt idx="667">
                  <c:v>-0.68454710592867407</c:v>
                </c:pt>
                <c:pt idx="669">
                  <c:v>6.2790519529313568E-2</c:v>
                </c:pt>
                <c:pt idx="670">
                  <c:v>-0.92977648588824691</c:v>
                </c:pt>
                <c:pt idx="672">
                  <c:v>5.51316804708879E-16</c:v>
                </c:pt>
                <c:pt idx="673">
                  <c:v>-1.2251376128868952E-14</c:v>
                </c:pt>
                <c:pt idx="675">
                  <c:v>-6.2790519529312472E-2</c:v>
                </c:pt>
                <c:pt idx="676">
                  <c:v>0.9297764858882378</c:v>
                </c:pt>
                <c:pt idx="678">
                  <c:v>-0.12533323356430298</c:v>
                </c:pt>
                <c:pt idx="679">
                  <c:v>0.68454710592869195</c:v>
                </c:pt>
                <c:pt idx="681">
                  <c:v>-0.18738131458572305</c:v>
                </c:pt>
                <c:pt idx="682">
                  <c:v>-0.42577929156504635</c:v>
                </c:pt>
                <c:pt idx="684">
                  <c:v>-0.24868988716485288</c:v>
                </c:pt>
                <c:pt idx="685">
                  <c:v>-0.99802672842827134</c:v>
                </c:pt>
                <c:pt idx="687">
                  <c:v>-0.30901699437494856</c:v>
                </c:pt>
                <c:pt idx="688">
                  <c:v>-0.30901699437496777</c:v>
                </c:pt>
                <c:pt idx="690">
                  <c:v>-0.36812455268467875</c:v>
                </c:pt>
                <c:pt idx="691">
                  <c:v>0.77051324277579614</c:v>
                </c:pt>
                <c:pt idx="693">
                  <c:v>-0.4257792915650731</c:v>
                </c:pt>
                <c:pt idx="694">
                  <c:v>0.87630668004387013</c:v>
                </c:pt>
                <c:pt idx="696">
                  <c:v>-0.48175367410171538</c:v>
                </c:pt>
                <c:pt idx="697">
                  <c:v>-0.12533323356432274</c:v>
                </c:pt>
                <c:pt idx="699">
                  <c:v>-0.53582679497899643</c:v>
                </c:pt>
                <c:pt idx="700">
                  <c:v>-0.96858316112862963</c:v>
                </c:pt>
                <c:pt idx="702">
                  <c:v>-0.58778525229247269</c:v>
                </c:pt>
                <c:pt idx="703">
                  <c:v>-0.58778525229249778</c:v>
                </c:pt>
                <c:pt idx="705">
                  <c:v>-0.63742398974868897</c:v>
                </c:pt>
                <c:pt idx="706">
                  <c:v>0.5358267949789981</c:v>
                </c:pt>
                <c:pt idx="708">
                  <c:v>-0.68454710592868773</c:v>
                </c:pt>
                <c:pt idx="709">
                  <c:v>0.98228725072869294</c:v>
                </c:pt>
                <c:pt idx="711">
                  <c:v>-0.72896862742141044</c:v>
                </c:pt>
                <c:pt idx="712">
                  <c:v>0.18738131458571528</c:v>
                </c:pt>
                <c:pt idx="714">
                  <c:v>-0.77051324277578792</c:v>
                </c:pt>
                <c:pt idx="715">
                  <c:v>-0.84432792550200697</c:v>
                </c:pt>
                <c:pt idx="717">
                  <c:v>-0.80901699437494601</c:v>
                </c:pt>
                <c:pt idx="718">
                  <c:v>-0.80901699437493724</c:v>
                </c:pt>
                <c:pt idx="720">
                  <c:v>-0.84432792550201552</c:v>
                </c:pt>
                <c:pt idx="721">
                  <c:v>0.24868988716484772</c:v>
                </c:pt>
                <c:pt idx="723">
                  <c:v>-0.87630668004386381</c:v>
                </c:pt>
                <c:pt idx="724">
                  <c:v>0.99211470131447388</c:v>
                </c:pt>
                <c:pt idx="726">
                  <c:v>-0.90482705246601958</c:v>
                </c:pt>
                <c:pt idx="727">
                  <c:v>0.48175367410171493</c:v>
                </c:pt>
                <c:pt idx="729">
                  <c:v>-0.92977648588825135</c:v>
                </c:pt>
                <c:pt idx="730">
                  <c:v>-0.63742398974867109</c:v>
                </c:pt>
                <c:pt idx="732">
                  <c:v>-0.95105651629515342</c:v>
                </c:pt>
                <c:pt idx="733">
                  <c:v>-0.95105651629516863</c:v>
                </c:pt>
                <c:pt idx="735">
                  <c:v>-0.96858316112863085</c:v>
                </c:pt>
                <c:pt idx="736">
                  <c:v>-6.2790519529329764E-2</c:v>
                </c:pt>
                <c:pt idx="738">
                  <c:v>-0.98228725072868839</c:v>
                </c:pt>
                <c:pt idx="739">
                  <c:v>0.90482705246602624</c:v>
                </c:pt>
                <c:pt idx="741">
                  <c:v>-0.99211470131447765</c:v>
                </c:pt>
                <c:pt idx="742">
                  <c:v>0.72896862742141744</c:v>
                </c:pt>
                <c:pt idx="744">
                  <c:v>-0.99802672842827145</c:v>
                </c:pt>
                <c:pt idx="745">
                  <c:v>-0.3681245526846999</c:v>
                </c:pt>
                <c:pt idx="747">
                  <c:v>-1</c:v>
                </c:pt>
                <c:pt idx="748">
                  <c:v>-1</c:v>
                </c:pt>
                <c:pt idx="750">
                  <c:v>-0.99802672842827156</c:v>
                </c:pt>
                <c:pt idx="751">
                  <c:v>-0.36812455268470173</c:v>
                </c:pt>
                <c:pt idx="753">
                  <c:v>-0.99211470131447776</c:v>
                </c:pt>
                <c:pt idx="754">
                  <c:v>0.72896862742137725</c:v>
                </c:pt>
                <c:pt idx="756">
                  <c:v>-0.98228725072868861</c:v>
                </c:pt>
                <c:pt idx="757">
                  <c:v>0.90482705246602713</c:v>
                </c:pt>
                <c:pt idx="759">
                  <c:v>-0.96858316112863119</c:v>
                </c:pt>
                <c:pt idx="760">
                  <c:v>-6.2790519529271074E-2</c:v>
                </c:pt>
                <c:pt idx="762">
                  <c:v>-0.9510565162951532</c:v>
                </c:pt>
                <c:pt idx="763">
                  <c:v>-0.95105651629515042</c:v>
                </c:pt>
                <c:pt idx="765">
                  <c:v>-0.92977648588825113</c:v>
                </c:pt>
                <c:pt idx="766">
                  <c:v>-0.63742398974871639</c:v>
                </c:pt>
                <c:pt idx="768">
                  <c:v>-0.90482705246601935</c:v>
                </c:pt>
                <c:pt idx="769">
                  <c:v>0.48175367410171321</c:v>
                </c:pt>
                <c:pt idx="771">
                  <c:v>-0.87630668004386358</c:v>
                </c:pt>
                <c:pt idx="772">
                  <c:v>0.9921147013144741</c:v>
                </c:pt>
                <c:pt idx="774">
                  <c:v>-0.84432792550201519</c:v>
                </c:pt>
                <c:pt idx="775">
                  <c:v>0.2486898871648496</c:v>
                </c:pt>
                <c:pt idx="777">
                  <c:v>-0.80901699437494778</c:v>
                </c:pt>
                <c:pt idx="778">
                  <c:v>-0.80901699437493613</c:v>
                </c:pt>
                <c:pt idx="780">
                  <c:v>-0.77051324277578992</c:v>
                </c:pt>
                <c:pt idx="781">
                  <c:v>-0.8443279255020385</c:v>
                </c:pt>
                <c:pt idx="783">
                  <c:v>-0.72896862742141244</c:v>
                </c:pt>
                <c:pt idx="784">
                  <c:v>0.18738131458571336</c:v>
                </c:pt>
                <c:pt idx="786">
                  <c:v>-0.68454710592868728</c:v>
                </c:pt>
                <c:pt idx="787">
                  <c:v>0.98228725072868195</c:v>
                </c:pt>
                <c:pt idx="789">
                  <c:v>-0.63742398974868852</c:v>
                </c:pt>
                <c:pt idx="790">
                  <c:v>0.53582679497899977</c:v>
                </c:pt>
                <c:pt idx="792">
                  <c:v>-0.58778525229247225</c:v>
                </c:pt>
                <c:pt idx="793">
                  <c:v>-0.58778525229245027</c:v>
                </c:pt>
                <c:pt idx="795">
                  <c:v>-0.53582679497899599</c:v>
                </c:pt>
                <c:pt idx="796">
                  <c:v>-0.96858316112863019</c:v>
                </c:pt>
                <c:pt idx="798">
                  <c:v>-0.48175367410171493</c:v>
                </c:pt>
                <c:pt idx="799">
                  <c:v>-0.12533323356432469</c:v>
                </c:pt>
                <c:pt idx="801">
                  <c:v>-0.4257792915650726</c:v>
                </c:pt>
                <c:pt idx="802">
                  <c:v>0.87630668004386925</c:v>
                </c:pt>
                <c:pt idx="804">
                  <c:v>-0.36812455268467825</c:v>
                </c:pt>
                <c:pt idx="805">
                  <c:v>0.77051324277579747</c:v>
                </c:pt>
                <c:pt idx="807">
                  <c:v>-0.30901699437494806</c:v>
                </c:pt>
                <c:pt idx="808">
                  <c:v>-0.30901699437491181</c:v>
                </c:pt>
                <c:pt idx="810">
                  <c:v>-0.24868988716485577</c:v>
                </c:pt>
                <c:pt idx="811">
                  <c:v>-0.99802672842827123</c:v>
                </c:pt>
                <c:pt idx="813">
                  <c:v>-0.18738131458572249</c:v>
                </c:pt>
                <c:pt idx="814">
                  <c:v>-0.42577929156509953</c:v>
                </c:pt>
                <c:pt idx="816">
                  <c:v>-0.12533323356430245</c:v>
                </c:pt>
                <c:pt idx="817">
                  <c:v>0.6845471059286905</c:v>
                </c:pt>
                <c:pt idx="819">
                  <c:v>-6.2790519529311917E-2</c:v>
                </c:pt>
                <c:pt idx="820">
                  <c:v>0.92977648588825945</c:v>
                </c:pt>
                <c:pt idx="822">
                  <c:v>1.1025251892005095E-15</c:v>
                </c:pt>
                <c:pt idx="823">
                  <c:v>-1.0289837558408177E-14</c:v>
                </c:pt>
                <c:pt idx="825">
                  <c:v>6.2790519529314123E-2</c:v>
                </c:pt>
                <c:pt idx="826">
                  <c:v>-0.92977648588824613</c:v>
                </c:pt>
                <c:pt idx="828">
                  <c:v>0.12533323356430462</c:v>
                </c:pt>
                <c:pt idx="829">
                  <c:v>-0.68454710592867551</c:v>
                </c:pt>
                <c:pt idx="831">
                  <c:v>0.18738131458572466</c:v>
                </c:pt>
                <c:pt idx="832">
                  <c:v>0.42577929156506672</c:v>
                </c:pt>
                <c:pt idx="834">
                  <c:v>0.24868988716485446</c:v>
                </c:pt>
                <c:pt idx="835">
                  <c:v>0.99802672842827356</c:v>
                </c:pt>
                <c:pt idx="837">
                  <c:v>0.30901699437494679</c:v>
                </c:pt>
                <c:pt idx="838">
                  <c:v>0.30901699437494629</c:v>
                </c:pt>
                <c:pt idx="840">
                  <c:v>0.36812455268467698</c:v>
                </c:pt>
                <c:pt idx="841">
                  <c:v>-0.77051324277581057</c:v>
                </c:pt>
                <c:pt idx="843">
                  <c:v>0.42577929156507138</c:v>
                </c:pt>
                <c:pt idx="844">
                  <c:v>-0.87630668004388668</c:v>
                </c:pt>
                <c:pt idx="846">
                  <c:v>0.48175367410171682</c:v>
                </c:pt>
                <c:pt idx="847">
                  <c:v>0.12533323356428872</c:v>
                </c:pt>
                <c:pt idx="849">
                  <c:v>0.53582679497899788</c:v>
                </c:pt>
                <c:pt idx="850">
                  <c:v>0.96858316112863529</c:v>
                </c:pt>
                <c:pt idx="852">
                  <c:v>0.58778525229247403</c:v>
                </c:pt>
                <c:pt idx="853">
                  <c:v>0.58778525229247958</c:v>
                </c:pt>
                <c:pt idx="855">
                  <c:v>0.6374239897486903</c:v>
                </c:pt>
                <c:pt idx="856">
                  <c:v>-0.53582679497896912</c:v>
                </c:pt>
                <c:pt idx="858">
                  <c:v>0.68454710592868895</c:v>
                </c:pt>
                <c:pt idx="859">
                  <c:v>-0.98228725072869938</c:v>
                </c:pt>
                <c:pt idx="861">
                  <c:v>0.72896862742141155</c:v>
                </c:pt>
                <c:pt idx="862">
                  <c:v>-0.18738131458574897</c:v>
                </c:pt>
                <c:pt idx="864">
                  <c:v>0.77051324277578903</c:v>
                </c:pt>
                <c:pt idx="865">
                  <c:v>0.84432792550201907</c:v>
                </c:pt>
                <c:pt idx="867">
                  <c:v>0.80901699437494701</c:v>
                </c:pt>
                <c:pt idx="868">
                  <c:v>0.80901699437492403</c:v>
                </c:pt>
                <c:pt idx="870">
                  <c:v>0.84432792550201452</c:v>
                </c:pt>
                <c:pt idx="871">
                  <c:v>-0.24868988716481449</c:v>
                </c:pt>
                <c:pt idx="873">
                  <c:v>0.87630668004386292</c:v>
                </c:pt>
                <c:pt idx="874">
                  <c:v>-0.99211470131447665</c:v>
                </c:pt>
                <c:pt idx="876">
                  <c:v>0.9048270524660188</c:v>
                </c:pt>
                <c:pt idx="877">
                  <c:v>-0.48175367410174497</c:v>
                </c:pt>
                <c:pt idx="879">
                  <c:v>0.9297764858882519</c:v>
                </c:pt>
                <c:pt idx="880">
                  <c:v>0.63742398974868852</c:v>
                </c:pt>
                <c:pt idx="882">
                  <c:v>0.95105651629515386</c:v>
                </c:pt>
                <c:pt idx="883">
                  <c:v>0.95105651629516164</c:v>
                </c:pt>
                <c:pt idx="885">
                  <c:v>0.9685831611286313</c:v>
                </c:pt>
                <c:pt idx="886">
                  <c:v>6.2790519529364E-2</c:v>
                </c:pt>
                <c:pt idx="888">
                  <c:v>0.98228725072868872</c:v>
                </c:pt>
                <c:pt idx="889">
                  <c:v>-0.90482705246601169</c:v>
                </c:pt>
                <c:pt idx="891">
                  <c:v>0.99211470131447788</c:v>
                </c:pt>
                <c:pt idx="892">
                  <c:v>-0.728968627421402</c:v>
                </c:pt>
                <c:pt idx="894">
                  <c:v>0.99802672842827156</c:v>
                </c:pt>
                <c:pt idx="895">
                  <c:v>0.36812455268472083</c:v>
                </c:pt>
                <c:pt idx="897">
                  <c:v>1</c:v>
                </c:pt>
                <c:pt idx="898">
                  <c:v>1</c:v>
                </c:pt>
                <c:pt idx="900">
                  <c:v>0.99802672842827167</c:v>
                </c:pt>
                <c:pt idx="901">
                  <c:v>0.36812455268468075</c:v>
                </c:pt>
                <c:pt idx="903">
                  <c:v>0.99211470131447799</c:v>
                </c:pt>
                <c:pt idx="904">
                  <c:v>-0.72896862742139268</c:v>
                </c:pt>
                <c:pt idx="906">
                  <c:v>0.98228725072868905</c:v>
                </c:pt>
                <c:pt idx="907">
                  <c:v>-0.90482705246601747</c:v>
                </c:pt>
                <c:pt idx="909">
                  <c:v>0.96858316112863163</c:v>
                </c:pt>
                <c:pt idx="910">
                  <c:v>6.2790519529293584E-2</c:v>
                </c:pt>
                <c:pt idx="912">
                  <c:v>0.95105651629515331</c:v>
                </c:pt>
                <c:pt idx="913">
                  <c:v>0.95105651629513988</c:v>
                </c:pt>
                <c:pt idx="915">
                  <c:v>0.92977648588825113</c:v>
                </c:pt>
                <c:pt idx="916">
                  <c:v>0.63742398974869907</c:v>
                </c:pt>
                <c:pt idx="918">
                  <c:v>0.90482705246601935</c:v>
                </c:pt>
                <c:pt idx="919">
                  <c:v>-0.48175367410173298</c:v>
                </c:pt>
                <c:pt idx="921">
                  <c:v>0.87630668004386358</c:v>
                </c:pt>
                <c:pt idx="922">
                  <c:v>-0.99211470131447843</c:v>
                </c:pt>
                <c:pt idx="924">
                  <c:v>0.8443279255020153</c:v>
                </c:pt>
                <c:pt idx="925">
                  <c:v>-0.24868988716488283</c:v>
                </c:pt>
                <c:pt idx="927">
                  <c:v>0.8090169943749479</c:v>
                </c:pt>
                <c:pt idx="928">
                  <c:v>0.80901699437494934</c:v>
                </c:pt>
                <c:pt idx="930">
                  <c:v>0.77051324277578992</c:v>
                </c:pt>
                <c:pt idx="931">
                  <c:v>0.8443279255020264</c:v>
                </c:pt>
                <c:pt idx="933">
                  <c:v>0.72896862742141255</c:v>
                </c:pt>
                <c:pt idx="934">
                  <c:v>-0.18738131458573548</c:v>
                </c:pt>
                <c:pt idx="936">
                  <c:v>0.68454710592869006</c:v>
                </c:pt>
                <c:pt idx="937">
                  <c:v>-0.98228725072867551</c:v>
                </c:pt>
                <c:pt idx="939">
                  <c:v>0.63742398974869141</c:v>
                </c:pt>
                <c:pt idx="940">
                  <c:v>-0.53582679497902874</c:v>
                </c:pt>
                <c:pt idx="942">
                  <c:v>0.58778525229247236</c:v>
                </c:pt>
                <c:pt idx="943">
                  <c:v>0.58778525229246847</c:v>
                </c:pt>
                <c:pt idx="945">
                  <c:v>0.5358267949789961</c:v>
                </c:pt>
                <c:pt idx="946">
                  <c:v>0.96858316112862453</c:v>
                </c:pt>
                <c:pt idx="948">
                  <c:v>0.48175367410171505</c:v>
                </c:pt>
                <c:pt idx="949">
                  <c:v>0.12533323356435871</c:v>
                </c:pt>
                <c:pt idx="951">
                  <c:v>0.42577929156507272</c:v>
                </c:pt>
                <c:pt idx="952">
                  <c:v>-0.8763066800438527</c:v>
                </c:pt>
                <c:pt idx="954">
                  <c:v>0.36812455268467836</c:v>
                </c:pt>
                <c:pt idx="955">
                  <c:v>-0.77051324277578304</c:v>
                </c:pt>
                <c:pt idx="957">
                  <c:v>0.30901699437494817</c:v>
                </c:pt>
                <c:pt idx="958">
                  <c:v>0.30901699437493324</c:v>
                </c:pt>
                <c:pt idx="960">
                  <c:v>0.24868988716485591</c:v>
                </c:pt>
                <c:pt idx="961">
                  <c:v>0.99802672842827267</c:v>
                </c:pt>
                <c:pt idx="963">
                  <c:v>0.1873813145857261</c:v>
                </c:pt>
                <c:pt idx="964">
                  <c:v>0.42577929156513056</c:v>
                </c:pt>
                <c:pt idx="966">
                  <c:v>0.12533323356430609</c:v>
                </c:pt>
                <c:pt idx="967">
                  <c:v>-0.68454710592866552</c:v>
                </c:pt>
                <c:pt idx="969">
                  <c:v>6.279051952931558E-2</c:v>
                </c:pt>
                <c:pt idx="970">
                  <c:v>-0.92977648588825124</c:v>
                </c:pt>
                <c:pt idx="972">
                  <c:v>2.5727033350908535E-15</c:v>
                </c:pt>
                <c:pt idx="973">
                  <c:v>3.2831051245685305E-14</c:v>
                </c:pt>
                <c:pt idx="975">
                  <c:v>-6.2790519529310446E-2</c:v>
                </c:pt>
                <c:pt idx="976">
                  <c:v>0.92977648588823347</c:v>
                </c:pt>
                <c:pt idx="978">
                  <c:v>-0.12533323356430451</c:v>
                </c:pt>
                <c:pt idx="979">
                  <c:v>0.68454710592870049</c:v>
                </c:pt>
                <c:pt idx="981">
                  <c:v>-0.18738131458572105</c:v>
                </c:pt>
                <c:pt idx="982">
                  <c:v>-0.42577929156503569</c:v>
                </c:pt>
                <c:pt idx="984">
                  <c:v>-0.24868988716485435</c:v>
                </c:pt>
                <c:pt idx="985">
                  <c:v>-0.99802672842827211</c:v>
                </c:pt>
                <c:pt idx="987">
                  <c:v>-0.30901699437494329</c:v>
                </c:pt>
                <c:pt idx="988">
                  <c:v>-0.30901699437492486</c:v>
                </c:pt>
                <c:pt idx="990">
                  <c:v>-0.36812455268467686</c:v>
                </c:pt>
                <c:pt idx="991">
                  <c:v>0.7705132427757525</c:v>
                </c:pt>
                <c:pt idx="993">
                  <c:v>-0.42577929156507449</c:v>
                </c:pt>
                <c:pt idx="994">
                  <c:v>0.8763066800438758</c:v>
                </c:pt>
                <c:pt idx="996">
                  <c:v>-0.4817536741017136</c:v>
                </c:pt>
                <c:pt idx="997">
                  <c:v>-0.12533323356431106</c:v>
                </c:pt>
                <c:pt idx="999">
                  <c:v>-0.53582679497899777</c:v>
                </c:pt>
                <c:pt idx="1000">
                  <c:v>-0.96858316112862675</c:v>
                </c:pt>
                <c:pt idx="1002">
                  <c:v>-0.58778525229247103</c:v>
                </c:pt>
                <c:pt idx="1003">
                  <c:v>-0.58778525229250733</c:v>
                </c:pt>
                <c:pt idx="1005">
                  <c:v>-0.63742398974869019</c:v>
                </c:pt>
                <c:pt idx="1006">
                  <c:v>0.53582679497898822</c:v>
                </c:pt>
                <c:pt idx="1008">
                  <c:v>-0.68454710592868628</c:v>
                </c:pt>
                <c:pt idx="1009">
                  <c:v>0.98228725072869516</c:v>
                </c:pt>
                <c:pt idx="1011">
                  <c:v>-0.72896862742141144</c:v>
                </c:pt>
                <c:pt idx="1012">
                  <c:v>0.18738131458572682</c:v>
                </c:pt>
                <c:pt idx="1014">
                  <c:v>-0.7705132427757867</c:v>
                </c:pt>
                <c:pt idx="1015">
                  <c:v>-0.84432792550203117</c:v>
                </c:pt>
                <c:pt idx="1017">
                  <c:v>-0.8090169943749469</c:v>
                </c:pt>
                <c:pt idx="1018">
                  <c:v>-0.80901699437497765</c:v>
                </c:pt>
                <c:pt idx="1020">
                  <c:v>-0.84432792550201252</c:v>
                </c:pt>
                <c:pt idx="1021">
                  <c:v>0.24868988716483631</c:v>
                </c:pt>
                <c:pt idx="1023">
                  <c:v>-0.87630668004386281</c:v>
                </c:pt>
                <c:pt idx="1024">
                  <c:v>0.99211470131447954</c:v>
                </c:pt>
                <c:pt idx="1026">
                  <c:v>-0.90482705246602024</c:v>
                </c:pt>
                <c:pt idx="1027">
                  <c:v>0.4817536741017252</c:v>
                </c:pt>
                <c:pt idx="1029">
                  <c:v>-0.92977648588825057</c:v>
                </c:pt>
                <c:pt idx="1030">
                  <c:v>-0.63742398974866199</c:v>
                </c:pt>
                <c:pt idx="1032">
                  <c:v>-0.95105651629515386</c:v>
                </c:pt>
                <c:pt idx="1033">
                  <c:v>-0.95105651629515464</c:v>
                </c:pt>
                <c:pt idx="1035">
                  <c:v>-0.96858316112863041</c:v>
                </c:pt>
                <c:pt idx="1036">
                  <c:v>-6.2790519529341504E-2</c:v>
                </c:pt>
                <c:pt idx="1038">
                  <c:v>-0.98228725072868872</c:v>
                </c:pt>
                <c:pt idx="1039">
                  <c:v>0.90482705246602124</c:v>
                </c:pt>
                <c:pt idx="1041">
                  <c:v>-0.99211470131447732</c:v>
                </c:pt>
                <c:pt idx="1042">
                  <c:v>0.7289686274214644</c:v>
                </c:pt>
                <c:pt idx="1044">
                  <c:v>-0.99802672842827156</c:v>
                </c:pt>
                <c:pt idx="1045">
                  <c:v>-0.36812455268463612</c:v>
                </c:pt>
                <c:pt idx="1047">
                  <c:v>-1</c:v>
                </c:pt>
                <c:pt idx="1048">
                  <c:v>-1</c:v>
                </c:pt>
                <c:pt idx="1050">
                  <c:v>-0.99802672842827167</c:v>
                </c:pt>
                <c:pt idx="1051">
                  <c:v>-0.36812455268465977</c:v>
                </c:pt>
                <c:pt idx="1053">
                  <c:v>-0.99211470131447799</c:v>
                </c:pt>
                <c:pt idx="1054">
                  <c:v>0.72896862742140811</c:v>
                </c:pt>
                <c:pt idx="1056">
                  <c:v>-0.98228725072868905</c:v>
                </c:pt>
                <c:pt idx="1057">
                  <c:v>0.90482705246603212</c:v>
                </c:pt>
                <c:pt idx="1059">
                  <c:v>-0.96858316112863085</c:v>
                </c:pt>
                <c:pt idx="1060">
                  <c:v>-6.2790519529259348E-2</c:v>
                </c:pt>
                <c:pt idx="1062">
                  <c:v>-0.95105651629515442</c:v>
                </c:pt>
                <c:pt idx="1063">
                  <c:v>-0.95105651629514687</c:v>
                </c:pt>
                <c:pt idx="1065">
                  <c:v>-0.92977648588825124</c:v>
                </c:pt>
                <c:pt idx="1066">
                  <c:v>-0.63742398974868164</c:v>
                </c:pt>
                <c:pt idx="1068">
                  <c:v>-0.90482705246602091</c:v>
                </c:pt>
                <c:pt idx="1069">
                  <c:v>0.4817536741016531</c:v>
                </c:pt>
                <c:pt idx="1071">
                  <c:v>-0.87630668004386369</c:v>
                </c:pt>
                <c:pt idx="1072">
                  <c:v>0.99211470131448265</c:v>
                </c:pt>
                <c:pt idx="1074">
                  <c:v>-0.8443279255020173</c:v>
                </c:pt>
                <c:pt idx="1075">
                  <c:v>0.24868988716486098</c:v>
                </c:pt>
                <c:pt idx="1077">
                  <c:v>-0.8090169943749479</c:v>
                </c:pt>
                <c:pt idx="1078">
                  <c:v>-0.80901699437496266</c:v>
                </c:pt>
                <c:pt idx="1080">
                  <c:v>-0.77051324277579003</c:v>
                </c:pt>
              </c:numCache>
            </c:numRef>
          </c:yVal>
          <c:smooth val="0"/>
          <c:extLst>
            <c:ext xmlns:c16="http://schemas.microsoft.com/office/drawing/2014/chart" uri="{C3380CC4-5D6E-409C-BE32-E72D297353CC}">
              <c16:uniqueId val="{00000000-932C-48D8-B12F-3842BE1C252D}"/>
            </c:ext>
          </c:extLst>
        </c:ser>
        <c:ser>
          <c:idx val="1"/>
          <c:order val="1"/>
          <c:tx>
            <c:v>labels</c:v>
          </c:tx>
          <c:spPr>
            <a:ln w="19050" cap="rnd">
              <a:noFill/>
              <a:round/>
            </a:ln>
            <a:effectLst/>
          </c:spPr>
          <c:marker>
            <c:symbol val="none"/>
          </c:marker>
          <c:dLbls>
            <c:dLbl>
              <c:idx val="0"/>
              <c:tx>
                <c:rich>
                  <a:bodyPr/>
                  <a:lstStyle/>
                  <a:p>
                    <a:fld id="{2842113F-9B90-446C-BFA0-D18288A3BE8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992-4CA3-8611-EB476F49E054}"/>
                </c:ext>
              </c:extLst>
            </c:dLbl>
            <c:dLbl>
              <c:idx val="1"/>
              <c:tx>
                <c:rich>
                  <a:bodyPr/>
                  <a:lstStyle/>
                  <a:p>
                    <a:fld id="{A2CC6742-3F13-4813-BAB3-ED660D648B7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992-4CA3-8611-EB476F49E054}"/>
                </c:ext>
              </c:extLst>
            </c:dLbl>
            <c:dLbl>
              <c:idx val="2"/>
              <c:tx>
                <c:rich>
                  <a:bodyPr/>
                  <a:lstStyle/>
                  <a:p>
                    <a:fld id="{0FF870B4-05FB-4CAD-99C5-B30B2D61304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992-4CA3-8611-EB476F49E054}"/>
                </c:ext>
              </c:extLst>
            </c:dLbl>
            <c:dLbl>
              <c:idx val="3"/>
              <c:tx>
                <c:rich>
                  <a:bodyPr/>
                  <a:lstStyle/>
                  <a:p>
                    <a:fld id="{5191D395-221B-47EB-B492-DCA56452DA7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992-4CA3-8611-EB476F49E054}"/>
                </c:ext>
              </c:extLst>
            </c:dLbl>
            <c:dLbl>
              <c:idx val="4"/>
              <c:tx>
                <c:rich>
                  <a:bodyPr/>
                  <a:lstStyle/>
                  <a:p>
                    <a:fld id="{68DCBF2D-2916-4DF0-89D4-D09A29CB295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992-4CA3-8611-EB476F49E054}"/>
                </c:ext>
              </c:extLst>
            </c:dLbl>
            <c:dLbl>
              <c:idx val="5"/>
              <c:tx>
                <c:rich>
                  <a:bodyPr/>
                  <a:lstStyle/>
                  <a:p>
                    <a:fld id="{A1D92546-37FD-4DC2-B100-EDA2CB06809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992-4CA3-8611-EB476F49E054}"/>
                </c:ext>
              </c:extLst>
            </c:dLbl>
            <c:dLbl>
              <c:idx val="6"/>
              <c:tx>
                <c:rich>
                  <a:bodyPr/>
                  <a:lstStyle/>
                  <a:p>
                    <a:fld id="{D5DD0019-8291-490B-8C8D-9BB960E91D7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992-4CA3-8611-EB476F49E054}"/>
                </c:ext>
              </c:extLst>
            </c:dLbl>
            <c:dLbl>
              <c:idx val="7"/>
              <c:tx>
                <c:rich>
                  <a:bodyPr/>
                  <a:lstStyle/>
                  <a:p>
                    <a:fld id="{FD01B5C0-B117-4D52-A0C6-6F06891E7C1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992-4CA3-8611-EB476F49E054}"/>
                </c:ext>
              </c:extLst>
            </c:dLbl>
            <c:dLbl>
              <c:idx val="8"/>
              <c:tx>
                <c:rich>
                  <a:bodyPr/>
                  <a:lstStyle/>
                  <a:p>
                    <a:fld id="{312FFF83-AE9D-4766-8F38-6F93BAE0441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992-4CA3-8611-EB476F49E054}"/>
                </c:ext>
              </c:extLst>
            </c:dLbl>
            <c:dLbl>
              <c:idx val="9"/>
              <c:tx>
                <c:rich>
                  <a:bodyPr/>
                  <a:lstStyle/>
                  <a:p>
                    <a:fld id="{35585997-9473-4520-8ADE-6C7A6B3D9A4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992-4CA3-8611-EB476F49E054}"/>
                </c:ext>
              </c:extLst>
            </c:dLbl>
            <c:dLbl>
              <c:idx val="10"/>
              <c:tx>
                <c:rich>
                  <a:bodyPr/>
                  <a:lstStyle/>
                  <a:p>
                    <a:fld id="{3EB39E14-1AF7-4C61-BAC1-5371D2A6A1B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992-4CA3-8611-EB476F49E054}"/>
                </c:ext>
              </c:extLst>
            </c:dLbl>
            <c:dLbl>
              <c:idx val="11"/>
              <c:tx>
                <c:rich>
                  <a:bodyPr/>
                  <a:lstStyle/>
                  <a:p>
                    <a:fld id="{4B84ED5F-86AA-4E9F-815A-919BA95C8FC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992-4CA3-8611-EB476F49E054}"/>
                </c:ext>
              </c:extLst>
            </c:dLbl>
            <c:dLbl>
              <c:idx val="12"/>
              <c:tx>
                <c:rich>
                  <a:bodyPr/>
                  <a:lstStyle/>
                  <a:p>
                    <a:fld id="{F5C7F2FF-4668-4CFC-8045-2F1505D83F6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992-4CA3-8611-EB476F49E054}"/>
                </c:ext>
              </c:extLst>
            </c:dLbl>
            <c:dLbl>
              <c:idx val="13"/>
              <c:tx>
                <c:rich>
                  <a:bodyPr/>
                  <a:lstStyle/>
                  <a:p>
                    <a:fld id="{D8568DE8-4482-40F8-8C91-55795795083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992-4CA3-8611-EB476F49E054}"/>
                </c:ext>
              </c:extLst>
            </c:dLbl>
            <c:dLbl>
              <c:idx val="14"/>
              <c:tx>
                <c:rich>
                  <a:bodyPr/>
                  <a:lstStyle/>
                  <a:p>
                    <a:fld id="{CCD3B190-F00A-476A-AB40-4D4E2FAE533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992-4CA3-8611-EB476F49E054}"/>
                </c:ext>
              </c:extLst>
            </c:dLbl>
            <c:dLbl>
              <c:idx val="15"/>
              <c:tx>
                <c:rich>
                  <a:bodyPr/>
                  <a:lstStyle/>
                  <a:p>
                    <a:fld id="{765538B1-3DC7-43A5-8CD5-92F287C7669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992-4CA3-8611-EB476F49E054}"/>
                </c:ext>
              </c:extLst>
            </c:dLbl>
            <c:dLbl>
              <c:idx val="16"/>
              <c:tx>
                <c:rich>
                  <a:bodyPr/>
                  <a:lstStyle/>
                  <a:p>
                    <a:fld id="{C86CE3D1-3918-472F-B400-BFAA2FE20EA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992-4CA3-8611-EB476F49E054}"/>
                </c:ext>
              </c:extLst>
            </c:dLbl>
            <c:dLbl>
              <c:idx val="17"/>
              <c:tx>
                <c:rich>
                  <a:bodyPr/>
                  <a:lstStyle/>
                  <a:p>
                    <a:fld id="{6482EF81-2611-44FD-9E0E-A9931E23710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992-4CA3-8611-EB476F49E054}"/>
                </c:ext>
              </c:extLst>
            </c:dLbl>
            <c:dLbl>
              <c:idx val="18"/>
              <c:tx>
                <c:rich>
                  <a:bodyPr/>
                  <a:lstStyle/>
                  <a:p>
                    <a:fld id="{EAB26F83-33CE-4A53-B00C-03CD654D825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992-4CA3-8611-EB476F49E054}"/>
                </c:ext>
              </c:extLst>
            </c:dLbl>
            <c:dLbl>
              <c:idx val="19"/>
              <c:tx>
                <c:rich>
                  <a:bodyPr/>
                  <a:lstStyle/>
                  <a:p>
                    <a:fld id="{5E5F3832-4ED8-4AEA-92A4-3711D82E4D1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E992-4CA3-8611-EB476F49E054}"/>
                </c:ext>
              </c:extLst>
            </c:dLbl>
            <c:dLbl>
              <c:idx val="20"/>
              <c:tx>
                <c:rich>
                  <a:bodyPr/>
                  <a:lstStyle/>
                  <a:p>
                    <a:fld id="{94B4282C-0D2F-4336-8F86-10193E018FA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E992-4CA3-8611-EB476F49E054}"/>
                </c:ext>
              </c:extLst>
            </c:dLbl>
            <c:dLbl>
              <c:idx val="21"/>
              <c:tx>
                <c:rich>
                  <a:bodyPr/>
                  <a:lstStyle/>
                  <a:p>
                    <a:fld id="{4C013629-8D78-44BA-834D-51677F029B3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992-4CA3-8611-EB476F49E054}"/>
                </c:ext>
              </c:extLst>
            </c:dLbl>
            <c:dLbl>
              <c:idx val="22"/>
              <c:tx>
                <c:rich>
                  <a:bodyPr/>
                  <a:lstStyle/>
                  <a:p>
                    <a:fld id="{ACE4AAFC-2B9B-4007-8A93-9824487451C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992-4CA3-8611-EB476F49E054}"/>
                </c:ext>
              </c:extLst>
            </c:dLbl>
            <c:dLbl>
              <c:idx val="23"/>
              <c:tx>
                <c:rich>
                  <a:bodyPr/>
                  <a:lstStyle/>
                  <a:p>
                    <a:fld id="{18BE48C7-143B-40D8-BBB6-3625920B32B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E992-4CA3-8611-EB476F49E054}"/>
                </c:ext>
              </c:extLst>
            </c:dLbl>
            <c:dLbl>
              <c:idx val="24"/>
              <c:tx>
                <c:rich>
                  <a:bodyPr/>
                  <a:lstStyle/>
                  <a:p>
                    <a:fld id="{50DE3292-C319-4690-9BB3-D2B79F50A36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E992-4CA3-8611-EB476F49E054}"/>
                </c:ext>
              </c:extLst>
            </c:dLbl>
            <c:dLbl>
              <c:idx val="25"/>
              <c:tx>
                <c:rich>
                  <a:bodyPr/>
                  <a:lstStyle/>
                  <a:p>
                    <a:fld id="{F5F02DAE-6F49-4AF7-84CA-CF9420A3894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E992-4CA3-8611-EB476F49E054}"/>
                </c:ext>
              </c:extLst>
            </c:dLbl>
            <c:dLbl>
              <c:idx val="26"/>
              <c:tx>
                <c:rich>
                  <a:bodyPr/>
                  <a:lstStyle/>
                  <a:p>
                    <a:fld id="{26453B6C-E72C-4AF0-A527-47F88903D13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E992-4CA3-8611-EB476F49E054}"/>
                </c:ext>
              </c:extLst>
            </c:dLbl>
            <c:dLbl>
              <c:idx val="27"/>
              <c:tx>
                <c:rich>
                  <a:bodyPr/>
                  <a:lstStyle/>
                  <a:p>
                    <a:fld id="{19D8A30D-3E1A-49CD-8F9D-E10E43DAD0D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E992-4CA3-8611-EB476F49E054}"/>
                </c:ext>
              </c:extLst>
            </c:dLbl>
            <c:dLbl>
              <c:idx val="28"/>
              <c:tx>
                <c:rich>
                  <a:bodyPr/>
                  <a:lstStyle/>
                  <a:p>
                    <a:fld id="{84497A9E-8E5F-42E1-97C0-7E0A754C5DD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E992-4CA3-8611-EB476F49E054}"/>
                </c:ext>
              </c:extLst>
            </c:dLbl>
            <c:dLbl>
              <c:idx val="29"/>
              <c:tx>
                <c:rich>
                  <a:bodyPr/>
                  <a:lstStyle/>
                  <a:p>
                    <a:fld id="{9D1D2B26-4A04-45AA-8B8F-C65C6AE5E99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E992-4CA3-8611-EB476F49E054}"/>
                </c:ext>
              </c:extLst>
            </c:dLbl>
            <c:dLbl>
              <c:idx val="30"/>
              <c:tx>
                <c:rich>
                  <a:bodyPr/>
                  <a:lstStyle/>
                  <a:p>
                    <a:fld id="{631F1C98-5001-49DD-B26F-959E46B012A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E992-4CA3-8611-EB476F49E054}"/>
                </c:ext>
              </c:extLst>
            </c:dLbl>
            <c:dLbl>
              <c:idx val="31"/>
              <c:tx>
                <c:rich>
                  <a:bodyPr/>
                  <a:lstStyle/>
                  <a:p>
                    <a:fld id="{CCD88A9B-470E-410C-891B-74FFE2F6315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E992-4CA3-8611-EB476F49E054}"/>
                </c:ext>
              </c:extLst>
            </c:dLbl>
            <c:dLbl>
              <c:idx val="32"/>
              <c:tx>
                <c:rich>
                  <a:bodyPr/>
                  <a:lstStyle/>
                  <a:p>
                    <a:fld id="{80EAB0FA-173B-41FA-8DC9-2DEDD58F8EC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E992-4CA3-8611-EB476F49E054}"/>
                </c:ext>
              </c:extLst>
            </c:dLbl>
            <c:dLbl>
              <c:idx val="33"/>
              <c:tx>
                <c:rich>
                  <a:bodyPr/>
                  <a:lstStyle/>
                  <a:p>
                    <a:fld id="{A2D69523-2017-46AE-955C-709F1DD2F1F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E992-4CA3-8611-EB476F49E054}"/>
                </c:ext>
              </c:extLst>
            </c:dLbl>
            <c:dLbl>
              <c:idx val="34"/>
              <c:tx>
                <c:rich>
                  <a:bodyPr/>
                  <a:lstStyle/>
                  <a:p>
                    <a:fld id="{1203355C-4A10-4217-8609-C857E723D28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E992-4CA3-8611-EB476F49E054}"/>
                </c:ext>
              </c:extLst>
            </c:dLbl>
            <c:dLbl>
              <c:idx val="35"/>
              <c:tx>
                <c:rich>
                  <a:bodyPr/>
                  <a:lstStyle/>
                  <a:p>
                    <a:fld id="{A587B458-C699-473B-80C0-FE93EE0A5D1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E992-4CA3-8611-EB476F49E054}"/>
                </c:ext>
              </c:extLst>
            </c:dLbl>
            <c:dLbl>
              <c:idx val="36"/>
              <c:tx>
                <c:rich>
                  <a:bodyPr/>
                  <a:lstStyle/>
                  <a:p>
                    <a:fld id="{C472D44E-4A2D-4FEC-859E-643D62305E7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E992-4CA3-8611-EB476F49E054}"/>
                </c:ext>
              </c:extLst>
            </c:dLbl>
            <c:dLbl>
              <c:idx val="37"/>
              <c:tx>
                <c:rich>
                  <a:bodyPr/>
                  <a:lstStyle/>
                  <a:p>
                    <a:fld id="{FB115651-126F-451F-8664-A6E1606FCE7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E992-4CA3-8611-EB476F49E054}"/>
                </c:ext>
              </c:extLst>
            </c:dLbl>
            <c:dLbl>
              <c:idx val="38"/>
              <c:tx>
                <c:rich>
                  <a:bodyPr/>
                  <a:lstStyle/>
                  <a:p>
                    <a:fld id="{EDA2B446-35DF-4956-BD10-1752007ECF1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E992-4CA3-8611-EB476F49E054}"/>
                </c:ext>
              </c:extLst>
            </c:dLbl>
            <c:dLbl>
              <c:idx val="39"/>
              <c:tx>
                <c:rich>
                  <a:bodyPr/>
                  <a:lstStyle/>
                  <a:p>
                    <a:fld id="{96639A0E-4023-4A3C-B153-4AA24B5E87D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E992-4CA3-8611-EB476F49E054}"/>
                </c:ext>
              </c:extLst>
            </c:dLbl>
            <c:dLbl>
              <c:idx val="40"/>
              <c:tx>
                <c:rich>
                  <a:bodyPr/>
                  <a:lstStyle/>
                  <a:p>
                    <a:fld id="{5BCC9A86-C6FA-481A-BC5A-1A7655F9797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E992-4CA3-8611-EB476F49E054}"/>
                </c:ext>
              </c:extLst>
            </c:dLbl>
            <c:dLbl>
              <c:idx val="41"/>
              <c:tx>
                <c:rich>
                  <a:bodyPr/>
                  <a:lstStyle/>
                  <a:p>
                    <a:fld id="{1CC72F95-1DAA-4AD4-8DC9-DE0EC852A18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E992-4CA3-8611-EB476F49E054}"/>
                </c:ext>
              </c:extLst>
            </c:dLbl>
            <c:dLbl>
              <c:idx val="42"/>
              <c:tx>
                <c:rich>
                  <a:bodyPr/>
                  <a:lstStyle/>
                  <a:p>
                    <a:fld id="{16DACF57-4B47-4E1C-8F43-E4A838C68F9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E992-4CA3-8611-EB476F49E054}"/>
                </c:ext>
              </c:extLst>
            </c:dLbl>
            <c:dLbl>
              <c:idx val="43"/>
              <c:tx>
                <c:rich>
                  <a:bodyPr/>
                  <a:lstStyle/>
                  <a:p>
                    <a:fld id="{86B418B5-39D9-4E5B-B2D4-056E30B4D6D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E992-4CA3-8611-EB476F49E054}"/>
                </c:ext>
              </c:extLst>
            </c:dLbl>
            <c:dLbl>
              <c:idx val="44"/>
              <c:tx>
                <c:rich>
                  <a:bodyPr/>
                  <a:lstStyle/>
                  <a:p>
                    <a:fld id="{622F6E00-BDFA-4A29-A95F-2D2A9D10C48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E992-4CA3-8611-EB476F49E054}"/>
                </c:ext>
              </c:extLst>
            </c:dLbl>
            <c:dLbl>
              <c:idx val="45"/>
              <c:tx>
                <c:rich>
                  <a:bodyPr/>
                  <a:lstStyle/>
                  <a:p>
                    <a:fld id="{731A83E2-88CB-4F6D-AD48-C41833853E1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E992-4CA3-8611-EB476F49E054}"/>
                </c:ext>
              </c:extLst>
            </c:dLbl>
            <c:dLbl>
              <c:idx val="46"/>
              <c:tx>
                <c:rich>
                  <a:bodyPr/>
                  <a:lstStyle/>
                  <a:p>
                    <a:fld id="{6826B662-53CD-46F7-BB30-DC68E70A392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E992-4CA3-8611-EB476F49E054}"/>
                </c:ext>
              </c:extLst>
            </c:dLbl>
            <c:dLbl>
              <c:idx val="47"/>
              <c:tx>
                <c:rich>
                  <a:bodyPr/>
                  <a:lstStyle/>
                  <a:p>
                    <a:fld id="{676B3D0D-510F-4906-ADBF-0B4D0D5BC4E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E992-4CA3-8611-EB476F49E054}"/>
                </c:ext>
              </c:extLst>
            </c:dLbl>
            <c:dLbl>
              <c:idx val="48"/>
              <c:tx>
                <c:rich>
                  <a:bodyPr/>
                  <a:lstStyle/>
                  <a:p>
                    <a:fld id="{016A561A-06D4-4229-A3E8-3D60895AC3B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E992-4CA3-8611-EB476F49E054}"/>
                </c:ext>
              </c:extLst>
            </c:dLbl>
            <c:dLbl>
              <c:idx val="49"/>
              <c:tx>
                <c:rich>
                  <a:bodyPr/>
                  <a:lstStyle/>
                  <a:p>
                    <a:fld id="{130C6225-8FAF-4267-8AE8-8674F81AA66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E992-4CA3-8611-EB476F49E054}"/>
                </c:ext>
              </c:extLst>
            </c:dLbl>
            <c:dLbl>
              <c:idx val="50"/>
              <c:tx>
                <c:rich>
                  <a:bodyPr/>
                  <a:lstStyle/>
                  <a:p>
                    <a:fld id="{C9A27B62-551E-4750-AE23-B03E083E058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E992-4CA3-8611-EB476F49E054}"/>
                </c:ext>
              </c:extLst>
            </c:dLbl>
            <c:dLbl>
              <c:idx val="51"/>
              <c:tx>
                <c:rich>
                  <a:bodyPr/>
                  <a:lstStyle/>
                  <a:p>
                    <a:fld id="{98F8E768-F62F-4006-8E76-303B92AE0C1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E992-4CA3-8611-EB476F49E054}"/>
                </c:ext>
              </c:extLst>
            </c:dLbl>
            <c:dLbl>
              <c:idx val="52"/>
              <c:tx>
                <c:rich>
                  <a:bodyPr/>
                  <a:lstStyle/>
                  <a:p>
                    <a:fld id="{F8199496-300A-46EC-B739-804A25D7295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E992-4CA3-8611-EB476F49E054}"/>
                </c:ext>
              </c:extLst>
            </c:dLbl>
            <c:dLbl>
              <c:idx val="53"/>
              <c:tx>
                <c:rich>
                  <a:bodyPr/>
                  <a:lstStyle/>
                  <a:p>
                    <a:fld id="{7BD7475A-C8DD-4C4B-9487-9000AE23DD2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E992-4CA3-8611-EB476F49E054}"/>
                </c:ext>
              </c:extLst>
            </c:dLbl>
            <c:dLbl>
              <c:idx val="54"/>
              <c:tx>
                <c:rich>
                  <a:bodyPr/>
                  <a:lstStyle/>
                  <a:p>
                    <a:fld id="{17752970-BA49-4ABA-A261-72AFD7BE534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E992-4CA3-8611-EB476F49E054}"/>
                </c:ext>
              </c:extLst>
            </c:dLbl>
            <c:dLbl>
              <c:idx val="55"/>
              <c:tx>
                <c:rich>
                  <a:bodyPr/>
                  <a:lstStyle/>
                  <a:p>
                    <a:fld id="{AED2757F-C54D-4EF2-AAB4-1F8CEA14F1C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E992-4CA3-8611-EB476F49E054}"/>
                </c:ext>
              </c:extLst>
            </c:dLbl>
            <c:dLbl>
              <c:idx val="56"/>
              <c:tx>
                <c:rich>
                  <a:bodyPr/>
                  <a:lstStyle/>
                  <a:p>
                    <a:fld id="{152EAF92-33CD-4580-8AB3-158BCC579F5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E992-4CA3-8611-EB476F49E054}"/>
                </c:ext>
              </c:extLst>
            </c:dLbl>
            <c:dLbl>
              <c:idx val="57"/>
              <c:tx>
                <c:rich>
                  <a:bodyPr/>
                  <a:lstStyle/>
                  <a:p>
                    <a:fld id="{4552553B-2A14-4962-B16A-6151AC81F88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C-E992-4CA3-8611-EB476F49E054}"/>
                </c:ext>
              </c:extLst>
            </c:dLbl>
            <c:dLbl>
              <c:idx val="58"/>
              <c:tx>
                <c:rich>
                  <a:bodyPr/>
                  <a:lstStyle/>
                  <a:p>
                    <a:fld id="{3839DE4A-1508-4552-B240-D66BF929941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E992-4CA3-8611-EB476F49E054}"/>
                </c:ext>
              </c:extLst>
            </c:dLbl>
            <c:dLbl>
              <c:idx val="59"/>
              <c:tx>
                <c:rich>
                  <a:bodyPr/>
                  <a:lstStyle/>
                  <a:p>
                    <a:fld id="{93CF2749-E8FD-44B4-9275-5ECB2FCE8CE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E992-4CA3-8611-EB476F49E054}"/>
                </c:ext>
              </c:extLst>
            </c:dLbl>
            <c:dLbl>
              <c:idx val="60"/>
              <c:tx>
                <c:rich>
                  <a:bodyPr/>
                  <a:lstStyle/>
                  <a:p>
                    <a:fld id="{5D8B6569-EFD4-4BDE-9A6F-2A54422CBCC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F-E992-4CA3-8611-EB476F49E054}"/>
                </c:ext>
              </c:extLst>
            </c:dLbl>
            <c:dLbl>
              <c:idx val="61"/>
              <c:tx>
                <c:rich>
                  <a:bodyPr/>
                  <a:lstStyle/>
                  <a:p>
                    <a:fld id="{0848AFA9-243C-4FD7-9BA5-D8B9E494D61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E992-4CA3-8611-EB476F49E054}"/>
                </c:ext>
              </c:extLst>
            </c:dLbl>
            <c:dLbl>
              <c:idx val="62"/>
              <c:tx>
                <c:rich>
                  <a:bodyPr/>
                  <a:lstStyle/>
                  <a:p>
                    <a:fld id="{D7E1906F-60DB-48C2-9FCC-FB9F27CA1AD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1-E992-4CA3-8611-EB476F49E054}"/>
                </c:ext>
              </c:extLst>
            </c:dLbl>
            <c:dLbl>
              <c:idx val="63"/>
              <c:tx>
                <c:rich>
                  <a:bodyPr/>
                  <a:lstStyle/>
                  <a:p>
                    <a:fld id="{13255AF8-75BE-4275-AD71-178B4D2AE67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2-E992-4CA3-8611-EB476F49E054}"/>
                </c:ext>
              </c:extLst>
            </c:dLbl>
            <c:dLbl>
              <c:idx val="64"/>
              <c:tx>
                <c:rich>
                  <a:bodyPr/>
                  <a:lstStyle/>
                  <a:p>
                    <a:fld id="{DB07A6DA-D9A0-4249-8E5B-9293437C396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3-E992-4CA3-8611-EB476F49E054}"/>
                </c:ext>
              </c:extLst>
            </c:dLbl>
            <c:dLbl>
              <c:idx val="65"/>
              <c:tx>
                <c:rich>
                  <a:bodyPr/>
                  <a:lstStyle/>
                  <a:p>
                    <a:fld id="{54ECDEFA-10D6-43F5-A393-26F59F94018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4-E992-4CA3-8611-EB476F49E054}"/>
                </c:ext>
              </c:extLst>
            </c:dLbl>
            <c:dLbl>
              <c:idx val="66"/>
              <c:tx>
                <c:rich>
                  <a:bodyPr/>
                  <a:lstStyle/>
                  <a:p>
                    <a:fld id="{7E9925BF-EBFF-4BA7-899D-504230211DD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5-E992-4CA3-8611-EB476F49E054}"/>
                </c:ext>
              </c:extLst>
            </c:dLbl>
            <c:dLbl>
              <c:idx val="67"/>
              <c:tx>
                <c:rich>
                  <a:bodyPr/>
                  <a:lstStyle/>
                  <a:p>
                    <a:fld id="{E14B09D4-84F2-45C4-BDA5-5AB6340D188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6-E992-4CA3-8611-EB476F49E054}"/>
                </c:ext>
              </c:extLst>
            </c:dLbl>
            <c:dLbl>
              <c:idx val="68"/>
              <c:tx>
                <c:rich>
                  <a:bodyPr/>
                  <a:lstStyle/>
                  <a:p>
                    <a:fld id="{1EB82818-A02C-4017-A82D-C0F181CBE62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7-E992-4CA3-8611-EB476F49E054}"/>
                </c:ext>
              </c:extLst>
            </c:dLbl>
            <c:dLbl>
              <c:idx val="69"/>
              <c:tx>
                <c:rich>
                  <a:bodyPr/>
                  <a:lstStyle/>
                  <a:p>
                    <a:fld id="{84B4728A-1F38-45A0-A109-8DC03D0BA13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8-E992-4CA3-8611-EB476F49E054}"/>
                </c:ext>
              </c:extLst>
            </c:dLbl>
            <c:dLbl>
              <c:idx val="70"/>
              <c:tx>
                <c:rich>
                  <a:bodyPr/>
                  <a:lstStyle/>
                  <a:p>
                    <a:fld id="{87581F5D-97EB-4703-B069-A8FA33FA482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9-E992-4CA3-8611-EB476F49E054}"/>
                </c:ext>
              </c:extLst>
            </c:dLbl>
            <c:dLbl>
              <c:idx val="71"/>
              <c:tx>
                <c:rich>
                  <a:bodyPr/>
                  <a:lstStyle/>
                  <a:p>
                    <a:fld id="{A0724F93-624D-4054-82E0-0818FA9D0EC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E992-4CA3-8611-EB476F49E054}"/>
                </c:ext>
              </c:extLst>
            </c:dLbl>
            <c:dLbl>
              <c:idx val="72"/>
              <c:tx>
                <c:rich>
                  <a:bodyPr/>
                  <a:lstStyle/>
                  <a:p>
                    <a:fld id="{F5F74049-1F89-40B4-89DA-CF4AE56012D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B-E992-4CA3-8611-EB476F49E054}"/>
                </c:ext>
              </c:extLst>
            </c:dLbl>
            <c:dLbl>
              <c:idx val="73"/>
              <c:tx>
                <c:rich>
                  <a:bodyPr/>
                  <a:lstStyle/>
                  <a:p>
                    <a:fld id="{5B02C1AB-0441-4D40-94E5-876121CC64A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E992-4CA3-8611-EB476F49E054}"/>
                </c:ext>
              </c:extLst>
            </c:dLbl>
            <c:dLbl>
              <c:idx val="74"/>
              <c:tx>
                <c:rich>
                  <a:bodyPr/>
                  <a:lstStyle/>
                  <a:p>
                    <a:fld id="{08651F0F-017C-4C75-9204-8EE285C42BC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D-E992-4CA3-8611-EB476F49E054}"/>
                </c:ext>
              </c:extLst>
            </c:dLbl>
            <c:dLbl>
              <c:idx val="75"/>
              <c:tx>
                <c:rich>
                  <a:bodyPr/>
                  <a:lstStyle/>
                  <a:p>
                    <a:fld id="{CAC1534B-2963-40F7-8616-CD54C674AC5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E992-4CA3-8611-EB476F49E054}"/>
                </c:ext>
              </c:extLst>
            </c:dLbl>
            <c:dLbl>
              <c:idx val="76"/>
              <c:tx>
                <c:rich>
                  <a:bodyPr/>
                  <a:lstStyle/>
                  <a:p>
                    <a:fld id="{F52BB938-BD98-4B0E-8390-24BEC25A55E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F-E992-4CA3-8611-EB476F49E054}"/>
                </c:ext>
              </c:extLst>
            </c:dLbl>
            <c:dLbl>
              <c:idx val="77"/>
              <c:tx>
                <c:rich>
                  <a:bodyPr/>
                  <a:lstStyle/>
                  <a:p>
                    <a:fld id="{45FA57E6-709A-4D3E-861E-EDAC2536418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E992-4CA3-8611-EB476F49E054}"/>
                </c:ext>
              </c:extLst>
            </c:dLbl>
            <c:dLbl>
              <c:idx val="78"/>
              <c:tx>
                <c:rich>
                  <a:bodyPr/>
                  <a:lstStyle/>
                  <a:p>
                    <a:fld id="{31453B17-56D7-41F5-B6A0-607FB4994E1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1-E992-4CA3-8611-EB476F49E054}"/>
                </c:ext>
              </c:extLst>
            </c:dLbl>
            <c:dLbl>
              <c:idx val="79"/>
              <c:tx>
                <c:rich>
                  <a:bodyPr/>
                  <a:lstStyle/>
                  <a:p>
                    <a:fld id="{591D898B-571A-4E7E-969C-BBE5DC0053B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2-E992-4CA3-8611-EB476F49E054}"/>
                </c:ext>
              </c:extLst>
            </c:dLbl>
            <c:dLbl>
              <c:idx val="80"/>
              <c:tx>
                <c:rich>
                  <a:bodyPr/>
                  <a:lstStyle/>
                  <a:p>
                    <a:fld id="{98688DB9-4979-4B24-9A1C-6A8A13C03C3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3-E992-4CA3-8611-EB476F49E054}"/>
                </c:ext>
              </c:extLst>
            </c:dLbl>
            <c:dLbl>
              <c:idx val="81"/>
              <c:tx>
                <c:rich>
                  <a:bodyPr/>
                  <a:lstStyle/>
                  <a:p>
                    <a:fld id="{14C41A0B-DA54-4F03-B6AD-1D51FD6C4FF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4-E992-4CA3-8611-EB476F49E054}"/>
                </c:ext>
              </c:extLst>
            </c:dLbl>
            <c:dLbl>
              <c:idx val="82"/>
              <c:tx>
                <c:rich>
                  <a:bodyPr/>
                  <a:lstStyle/>
                  <a:p>
                    <a:fld id="{8EE4AACB-F56D-4133-8F7F-9DE7B30F4A1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5-E992-4CA3-8611-EB476F49E054}"/>
                </c:ext>
              </c:extLst>
            </c:dLbl>
            <c:dLbl>
              <c:idx val="83"/>
              <c:tx>
                <c:rich>
                  <a:bodyPr/>
                  <a:lstStyle/>
                  <a:p>
                    <a:fld id="{0915F9B9-FB80-487B-B692-0BA981B6590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E992-4CA3-8611-EB476F49E054}"/>
                </c:ext>
              </c:extLst>
            </c:dLbl>
            <c:dLbl>
              <c:idx val="84"/>
              <c:tx>
                <c:rich>
                  <a:bodyPr/>
                  <a:lstStyle/>
                  <a:p>
                    <a:fld id="{6C9BE6E6-A0EF-4F65-AD41-059E3374E9E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7-E992-4CA3-8611-EB476F49E054}"/>
                </c:ext>
              </c:extLst>
            </c:dLbl>
            <c:dLbl>
              <c:idx val="85"/>
              <c:tx>
                <c:rich>
                  <a:bodyPr/>
                  <a:lstStyle/>
                  <a:p>
                    <a:fld id="{1362C2D5-0C5D-4F1B-BAB0-AFC7DA7178C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8-E992-4CA3-8611-EB476F49E054}"/>
                </c:ext>
              </c:extLst>
            </c:dLbl>
            <c:dLbl>
              <c:idx val="86"/>
              <c:tx>
                <c:rich>
                  <a:bodyPr/>
                  <a:lstStyle/>
                  <a:p>
                    <a:fld id="{8AF7ED03-9B66-436F-B702-8836DEB5232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E992-4CA3-8611-EB476F49E054}"/>
                </c:ext>
              </c:extLst>
            </c:dLbl>
            <c:dLbl>
              <c:idx val="87"/>
              <c:tx>
                <c:rich>
                  <a:bodyPr/>
                  <a:lstStyle/>
                  <a:p>
                    <a:fld id="{F231262B-31EE-4CA3-8676-5CC6C8F1A7C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A-E992-4CA3-8611-EB476F49E054}"/>
                </c:ext>
              </c:extLst>
            </c:dLbl>
            <c:dLbl>
              <c:idx val="88"/>
              <c:tx>
                <c:rich>
                  <a:bodyPr/>
                  <a:lstStyle/>
                  <a:p>
                    <a:fld id="{EEE903E8-317D-4AA8-A127-935DAA940D9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B-E992-4CA3-8611-EB476F49E054}"/>
                </c:ext>
              </c:extLst>
            </c:dLbl>
            <c:dLbl>
              <c:idx val="89"/>
              <c:tx>
                <c:rich>
                  <a:bodyPr/>
                  <a:lstStyle/>
                  <a:p>
                    <a:fld id="{709805E3-200A-499C-A3B1-A8D63CC20F9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C-E992-4CA3-8611-EB476F49E054}"/>
                </c:ext>
              </c:extLst>
            </c:dLbl>
            <c:dLbl>
              <c:idx val="90"/>
              <c:tx>
                <c:rich>
                  <a:bodyPr/>
                  <a:lstStyle/>
                  <a:p>
                    <a:fld id="{D9708B05-9316-4ABC-B83D-1FC8563FA00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D-E992-4CA3-8611-EB476F49E054}"/>
                </c:ext>
              </c:extLst>
            </c:dLbl>
            <c:dLbl>
              <c:idx val="91"/>
              <c:tx>
                <c:rich>
                  <a:bodyPr/>
                  <a:lstStyle/>
                  <a:p>
                    <a:fld id="{0DA38747-4D64-4444-842C-665E1DFBCAD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E992-4CA3-8611-EB476F49E054}"/>
                </c:ext>
              </c:extLst>
            </c:dLbl>
            <c:dLbl>
              <c:idx val="92"/>
              <c:tx>
                <c:rich>
                  <a:bodyPr/>
                  <a:lstStyle/>
                  <a:p>
                    <a:fld id="{42639F14-7917-4861-BA9E-80F608370DA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F-E992-4CA3-8611-EB476F49E054}"/>
                </c:ext>
              </c:extLst>
            </c:dLbl>
            <c:dLbl>
              <c:idx val="93"/>
              <c:tx>
                <c:rich>
                  <a:bodyPr/>
                  <a:lstStyle/>
                  <a:p>
                    <a:fld id="{65DA9F3B-421A-4161-85CD-8DB1A61E732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0-E992-4CA3-8611-EB476F49E054}"/>
                </c:ext>
              </c:extLst>
            </c:dLbl>
            <c:dLbl>
              <c:idx val="94"/>
              <c:tx>
                <c:rich>
                  <a:bodyPr/>
                  <a:lstStyle/>
                  <a:p>
                    <a:fld id="{3674D232-EB65-4EDF-A6D3-6C9CA40841B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1-E992-4CA3-8611-EB476F49E054}"/>
                </c:ext>
              </c:extLst>
            </c:dLbl>
            <c:dLbl>
              <c:idx val="95"/>
              <c:tx>
                <c:rich>
                  <a:bodyPr/>
                  <a:lstStyle/>
                  <a:p>
                    <a:fld id="{009D1DE6-E5FF-4D98-9083-85E780B0388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2-E992-4CA3-8611-EB476F49E054}"/>
                </c:ext>
              </c:extLst>
            </c:dLbl>
            <c:dLbl>
              <c:idx val="96"/>
              <c:tx>
                <c:rich>
                  <a:bodyPr/>
                  <a:lstStyle/>
                  <a:p>
                    <a:fld id="{98104BE1-50CA-4F0B-BBB6-1789A0C523C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3-E992-4CA3-8611-EB476F49E054}"/>
                </c:ext>
              </c:extLst>
            </c:dLbl>
            <c:dLbl>
              <c:idx val="97"/>
              <c:tx>
                <c:rich>
                  <a:bodyPr/>
                  <a:lstStyle/>
                  <a:p>
                    <a:fld id="{28FBB820-A667-44F7-8367-7D18C39E6ED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4-E992-4CA3-8611-EB476F49E054}"/>
                </c:ext>
              </c:extLst>
            </c:dLbl>
            <c:dLbl>
              <c:idx val="98"/>
              <c:tx>
                <c:rich>
                  <a:bodyPr/>
                  <a:lstStyle/>
                  <a:p>
                    <a:fld id="{CC68EC82-17F2-4826-ADDC-2FED62EF519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5-E992-4CA3-8611-EB476F49E054}"/>
                </c:ext>
              </c:extLst>
            </c:dLbl>
            <c:dLbl>
              <c:idx val="99"/>
              <c:tx>
                <c:rich>
                  <a:bodyPr/>
                  <a:lstStyle/>
                  <a:p>
                    <a:fld id="{DFC39B7C-4C11-4E73-9155-02F449FF822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6-E992-4CA3-8611-EB476F49E0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Sheet1!$AJ$8:$AJ$107</c:f>
              <c:numCache>
                <c:formatCode>General</c:formatCode>
                <c:ptCount val="100"/>
                <c:pt idx="0">
                  <c:v>6.4674235115192782E-2</c:v>
                </c:pt>
                <c:pt idx="1">
                  <c:v>0.1290932305712334</c:v>
                </c:pt>
                <c:pt idx="2">
                  <c:v>0.19300275402329634</c:v>
                </c:pt>
                <c:pt idx="3">
                  <c:v>0.25615058377980043</c:v>
                </c:pt>
                <c:pt idx="4">
                  <c:v>0.31828750420619584</c:v>
                </c:pt>
                <c:pt idx="5">
                  <c:v>0.37916828926521828</c:v>
                </c:pt>
                <c:pt idx="6">
                  <c:v>0.43855267031202483</c:v>
                </c:pt>
                <c:pt idx="7">
                  <c:v>0.49620628432476682</c:v>
                </c:pt>
                <c:pt idx="8">
                  <c:v>0.55190159882836654</c:v>
                </c:pt>
                <c:pt idx="9">
                  <c:v>0.6054188098612473</c:v>
                </c:pt>
                <c:pt idx="10">
                  <c:v>0.65654670944115034</c:v>
                </c:pt>
                <c:pt idx="11">
                  <c:v>0.70508351910654932</c:v>
                </c:pt>
                <c:pt idx="12">
                  <c:v>0.75083768624405389</c:v>
                </c:pt>
                <c:pt idx="13">
                  <c:v>0.79362864005906297</c:v>
                </c:pt>
                <c:pt idx="14">
                  <c:v>0.83328750420619579</c:v>
                </c:pt>
                <c:pt idx="15">
                  <c:v>0.86965776326707556</c:v>
                </c:pt>
                <c:pt idx="16">
                  <c:v>0.90259588044517958</c:v>
                </c:pt>
                <c:pt idx="17">
                  <c:v>0.93197186404000021</c:v>
                </c:pt>
                <c:pt idx="18">
                  <c:v>0.95766978046489892</c:v>
                </c:pt>
                <c:pt idx="19">
                  <c:v>0.97958821178400812</c:v>
                </c:pt>
                <c:pt idx="20">
                  <c:v>0.99764065596249007</c:v>
                </c:pt>
                <c:pt idx="21">
                  <c:v>1.0117558682505492</c:v>
                </c:pt>
                <c:pt idx="22">
                  <c:v>1.0218781423539121</c:v>
                </c:pt>
                <c:pt idx="23">
                  <c:v>1.0279675302811198</c:v>
                </c:pt>
                <c:pt idx="24">
                  <c:v>1.03</c:v>
                </c:pt>
                <c:pt idx="25">
                  <c:v>1.0279675302811198</c:v>
                </c:pt>
                <c:pt idx="26">
                  <c:v>1.0218781423539123</c:v>
                </c:pt>
                <c:pt idx="27">
                  <c:v>1.0117558682505494</c:v>
                </c:pt>
                <c:pt idx="28">
                  <c:v>0.99764065596249007</c:v>
                </c:pt>
                <c:pt idx="29">
                  <c:v>0.97958821178400823</c:v>
                </c:pt>
                <c:pt idx="30">
                  <c:v>0.95766978046489903</c:v>
                </c:pt>
                <c:pt idx="31">
                  <c:v>0.9319718640400001</c:v>
                </c:pt>
                <c:pt idx="32">
                  <c:v>0.90259588044517935</c:v>
                </c:pt>
                <c:pt idx="33">
                  <c:v>0.86965776326707545</c:v>
                </c:pt>
                <c:pt idx="34">
                  <c:v>0.83328750420619591</c:v>
                </c:pt>
                <c:pt idx="35">
                  <c:v>0.79362864005906297</c:v>
                </c:pt>
                <c:pt idx="36">
                  <c:v>0.75083768624405378</c:v>
                </c:pt>
                <c:pt idx="37">
                  <c:v>0.70508351910654954</c:v>
                </c:pt>
                <c:pt idx="38">
                  <c:v>0.65654670944115057</c:v>
                </c:pt>
                <c:pt idx="39">
                  <c:v>0.60541880986124741</c:v>
                </c:pt>
                <c:pt idx="40">
                  <c:v>0.55190159882836687</c:v>
                </c:pt>
                <c:pt idx="41">
                  <c:v>0.49620628432476666</c:v>
                </c:pt>
                <c:pt idx="42">
                  <c:v>0.43855267031202511</c:v>
                </c:pt>
                <c:pt idx="43">
                  <c:v>0.37916828926521851</c:v>
                </c:pt>
                <c:pt idx="44">
                  <c:v>0.31828750420619595</c:v>
                </c:pt>
                <c:pt idx="45">
                  <c:v>0.25615058377980088</c:v>
                </c:pt>
                <c:pt idx="46">
                  <c:v>0.19300275402329631</c:v>
                </c:pt>
                <c:pt idx="47">
                  <c:v>0.12909323057123367</c:v>
                </c:pt>
                <c:pt idx="48">
                  <c:v>6.4674235115192991E-2</c:v>
                </c:pt>
                <c:pt idx="49">
                  <c:v>1.2619029085558787E-16</c:v>
                </c:pt>
                <c:pt idx="50">
                  <c:v>-6.4674235115192755E-2</c:v>
                </c:pt>
                <c:pt idx="51">
                  <c:v>-0.12909323057123342</c:v>
                </c:pt>
                <c:pt idx="52">
                  <c:v>-0.1930027540232965</c:v>
                </c:pt>
                <c:pt idx="53">
                  <c:v>-0.25615058377980021</c:v>
                </c:pt>
                <c:pt idx="54">
                  <c:v>-0.31828750420619573</c:v>
                </c:pt>
                <c:pt idx="55">
                  <c:v>-0.37916828926521828</c:v>
                </c:pt>
                <c:pt idx="56">
                  <c:v>-0.43855267031202444</c:v>
                </c:pt>
                <c:pt idx="57">
                  <c:v>-0.49620628432476688</c:v>
                </c:pt>
                <c:pt idx="58">
                  <c:v>-0.55190159882836631</c:v>
                </c:pt>
                <c:pt idx="59">
                  <c:v>-0.60541880986124685</c:v>
                </c:pt>
                <c:pt idx="60">
                  <c:v>-0.65654670944115034</c:v>
                </c:pt>
                <c:pt idx="61">
                  <c:v>-0.70508351910654909</c:v>
                </c:pt>
                <c:pt idx="62">
                  <c:v>-0.75083768624405389</c:v>
                </c:pt>
                <c:pt idx="63">
                  <c:v>-0.79362864005906308</c:v>
                </c:pt>
                <c:pt idx="64">
                  <c:v>-0.83328750420619579</c:v>
                </c:pt>
                <c:pt idx="65">
                  <c:v>-0.86965776326707578</c:v>
                </c:pt>
                <c:pt idx="66">
                  <c:v>-0.90259588044517947</c:v>
                </c:pt>
                <c:pt idx="67">
                  <c:v>-0.93197186404000043</c:v>
                </c:pt>
                <c:pt idx="68">
                  <c:v>-0.95766978046489903</c:v>
                </c:pt>
                <c:pt idx="69">
                  <c:v>-0.97958821178400812</c:v>
                </c:pt>
                <c:pt idx="70">
                  <c:v>-0.99764065596249019</c:v>
                </c:pt>
                <c:pt idx="71">
                  <c:v>-1.0117558682505494</c:v>
                </c:pt>
                <c:pt idx="72">
                  <c:v>-1.0218781423539121</c:v>
                </c:pt>
                <c:pt idx="73">
                  <c:v>-1.0279675302811198</c:v>
                </c:pt>
                <c:pt idx="74">
                  <c:v>-1.03</c:v>
                </c:pt>
                <c:pt idx="75">
                  <c:v>-1.0279675302811198</c:v>
                </c:pt>
                <c:pt idx="76">
                  <c:v>-1.0218781423539123</c:v>
                </c:pt>
                <c:pt idx="77">
                  <c:v>-1.0117558682505494</c:v>
                </c:pt>
                <c:pt idx="78">
                  <c:v>-0.99764065596249007</c:v>
                </c:pt>
                <c:pt idx="79">
                  <c:v>-0.97958821178400823</c:v>
                </c:pt>
                <c:pt idx="80">
                  <c:v>-0.95766978046489915</c:v>
                </c:pt>
                <c:pt idx="81">
                  <c:v>-0.93197186404000054</c:v>
                </c:pt>
                <c:pt idx="82">
                  <c:v>-0.90259588044517924</c:v>
                </c:pt>
                <c:pt idx="83">
                  <c:v>-0.86965776326707545</c:v>
                </c:pt>
                <c:pt idx="84">
                  <c:v>-0.83328750420619602</c:v>
                </c:pt>
                <c:pt idx="85">
                  <c:v>-0.79362864005906331</c:v>
                </c:pt>
                <c:pt idx="86">
                  <c:v>-0.75083768624405445</c:v>
                </c:pt>
                <c:pt idx="87">
                  <c:v>-0.70508351910654965</c:v>
                </c:pt>
                <c:pt idx="88">
                  <c:v>-0.65654670944115034</c:v>
                </c:pt>
                <c:pt idx="89">
                  <c:v>-0.60541880986124763</c:v>
                </c:pt>
                <c:pt idx="90">
                  <c:v>-0.55190159882836698</c:v>
                </c:pt>
                <c:pt idx="91">
                  <c:v>-0.4962062843247676</c:v>
                </c:pt>
                <c:pt idx="92">
                  <c:v>-0.43855267031202522</c:v>
                </c:pt>
                <c:pt idx="93">
                  <c:v>-0.37916828926521823</c:v>
                </c:pt>
                <c:pt idx="94">
                  <c:v>-0.31828750420619606</c:v>
                </c:pt>
                <c:pt idx="95">
                  <c:v>-0.25615058377980104</c:v>
                </c:pt>
                <c:pt idx="96">
                  <c:v>-0.19300275402329642</c:v>
                </c:pt>
                <c:pt idx="97">
                  <c:v>-0.12909323057123379</c:v>
                </c:pt>
                <c:pt idx="98">
                  <c:v>-6.4674235115192658E-2</c:v>
                </c:pt>
                <c:pt idx="99">
                  <c:v>-2.5238058171117574E-16</c:v>
                </c:pt>
              </c:numCache>
            </c:numRef>
          </c:xVal>
          <c:yVal>
            <c:numRef>
              <c:f>Sheet1!$AK$8:$AK$107</c:f>
              <c:numCache>
                <c:formatCode>General</c:formatCode>
                <c:ptCount val="100"/>
                <c:pt idx="0">
                  <c:v>1.0279675302811198</c:v>
                </c:pt>
                <c:pt idx="1">
                  <c:v>1.0218781423539123</c:v>
                </c:pt>
                <c:pt idx="2">
                  <c:v>1.0117558682505494</c:v>
                </c:pt>
                <c:pt idx="3">
                  <c:v>0.99764065596249007</c:v>
                </c:pt>
                <c:pt idx="4">
                  <c:v>0.97958821178400812</c:v>
                </c:pt>
                <c:pt idx="5">
                  <c:v>0.95766978046489903</c:v>
                </c:pt>
                <c:pt idx="6">
                  <c:v>0.93197186404000021</c:v>
                </c:pt>
                <c:pt idx="7">
                  <c:v>0.90259588044517947</c:v>
                </c:pt>
                <c:pt idx="8">
                  <c:v>0.86965776326707556</c:v>
                </c:pt>
                <c:pt idx="9">
                  <c:v>0.83328750420619591</c:v>
                </c:pt>
                <c:pt idx="10">
                  <c:v>0.79362864005906297</c:v>
                </c:pt>
                <c:pt idx="11">
                  <c:v>0.75083768624405389</c:v>
                </c:pt>
                <c:pt idx="12">
                  <c:v>0.70508351910654932</c:v>
                </c:pt>
                <c:pt idx="13">
                  <c:v>0.65654670944115046</c:v>
                </c:pt>
                <c:pt idx="14">
                  <c:v>0.60541880986124741</c:v>
                </c:pt>
                <c:pt idx="15">
                  <c:v>0.55190159882836642</c:v>
                </c:pt>
                <c:pt idx="16">
                  <c:v>0.4962062843247666</c:v>
                </c:pt>
                <c:pt idx="17">
                  <c:v>0.43855267031202483</c:v>
                </c:pt>
                <c:pt idx="18">
                  <c:v>0.37916828926521845</c:v>
                </c:pt>
                <c:pt idx="19">
                  <c:v>0.31828750420619589</c:v>
                </c:pt>
                <c:pt idx="20">
                  <c:v>0.25615058377980038</c:v>
                </c:pt>
                <c:pt idx="21">
                  <c:v>0.19300275402329647</c:v>
                </c:pt>
                <c:pt idx="22">
                  <c:v>0.12909323057123362</c:v>
                </c:pt>
                <c:pt idx="23">
                  <c:v>6.4674235115192935E-2</c:v>
                </c:pt>
                <c:pt idx="24">
                  <c:v>6.3095145427793935E-17</c:v>
                </c:pt>
                <c:pt idx="25">
                  <c:v>-6.467423511519281E-2</c:v>
                </c:pt>
                <c:pt idx="26">
                  <c:v>-0.12909323057123329</c:v>
                </c:pt>
                <c:pt idx="27">
                  <c:v>-0.19300275402329634</c:v>
                </c:pt>
                <c:pt idx="28">
                  <c:v>-0.25615058377980049</c:v>
                </c:pt>
                <c:pt idx="29">
                  <c:v>-0.31828750420619556</c:v>
                </c:pt>
                <c:pt idx="30">
                  <c:v>-0.37916828926521812</c:v>
                </c:pt>
                <c:pt idx="31">
                  <c:v>-0.43855267031202488</c:v>
                </c:pt>
                <c:pt idx="32">
                  <c:v>-0.49620628432476693</c:v>
                </c:pt>
                <c:pt idx="33">
                  <c:v>-0.55190159882836676</c:v>
                </c:pt>
                <c:pt idx="34">
                  <c:v>-0.60541880986124719</c:v>
                </c:pt>
                <c:pt idx="35">
                  <c:v>-0.65654670944115046</c:v>
                </c:pt>
                <c:pt idx="36">
                  <c:v>-0.70508351910654943</c:v>
                </c:pt>
                <c:pt idx="37">
                  <c:v>-0.75083768624405367</c:v>
                </c:pt>
                <c:pt idx="38">
                  <c:v>-0.79362864005906286</c:v>
                </c:pt>
                <c:pt idx="39">
                  <c:v>-0.83328750420619579</c:v>
                </c:pt>
                <c:pt idx="40">
                  <c:v>-0.86965776326707533</c:v>
                </c:pt>
                <c:pt idx="41">
                  <c:v>-0.90259588044517947</c:v>
                </c:pt>
                <c:pt idx="42">
                  <c:v>-0.93197186403999999</c:v>
                </c:pt>
                <c:pt idx="43">
                  <c:v>-0.95766978046489892</c:v>
                </c:pt>
                <c:pt idx="44">
                  <c:v>-0.97958821178400812</c:v>
                </c:pt>
                <c:pt idx="45">
                  <c:v>-0.99764065596248996</c:v>
                </c:pt>
                <c:pt idx="46">
                  <c:v>-1.0117558682505494</c:v>
                </c:pt>
                <c:pt idx="47">
                  <c:v>-1.0218781423539121</c:v>
                </c:pt>
                <c:pt idx="48">
                  <c:v>-1.0279675302811198</c:v>
                </c:pt>
                <c:pt idx="49">
                  <c:v>-1.03</c:v>
                </c:pt>
                <c:pt idx="50">
                  <c:v>-1.0279675302811198</c:v>
                </c:pt>
                <c:pt idx="51">
                  <c:v>-1.0218781423539123</c:v>
                </c:pt>
                <c:pt idx="52">
                  <c:v>-1.0117558682505492</c:v>
                </c:pt>
                <c:pt idx="53">
                  <c:v>-0.99764065596249019</c:v>
                </c:pt>
                <c:pt idx="54">
                  <c:v>-0.97958821178400823</c:v>
                </c:pt>
                <c:pt idx="55">
                  <c:v>-0.95766978046489903</c:v>
                </c:pt>
                <c:pt idx="56">
                  <c:v>-0.93197186404000032</c:v>
                </c:pt>
                <c:pt idx="57">
                  <c:v>-0.90259588044517935</c:v>
                </c:pt>
                <c:pt idx="58">
                  <c:v>-0.86965776326707567</c:v>
                </c:pt>
                <c:pt idx="59">
                  <c:v>-0.83328750420619624</c:v>
                </c:pt>
                <c:pt idx="60">
                  <c:v>-0.79362864005906297</c:v>
                </c:pt>
                <c:pt idx="61">
                  <c:v>-0.75083768624405411</c:v>
                </c:pt>
                <c:pt idx="62">
                  <c:v>-0.70508351910654932</c:v>
                </c:pt>
                <c:pt idx="63">
                  <c:v>-0.65654670944115023</c:v>
                </c:pt>
                <c:pt idx="64">
                  <c:v>-0.60541880986124741</c:v>
                </c:pt>
                <c:pt idx="65">
                  <c:v>-0.5519015988283662</c:v>
                </c:pt>
                <c:pt idx="66">
                  <c:v>-0.49620628432476677</c:v>
                </c:pt>
                <c:pt idx="67">
                  <c:v>-0.43855267031202433</c:v>
                </c:pt>
                <c:pt idx="68">
                  <c:v>-0.37916828926521817</c:v>
                </c:pt>
                <c:pt idx="69">
                  <c:v>-0.318287504206196</c:v>
                </c:pt>
                <c:pt idx="70">
                  <c:v>-0.2561505837798001</c:v>
                </c:pt>
                <c:pt idx="71">
                  <c:v>-0.19300275402329636</c:v>
                </c:pt>
                <c:pt idx="72">
                  <c:v>-0.12909323057123373</c:v>
                </c:pt>
                <c:pt idx="73">
                  <c:v>-6.4674235115192602E-2</c:v>
                </c:pt>
                <c:pt idx="74">
                  <c:v>-1.8928543628338181E-16</c:v>
                </c:pt>
                <c:pt idx="75">
                  <c:v>6.4674235115192213E-2</c:v>
                </c:pt>
                <c:pt idx="76">
                  <c:v>0.12909323057123337</c:v>
                </c:pt>
                <c:pt idx="77">
                  <c:v>0.193002754023296</c:v>
                </c:pt>
                <c:pt idx="78">
                  <c:v>0.2561505837798006</c:v>
                </c:pt>
                <c:pt idx="79">
                  <c:v>0.31828750420619567</c:v>
                </c:pt>
                <c:pt idx="80">
                  <c:v>0.37916828926521773</c:v>
                </c:pt>
                <c:pt idx="81">
                  <c:v>0.438552670312024</c:v>
                </c:pt>
                <c:pt idx="82">
                  <c:v>0.49620628432476721</c:v>
                </c:pt>
                <c:pt idx="83">
                  <c:v>0.55190159882836665</c:v>
                </c:pt>
                <c:pt idx="84">
                  <c:v>0.60541880986124708</c:v>
                </c:pt>
                <c:pt idx="85">
                  <c:v>0.65654670944115001</c:v>
                </c:pt>
                <c:pt idx="86">
                  <c:v>0.70508351910654865</c:v>
                </c:pt>
                <c:pt idx="87">
                  <c:v>0.75083768624405356</c:v>
                </c:pt>
                <c:pt idx="88">
                  <c:v>0.79362864005906308</c:v>
                </c:pt>
                <c:pt idx="89">
                  <c:v>0.83328750420619579</c:v>
                </c:pt>
                <c:pt idx="90">
                  <c:v>0.86965776326707522</c:v>
                </c:pt>
                <c:pt idx="91">
                  <c:v>0.90259588044517902</c:v>
                </c:pt>
                <c:pt idx="92">
                  <c:v>0.93197186403999999</c:v>
                </c:pt>
                <c:pt idx="93">
                  <c:v>0.95766978046489903</c:v>
                </c:pt>
                <c:pt idx="94">
                  <c:v>0.97958821178400812</c:v>
                </c:pt>
                <c:pt idx="95">
                  <c:v>0.99764065596248996</c:v>
                </c:pt>
                <c:pt idx="96">
                  <c:v>1.0117558682505494</c:v>
                </c:pt>
                <c:pt idx="97">
                  <c:v>1.0218781423539121</c:v>
                </c:pt>
                <c:pt idx="98">
                  <c:v>1.0279675302811198</c:v>
                </c:pt>
                <c:pt idx="99">
                  <c:v>1.03</c:v>
                </c:pt>
              </c:numCache>
            </c:numRef>
          </c:yVal>
          <c:smooth val="0"/>
          <c:extLst>
            <c:ext xmlns:c15="http://schemas.microsoft.com/office/drawing/2012/chart" uri="{02D57815-91ED-43cb-92C2-25804820EDAC}">
              <c15:datalabelsRange>
                <c15:f>Sheet1!$AI$8:$AI$107</c15:f>
                <c15:dlblRange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15:dlblRangeCache>
              </c15:datalabelsRange>
            </c:ext>
            <c:ext xmlns:c16="http://schemas.microsoft.com/office/drawing/2014/chart" uri="{C3380CC4-5D6E-409C-BE32-E72D297353CC}">
              <c16:uniqueId val="{00000002-E992-4CA3-8611-EB476F49E054}"/>
            </c:ext>
          </c:extLst>
        </c:ser>
        <c:dLbls>
          <c:showLegendKey val="0"/>
          <c:showVal val="0"/>
          <c:showCatName val="0"/>
          <c:showSerName val="0"/>
          <c:showPercent val="0"/>
          <c:showBubbleSize val="0"/>
        </c:dLbls>
        <c:axId val="643635200"/>
        <c:axId val="643634872"/>
      </c:scatterChart>
      <c:valAx>
        <c:axId val="643635200"/>
        <c:scaling>
          <c:orientation val="minMax"/>
          <c:max val="1.04"/>
          <c:min val="-1.04"/>
        </c:scaling>
        <c:delete val="0"/>
        <c:axPos val="b"/>
        <c:majorGridlines>
          <c:spPr>
            <a:ln w="9525" cap="flat" cmpd="sng" algn="ctr">
              <a:noFill/>
              <a:round/>
            </a:ln>
            <a:effectLst/>
          </c:spPr>
        </c:maj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634872"/>
        <c:crosses val="autoZero"/>
        <c:crossBetween val="midCat"/>
      </c:valAx>
      <c:valAx>
        <c:axId val="643634872"/>
        <c:scaling>
          <c:orientation val="minMax"/>
          <c:max val="1.04"/>
          <c:min val="-1.04"/>
        </c:scaling>
        <c:delete val="0"/>
        <c:axPos val="l"/>
        <c:majorGridlines>
          <c:spPr>
            <a:ln w="9525" cap="flat" cmpd="sng" algn="ctr">
              <a:noFill/>
              <a:round/>
            </a:ln>
            <a:effectLst/>
          </c:spPr>
        </c:maj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6352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15" fmlaLink="$AE$1" max="360" min="2" page="10" val="19"/>
</file>

<file path=xl/ctrlProps/ctrlProp2.xml><?xml version="1.0" encoding="utf-8"?>
<formControlPr xmlns="http://schemas.microsoft.com/office/spreadsheetml/2009/9/main" objectType="CheckBox" checked="Checked" fmlaLink="C2" lockText="1" noThreeD="1"/>
</file>

<file path=xl/ctrlProps/ctrlProp3.xml><?xml version="1.0" encoding="utf-8"?>
<formControlPr xmlns="http://schemas.microsoft.com/office/spreadsheetml/2009/9/main" objectType="CheckBox" checked="Checked" fmlaLink="$AJ$4" lockText="1" noThreeD="1"/>
</file>

<file path=xl/ctrlProps/ctrlProp4.xml><?xml version="1.0" encoding="utf-8"?>
<formControlPr xmlns="http://schemas.microsoft.com/office/spreadsheetml/2009/9/main" objectType="Spin" dx="15" fmlaLink="$H$1" max="18" min="1" page="10" val="5"/>
</file>

<file path=xl/ctrlProps/ctrlProp5.xml><?xml version="1.0" encoding="utf-8"?>
<formControlPr xmlns="http://schemas.microsoft.com/office/spreadsheetml/2009/9/main" objectType="Spin" dx="15" fmlaLink="$AG$2" max="36" page="10" val="2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142879</xdr:rowOff>
    </xdr:from>
    <xdr:to>
      <xdr:col>10</xdr:col>
      <xdr:colOff>104775</xdr:colOff>
      <xdr:row>36</xdr:row>
      <xdr:rowOff>114301</xdr:rowOff>
    </xdr:to>
    <xdr:graphicFrame macro="">
      <xdr:nvGraphicFramePr>
        <xdr:cNvPr id="5" name="Chart 1">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2</xdr:col>
          <xdr:colOff>57150</xdr:colOff>
          <xdr:row>0</xdr:row>
          <xdr:rowOff>47625</xdr:rowOff>
        </xdr:from>
        <xdr:to>
          <xdr:col>2</xdr:col>
          <xdr:colOff>514350</xdr:colOff>
          <xdr:row>1</xdr:row>
          <xdr:rowOff>190500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0</xdr:row>
          <xdr:rowOff>47625</xdr:rowOff>
        </xdr:from>
        <xdr:to>
          <xdr:col>13</xdr:col>
          <xdr:colOff>47625</xdr:colOff>
          <xdr:row>0</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xdr:row>
          <xdr:rowOff>47625</xdr:rowOff>
        </xdr:from>
        <xdr:to>
          <xdr:col>13</xdr:col>
          <xdr:colOff>57150</xdr:colOff>
          <xdr:row>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47625</xdr:rowOff>
        </xdr:from>
        <xdr:to>
          <xdr:col>7</xdr:col>
          <xdr:colOff>466725</xdr:colOff>
          <xdr:row>1</xdr:row>
          <xdr:rowOff>190500</xdr:rowOff>
        </xdr:to>
        <xdr:sp macro="" textlink="">
          <xdr:nvSpPr>
            <xdr:cNvPr id="1031" name="Spinner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0</xdr:row>
          <xdr:rowOff>47625</xdr:rowOff>
        </xdr:from>
        <xdr:to>
          <xdr:col>9</xdr:col>
          <xdr:colOff>904875</xdr:colOff>
          <xdr:row>1</xdr:row>
          <xdr:rowOff>190500</xdr:rowOff>
        </xdr:to>
        <xdr:sp macro="" textlink="">
          <xdr:nvSpPr>
            <xdr:cNvPr id="1032" name="Spinner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15</xdr:col>
      <xdr:colOff>0</xdr:colOff>
      <xdr:row>12</xdr:row>
      <xdr:rowOff>161926</xdr:rowOff>
    </xdr:from>
    <xdr:ext cx="1819275" cy="97155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8267700" y="2724151"/>
          <a:ext cx="1819275" cy="971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t>If the loop is larger than 30, replace the startung value of</a:t>
          </a:r>
          <a:r>
            <a:rPr lang="en-US" sz="1100" baseline="0"/>
            <a:t> </a:t>
          </a:r>
          <a:r>
            <a:rPr lang="en-US" sz="1100" b="1" i="1" baseline="0"/>
            <a:t>S</a:t>
          </a:r>
          <a:r>
            <a:rPr lang="en-US" sz="1100" baseline="-25000"/>
            <a:t>1</a:t>
          </a:r>
          <a:r>
            <a:rPr lang="en-US" sz="1100" baseline="0"/>
            <a:t> in cell N5 by </a:t>
          </a:r>
          <a:r>
            <a:rPr lang="en-US" sz="1100" b="1" i="1" baseline="0"/>
            <a:t>E</a:t>
          </a:r>
          <a:r>
            <a:rPr lang="en-US" sz="1100" baseline="-25000"/>
            <a:t>30</a:t>
          </a:r>
          <a:r>
            <a:rPr lang="en-US" sz="1100" baseline="0"/>
            <a:t> in N35 </a:t>
          </a:r>
        </a:p>
        <a:p>
          <a:pPr algn="ctr"/>
          <a:r>
            <a:rPr lang="en-US" sz="1100" baseline="0"/>
            <a:t>&amp; repeat as necessary to find the length.</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00D3-823A-419E-876D-DBA90C983371}">
  <dimension ref="A1:AR1089"/>
  <sheetViews>
    <sheetView showGridLines="0" tabSelected="1" zoomScaleNormal="100" workbookViewId="0">
      <selection activeCell="R21" sqref="R21"/>
    </sheetView>
  </sheetViews>
  <sheetFormatPr defaultRowHeight="15" x14ac:dyDescent="0.25"/>
  <cols>
    <col min="1" max="1" width="9.7109375" customWidth="1"/>
    <col min="2" max="2" width="9.5703125" customWidth="1"/>
    <col min="3" max="3" width="8" customWidth="1"/>
    <col min="10" max="10" width="16.140625" customWidth="1"/>
    <col min="11" max="11" width="2.28515625" customWidth="1"/>
    <col min="12" max="12" width="3.85546875" customWidth="1"/>
    <col min="13" max="13" width="2.7109375" customWidth="1"/>
    <col min="14" max="15" width="8.42578125" customWidth="1"/>
    <col min="16" max="23" width="14.140625" customWidth="1"/>
    <col min="24" max="24" width="14.7109375" customWidth="1"/>
    <col min="25" max="25" width="14.140625" customWidth="1"/>
    <col min="26" max="26" width="14.140625" style="34" customWidth="1"/>
    <col min="27" max="27" width="10.28515625" style="42" customWidth="1"/>
    <col min="28" max="36" width="10.28515625" style="17" customWidth="1"/>
    <col min="37" max="38" width="9.140625" style="17"/>
    <col min="39" max="41" width="9.140625" style="42"/>
  </cols>
  <sheetData>
    <row r="1" spans="1:44" ht="32.25" customHeight="1" x14ac:dyDescent="0.25">
      <c r="A1" s="71" t="s">
        <v>31</v>
      </c>
      <c r="B1" s="53">
        <f>D1*H1+AG1</f>
        <v>100</v>
      </c>
      <c r="D1" s="47">
        <f>AE1</f>
        <v>19</v>
      </c>
      <c r="E1" s="49" t="s">
        <v>30</v>
      </c>
      <c r="F1" s="2"/>
      <c r="G1" s="50">
        <f>H1</f>
        <v>5</v>
      </c>
      <c r="H1" s="41">
        <v>5</v>
      </c>
      <c r="I1" s="36"/>
      <c r="J1" s="51">
        <f>AG1</f>
        <v>5</v>
      </c>
      <c r="L1" s="40"/>
      <c r="M1" s="78" t="s">
        <v>23</v>
      </c>
      <c r="N1" s="78"/>
      <c r="P1" s="75" t="s">
        <v>8</v>
      </c>
      <c r="Q1" s="75"/>
      <c r="R1" s="82" t="s">
        <v>32</v>
      </c>
      <c r="S1" s="83"/>
      <c r="T1" s="83"/>
      <c r="U1" s="83"/>
      <c r="V1" s="83"/>
      <c r="W1" s="83"/>
      <c r="X1" s="83"/>
      <c r="Y1" s="83"/>
      <c r="AE1" s="38">
        <v>19</v>
      </c>
      <c r="AF1" s="17" t="s">
        <v>22</v>
      </c>
      <c r="AG1" s="54">
        <f>AG2-18</f>
        <v>5</v>
      </c>
      <c r="AH1" s="17" t="s">
        <v>26</v>
      </c>
      <c r="AM1" s="43"/>
      <c r="AN1" s="43"/>
      <c r="AO1" s="43"/>
      <c r="AP1" s="16"/>
      <c r="AQ1" s="16"/>
      <c r="AR1" s="16"/>
    </row>
    <row r="2" spans="1:44" s="3" customFormat="1" ht="18.75" customHeight="1" x14ac:dyDescent="0.35">
      <c r="A2" s="71"/>
      <c r="B2" s="37" t="s">
        <v>7</v>
      </c>
      <c r="C2" s="14" t="b">
        <v>1</v>
      </c>
      <c r="D2" s="48" t="s">
        <v>27</v>
      </c>
      <c r="E2" s="4"/>
      <c r="F2" s="69" t="s">
        <v>28</v>
      </c>
      <c r="G2" s="69"/>
      <c r="H2" s="46"/>
      <c r="I2" s="52" t="s">
        <v>29</v>
      </c>
      <c r="J2" s="46"/>
      <c r="K2"/>
      <c r="M2"/>
      <c r="N2" s="84" t="s">
        <v>24</v>
      </c>
      <c r="O2" s="85"/>
      <c r="P2" s="70" t="s">
        <v>34</v>
      </c>
      <c r="Q2" s="70"/>
      <c r="R2" s="70"/>
      <c r="S2" s="70"/>
      <c r="T2" s="70"/>
      <c r="U2" s="70"/>
      <c r="V2" s="79" t="s">
        <v>33</v>
      </c>
      <c r="W2" s="80"/>
      <c r="X2" s="80"/>
      <c r="Y2" s="80"/>
      <c r="Z2" s="35"/>
      <c r="AA2" s="44"/>
      <c r="AB2" s="18"/>
      <c r="AC2" s="18">
        <f>B1/AE1</f>
        <v>5.2631578947368425</v>
      </c>
      <c r="AD2" s="18"/>
      <c r="AE2" s="18"/>
      <c r="AF2" s="18"/>
      <c r="AG2" s="55">
        <v>23</v>
      </c>
      <c r="AH2" s="19" t="s">
        <v>25</v>
      </c>
      <c r="AI2" s="19"/>
      <c r="AJ2" s="20"/>
      <c r="AK2" s="20"/>
      <c r="AL2" s="20"/>
      <c r="AM2" s="43"/>
      <c r="AN2" s="43"/>
      <c r="AO2" s="43"/>
      <c r="AP2" s="16"/>
      <c r="AQ2" s="16"/>
      <c r="AR2" s="16"/>
    </row>
    <row r="3" spans="1:44" ht="18" customHeight="1" x14ac:dyDescent="0.35">
      <c r="A3" s="103">
        <f>IF($C$2,B1,"")</f>
        <v>100</v>
      </c>
      <c r="B3" s="104" t="str">
        <f>IF($C$2,"n = ak + b","")</f>
        <v>n = ak + b</v>
      </c>
      <c r="C3" s="5"/>
      <c r="D3" s="5"/>
      <c r="E3" s="5"/>
      <c r="F3" s="5"/>
      <c r="G3" s="5"/>
      <c r="H3" s="5"/>
      <c r="I3" s="100">
        <f>IF($C$2,AE1,"")</f>
        <v>19</v>
      </c>
      <c r="J3" s="99" t="str">
        <f>IF($C$2,"k, Multiplier","")</f>
        <v>k, Multiplier</v>
      </c>
      <c r="N3" s="84"/>
      <c r="O3" s="85"/>
      <c r="P3" s="70"/>
      <c r="Q3" s="70"/>
      <c r="R3" s="70"/>
      <c r="S3" s="70"/>
      <c r="T3" s="70"/>
      <c r="U3" s="70"/>
      <c r="V3" s="81"/>
      <c r="W3" s="75"/>
      <c r="X3" s="75"/>
      <c r="Y3" s="75"/>
      <c r="AC3" s="17">
        <f>B1/(AE1-1)</f>
        <v>5.5555555555555554</v>
      </c>
      <c r="AH3" s="21"/>
      <c r="AI3" s="21"/>
      <c r="AJ3" s="22">
        <v>1.03</v>
      </c>
      <c r="AK3" s="21" t="s">
        <v>4</v>
      </c>
      <c r="AL3" s="21"/>
      <c r="AM3" s="43"/>
      <c r="AN3" s="43"/>
      <c r="AO3" s="43"/>
      <c r="AP3" s="16"/>
      <c r="AQ3" s="16"/>
      <c r="AR3" s="16"/>
    </row>
    <row r="4" spans="1:44" ht="15" customHeight="1" x14ac:dyDescent="0.3">
      <c r="A4" s="101">
        <f>IF($C$2,H1,"")</f>
        <v>5</v>
      </c>
      <c r="B4" s="102" t="str">
        <f>IF($C$2,"a","")</f>
        <v>a</v>
      </c>
      <c r="C4" s="5"/>
      <c r="D4" s="5"/>
      <c r="E4" s="5"/>
      <c r="F4" s="5"/>
      <c r="G4" s="5"/>
      <c r="H4" s="5"/>
      <c r="I4" s="5"/>
      <c r="J4" s="5"/>
      <c r="N4" s="91" t="s">
        <v>59</v>
      </c>
      <c r="O4" s="92"/>
      <c r="P4" s="27"/>
      <c r="Q4" s="28" t="s">
        <v>20</v>
      </c>
      <c r="R4" s="29" t="s">
        <v>13</v>
      </c>
      <c r="S4" s="30" t="s">
        <v>12</v>
      </c>
      <c r="T4" s="70" t="s">
        <v>21</v>
      </c>
      <c r="U4" s="70"/>
      <c r="V4" s="70"/>
      <c r="W4" s="70"/>
      <c r="X4" s="70"/>
      <c r="Y4" s="70"/>
      <c r="AD4" s="23"/>
      <c r="AF4" s="24"/>
      <c r="AH4" s="21"/>
      <c r="AI4" s="21"/>
      <c r="AJ4" s="25" t="b">
        <v>1</v>
      </c>
      <c r="AK4" s="21" t="s">
        <v>5</v>
      </c>
      <c r="AL4" s="21"/>
      <c r="AM4" s="43"/>
      <c r="AN4" s="43"/>
      <c r="AO4" s="43"/>
      <c r="AP4" s="16"/>
      <c r="AQ4" s="16"/>
      <c r="AR4" s="16"/>
    </row>
    <row r="5" spans="1:44" ht="15" customHeight="1" x14ac:dyDescent="0.25">
      <c r="A5" s="101">
        <f>IF($C$2,AG1,"")</f>
        <v>5</v>
      </c>
      <c r="B5" s="102" t="str">
        <f>IF($C$2,"b","")</f>
        <v>b</v>
      </c>
      <c r="C5" s="5"/>
      <c r="D5" s="5"/>
      <c r="E5" s="5"/>
      <c r="F5" s="5"/>
      <c r="G5" s="5"/>
      <c r="H5" s="5"/>
      <c r="I5" s="5"/>
      <c r="J5" s="5"/>
      <c r="K5" s="5"/>
      <c r="L5" s="2"/>
      <c r="M5" s="7"/>
      <c r="N5" s="61">
        <v>1</v>
      </c>
      <c r="O5" s="93" t="s">
        <v>58</v>
      </c>
      <c r="P5" s="29" t="s">
        <v>9</v>
      </c>
      <c r="Q5" s="31">
        <v>1</v>
      </c>
      <c r="R5" s="29" t="s">
        <v>14</v>
      </c>
      <c r="S5" s="29">
        <f>Q5*360/B1</f>
        <v>3.6</v>
      </c>
      <c r="T5" s="70"/>
      <c r="U5" s="70"/>
      <c r="V5" s="70"/>
      <c r="W5" s="70"/>
      <c r="X5" s="70"/>
      <c r="Y5" s="70"/>
      <c r="AC5" s="17">
        <f>18*18</f>
        <v>324</v>
      </c>
      <c r="AH5" s="21"/>
      <c r="AI5" s="21"/>
      <c r="AJ5" s="26" t="s">
        <v>6</v>
      </c>
      <c r="AK5" s="21" t="b">
        <f>IF(AND($AJ$4=TRUE,$B$1&lt;101),TRUE,"")</f>
        <v>1</v>
      </c>
      <c r="AL5" s="21"/>
      <c r="AM5" s="43"/>
      <c r="AN5" s="43"/>
      <c r="AO5" s="43"/>
      <c r="AP5" s="16"/>
      <c r="AQ5" s="16"/>
      <c r="AR5" s="16"/>
    </row>
    <row r="6" spans="1:44" ht="15" customHeight="1" x14ac:dyDescent="0.35">
      <c r="A6" s="5"/>
      <c r="B6" s="5"/>
      <c r="C6" s="5"/>
      <c r="D6" s="5"/>
      <c r="E6" s="5"/>
      <c r="F6" s="5"/>
      <c r="G6" s="5"/>
      <c r="H6" s="5"/>
      <c r="I6" s="5"/>
      <c r="J6" s="5"/>
      <c r="K6" s="6"/>
      <c r="L6" s="8"/>
      <c r="M6" s="9"/>
      <c r="N6" s="62">
        <f>MOD(N5*$D$1,$B$1)</f>
        <v>19</v>
      </c>
      <c r="O6" s="86" t="s">
        <v>60</v>
      </c>
      <c r="P6" s="32" t="s">
        <v>10</v>
      </c>
      <c r="Q6" s="31">
        <v>1</v>
      </c>
      <c r="R6" s="29" t="s">
        <v>15</v>
      </c>
      <c r="S6" s="29">
        <f>Q6*180/B1</f>
        <v>1.8</v>
      </c>
      <c r="T6" s="70"/>
      <c r="U6" s="70"/>
      <c r="V6" s="70"/>
      <c r="W6" s="70"/>
      <c r="X6" s="70"/>
      <c r="Y6" s="70"/>
      <c r="AC6" s="17">
        <f>19*19</f>
        <v>361</v>
      </c>
      <c r="AH6" s="21"/>
      <c r="AI6" s="21"/>
      <c r="AJ6" s="21"/>
      <c r="AK6" s="21"/>
      <c r="AL6" s="21"/>
      <c r="AM6" s="43"/>
      <c r="AN6" s="43"/>
      <c r="AO6" s="43"/>
      <c r="AP6" s="16"/>
      <c r="AQ6" s="16"/>
      <c r="AR6" s="16"/>
    </row>
    <row r="7" spans="1:44" ht="15" customHeight="1" x14ac:dyDescent="0.35">
      <c r="A7" s="5"/>
      <c r="B7" s="5"/>
      <c r="C7" s="5"/>
      <c r="D7" s="5"/>
      <c r="E7" s="5"/>
      <c r="F7" s="5"/>
      <c r="G7" s="5"/>
      <c r="H7" s="5"/>
      <c r="I7" s="5"/>
      <c r="J7" s="5"/>
      <c r="K7" s="5"/>
      <c r="L7" s="10"/>
      <c r="M7" s="6"/>
      <c r="N7" s="62">
        <f t="shared" ref="N7:N13" si="0">MOD(N6*$D$1,$B$1)</f>
        <v>61</v>
      </c>
      <c r="O7" s="63" t="s">
        <v>36</v>
      </c>
      <c r="P7" s="87" t="s">
        <v>11</v>
      </c>
      <c r="Q7" s="29">
        <f>Q8+Q9</f>
        <v>20</v>
      </c>
      <c r="R7" s="29" t="s">
        <v>16</v>
      </c>
      <c r="S7" s="29">
        <f>Q7*180/B1</f>
        <v>36</v>
      </c>
      <c r="T7" s="70"/>
      <c r="U7" s="70"/>
      <c r="V7" s="70"/>
      <c r="W7" s="70"/>
      <c r="X7" s="70"/>
      <c r="Y7" s="70"/>
      <c r="AH7" s="21"/>
      <c r="AI7" s="21"/>
      <c r="AJ7" s="21"/>
      <c r="AK7" s="21"/>
      <c r="AL7" s="21"/>
      <c r="AM7" s="43"/>
      <c r="AN7" s="43"/>
      <c r="AO7" s="43"/>
      <c r="AP7" s="16"/>
      <c r="AQ7" s="16"/>
      <c r="AR7" s="16"/>
    </row>
    <row r="8" spans="1:44" ht="15" customHeight="1" x14ac:dyDescent="0.35">
      <c r="A8" s="5"/>
      <c r="B8" s="5"/>
      <c r="C8" s="5"/>
      <c r="D8" s="5"/>
      <c r="E8" s="5"/>
      <c r="F8" s="5"/>
      <c r="G8" s="5"/>
      <c r="H8" s="5"/>
      <c r="I8" s="5"/>
      <c r="J8" s="5"/>
      <c r="K8" s="5"/>
      <c r="L8" s="8"/>
      <c r="M8" s="9"/>
      <c r="N8" s="62">
        <f t="shared" si="0"/>
        <v>59</v>
      </c>
      <c r="O8" s="63" t="s">
        <v>37</v>
      </c>
      <c r="P8" s="88" t="s">
        <v>17</v>
      </c>
      <c r="Q8" s="31">
        <v>1</v>
      </c>
      <c r="R8" s="76" t="s">
        <v>19</v>
      </c>
      <c r="S8" s="76"/>
      <c r="T8" s="70"/>
      <c r="U8" s="70"/>
      <c r="V8" s="70"/>
      <c r="W8" s="70"/>
      <c r="X8" s="70"/>
      <c r="Y8" s="70"/>
      <c r="AB8" s="23" t="s">
        <v>0</v>
      </c>
      <c r="AC8" s="17" t="s">
        <v>1</v>
      </c>
      <c r="AE8" s="23" t="s">
        <v>2</v>
      </c>
      <c r="AF8" s="23" t="s">
        <v>3</v>
      </c>
      <c r="AH8" s="21">
        <v>1</v>
      </c>
      <c r="AI8" s="21">
        <f t="shared" ref="AI8:AI39" si="1">IF(AH8&gt;$B$1,"",AH8)</f>
        <v>1</v>
      </c>
      <c r="AJ8" s="21">
        <f t="shared" ref="AJ8:AJ39" si="2">IF($AK$5=TRUE,$AJ$3*SIN(AH8*PI()/($B$1/2)),-2)</f>
        <v>6.4674235115192782E-2</v>
      </c>
      <c r="AK8" s="21">
        <f t="shared" ref="AK8:AK39" si="3">IF($AK$5=TRUE,$AJ$3*COS(AH8*PI()/($B$1/2)),-2)</f>
        <v>1.0279675302811198</v>
      </c>
      <c r="AL8" s="21"/>
      <c r="AM8" s="43"/>
      <c r="AN8" s="43"/>
      <c r="AO8" s="43"/>
      <c r="AP8" s="16"/>
      <c r="AQ8" s="16"/>
      <c r="AR8" s="16"/>
    </row>
    <row r="9" spans="1:44" ht="15" customHeight="1" x14ac:dyDescent="0.35">
      <c r="A9" s="5"/>
      <c r="B9" s="5"/>
      <c r="C9" s="5"/>
      <c r="D9" s="5"/>
      <c r="E9" s="5"/>
      <c r="F9" s="5"/>
      <c r="G9" s="5"/>
      <c r="H9" s="5"/>
      <c r="I9" s="5"/>
      <c r="J9" s="5"/>
      <c r="K9" s="5"/>
      <c r="L9" s="2"/>
      <c r="M9" s="11"/>
      <c r="N9" s="62">
        <f t="shared" si="0"/>
        <v>21</v>
      </c>
      <c r="O9" s="63" t="s">
        <v>38</v>
      </c>
      <c r="P9" s="89" t="s">
        <v>18</v>
      </c>
      <c r="Q9" s="33">
        <f>D1</f>
        <v>19</v>
      </c>
      <c r="R9" s="77"/>
      <c r="S9" s="77"/>
      <c r="T9" s="72"/>
      <c r="U9" s="72"/>
      <c r="V9" s="72"/>
      <c r="W9" s="72"/>
      <c r="X9" s="72"/>
      <c r="Y9" s="72"/>
      <c r="AB9" s="17">
        <v>1</v>
      </c>
      <c r="AD9" s="17">
        <f>AB9</f>
        <v>1</v>
      </c>
      <c r="AE9" s="21">
        <f>SIN(AD9*PI()/($B$1/2))</f>
        <v>6.2790519529313374E-2</v>
      </c>
      <c r="AF9" s="21">
        <f>COS(AD9*PI()/($B$1/2))</f>
        <v>0.99802672842827156</v>
      </c>
      <c r="AH9" s="21">
        <v>2</v>
      </c>
      <c r="AI9" s="21">
        <f t="shared" si="1"/>
        <v>2</v>
      </c>
      <c r="AJ9" s="21">
        <f t="shared" si="2"/>
        <v>0.1290932305712334</v>
      </c>
      <c r="AK9" s="21">
        <f t="shared" si="3"/>
        <v>1.0218781423539123</v>
      </c>
      <c r="AL9" s="21"/>
    </row>
    <row r="10" spans="1:44" ht="15" customHeight="1" x14ac:dyDescent="0.35">
      <c r="A10" s="5"/>
      <c r="B10" s="5"/>
      <c r="C10" s="5"/>
      <c r="D10" s="5"/>
      <c r="E10" s="5"/>
      <c r="F10" s="5"/>
      <c r="G10" s="5"/>
      <c r="H10" s="5"/>
      <c r="I10" s="5"/>
      <c r="J10" s="5"/>
      <c r="K10" s="5"/>
      <c r="L10" s="2"/>
      <c r="M10" s="11"/>
      <c r="N10" s="62">
        <f t="shared" si="0"/>
        <v>99</v>
      </c>
      <c r="O10" s="63" t="s">
        <v>39</v>
      </c>
      <c r="P10" s="90"/>
      <c r="Q10" s="59"/>
      <c r="R10" s="58"/>
      <c r="S10" s="105" t="s">
        <v>35</v>
      </c>
      <c r="T10" s="106">
        <f>GCD(B1,D1-1)</f>
        <v>2</v>
      </c>
      <c r="U10" s="16" t="s">
        <v>54</v>
      </c>
      <c r="V10" s="60"/>
      <c r="W10" s="60"/>
      <c r="X10" s="60"/>
      <c r="Y10" s="60"/>
      <c r="AB10" s="17">
        <v>1</v>
      </c>
      <c r="AC10" s="21"/>
      <c r="AD10" s="17">
        <f>AD9*$AE$1</f>
        <v>19</v>
      </c>
      <c r="AE10" s="21">
        <f>SIN(AD10*PI()/($B$1/2))</f>
        <v>0.92977648588825135</v>
      </c>
      <c r="AF10" s="21">
        <f>COS(AD10*PI()/($B$1/2))</f>
        <v>0.36812455268467809</v>
      </c>
      <c r="AH10" s="21">
        <v>3</v>
      </c>
      <c r="AI10" s="21">
        <f t="shared" si="1"/>
        <v>3</v>
      </c>
      <c r="AJ10" s="21">
        <f t="shared" si="2"/>
        <v>0.19300275402329634</v>
      </c>
      <c r="AK10" s="21">
        <f t="shared" si="3"/>
        <v>1.0117558682505494</v>
      </c>
      <c r="AL10" s="21"/>
    </row>
    <row r="11" spans="1:44" ht="15" customHeight="1" x14ac:dyDescent="0.35">
      <c r="A11" s="5"/>
      <c r="B11" s="5"/>
      <c r="C11" s="5"/>
      <c r="D11" s="5"/>
      <c r="E11" s="5"/>
      <c r="F11" s="5"/>
      <c r="G11" s="5"/>
      <c r="H11" s="5"/>
      <c r="I11" s="5"/>
      <c r="J11" s="5"/>
      <c r="K11" s="5"/>
      <c r="L11" s="2"/>
      <c r="M11" s="11"/>
      <c r="N11" s="62">
        <f t="shared" si="0"/>
        <v>81</v>
      </c>
      <c r="O11" s="63" t="s">
        <v>40</v>
      </c>
      <c r="P11" s="64" t="s">
        <v>73</v>
      </c>
      <c r="Q11" s="63"/>
      <c r="R11" s="63"/>
      <c r="T11" s="63"/>
      <c r="U11" s="63"/>
      <c r="V11" s="63"/>
      <c r="W11" s="63"/>
      <c r="X11" s="63"/>
      <c r="Y11" s="63"/>
      <c r="AB11" s="17">
        <v>1</v>
      </c>
      <c r="AH11" s="21">
        <v>4</v>
      </c>
      <c r="AI11" s="21">
        <f t="shared" si="1"/>
        <v>4</v>
      </c>
      <c r="AJ11" s="21">
        <f t="shared" si="2"/>
        <v>0.25615058377980043</v>
      </c>
      <c r="AK11" s="21">
        <f t="shared" si="3"/>
        <v>0.99764065596249007</v>
      </c>
      <c r="AL11" s="21"/>
    </row>
    <row r="12" spans="1:44" ht="15" customHeight="1" x14ac:dyDescent="0.35">
      <c r="A12" s="5"/>
      <c r="B12" s="5"/>
      <c r="C12" s="5"/>
      <c r="D12" s="5"/>
      <c r="E12" s="5"/>
      <c r="F12" s="5"/>
      <c r="G12" s="5"/>
      <c r="H12" s="5"/>
      <c r="I12" s="5"/>
      <c r="J12" s="5"/>
      <c r="K12" s="5"/>
      <c r="L12" s="2"/>
      <c r="M12" s="11"/>
      <c r="N12" s="62">
        <f t="shared" si="0"/>
        <v>39</v>
      </c>
      <c r="O12" s="63" t="s">
        <v>41</v>
      </c>
      <c r="P12" s="64" t="s">
        <v>72</v>
      </c>
      <c r="Q12" s="63"/>
      <c r="R12" s="56"/>
      <c r="T12" s="63"/>
      <c r="U12" s="63"/>
      <c r="V12" s="63"/>
      <c r="X12" s="63"/>
      <c r="Y12" s="63"/>
      <c r="AB12" s="17">
        <f>AB9+1</f>
        <v>2</v>
      </c>
      <c r="AD12" s="17">
        <f>AB12</f>
        <v>2</v>
      </c>
      <c r="AE12" s="17">
        <f>SIN(AD12*PI()/($B$1/2))</f>
        <v>0.12533323356430426</v>
      </c>
      <c r="AF12" s="17">
        <f>COS(AD12*PI()/($B$1/2))</f>
        <v>0.99211470131447788</v>
      </c>
      <c r="AH12" s="21">
        <v>5</v>
      </c>
      <c r="AI12" s="21">
        <f t="shared" si="1"/>
        <v>5</v>
      </c>
      <c r="AJ12" s="21">
        <f t="shared" si="2"/>
        <v>0.31828750420619584</v>
      </c>
      <c r="AK12" s="21">
        <f t="shared" si="3"/>
        <v>0.97958821178400812</v>
      </c>
      <c r="AL12" s="21"/>
    </row>
    <row r="13" spans="1:44" ht="15" customHeight="1" x14ac:dyDescent="0.35">
      <c r="A13" s="5"/>
      <c r="B13" s="5"/>
      <c r="C13" s="5"/>
      <c r="D13" s="5"/>
      <c r="E13" s="5"/>
      <c r="F13" s="5"/>
      <c r="G13" s="5"/>
      <c r="H13" s="5"/>
      <c r="I13" s="5"/>
      <c r="J13" s="5"/>
      <c r="K13" s="5"/>
      <c r="L13" s="5"/>
      <c r="M13" s="5"/>
      <c r="N13" s="62">
        <f t="shared" si="0"/>
        <v>41</v>
      </c>
      <c r="O13" s="63" t="s">
        <v>42</v>
      </c>
      <c r="P13" s="64" t="s">
        <v>74</v>
      </c>
      <c r="R13" s="65"/>
      <c r="S13" s="64"/>
      <c r="T13" s="63"/>
      <c r="U13" s="63"/>
      <c r="V13" s="63"/>
      <c r="W13" s="63"/>
      <c r="X13" s="63"/>
      <c r="Y13" s="63"/>
      <c r="AB13" s="17">
        <f>AB10+1</f>
        <v>2</v>
      </c>
      <c r="AD13" s="17">
        <f>AD12*$AE$1</f>
        <v>38</v>
      </c>
      <c r="AE13" s="17">
        <f>SIN(AD13*PI()/($B$1/2))</f>
        <v>0.68454710592868884</v>
      </c>
      <c r="AF13" s="17">
        <f>COS(AD13*PI()/($B$1/2))</f>
        <v>-0.72896862742141133</v>
      </c>
      <c r="AH13" s="21">
        <v>6</v>
      </c>
      <c r="AI13" s="21">
        <f t="shared" si="1"/>
        <v>6</v>
      </c>
      <c r="AJ13" s="21">
        <f t="shared" si="2"/>
        <v>0.37916828926521828</v>
      </c>
      <c r="AK13" s="21">
        <f t="shared" si="3"/>
        <v>0.95766978046489903</v>
      </c>
      <c r="AL13" s="21"/>
    </row>
    <row r="14" spans="1:44" ht="15" customHeight="1" x14ac:dyDescent="0.35">
      <c r="A14" s="5"/>
      <c r="B14" s="5"/>
      <c r="C14" s="5"/>
      <c r="D14" s="5"/>
      <c r="E14" s="5"/>
      <c r="F14" s="5"/>
      <c r="G14" s="5"/>
      <c r="H14" s="5"/>
      <c r="I14" s="5"/>
      <c r="J14" s="5"/>
      <c r="K14" s="5"/>
      <c r="L14" s="5"/>
      <c r="M14" s="5"/>
      <c r="N14" s="62">
        <f>MOD(N13*$D$1,$B$1)</f>
        <v>79</v>
      </c>
      <c r="O14" s="63" t="s">
        <v>43</v>
      </c>
      <c r="R14" s="64" t="s">
        <v>55</v>
      </c>
      <c r="T14" s="63"/>
      <c r="U14" s="63"/>
      <c r="V14" s="63"/>
      <c r="W14" s="63"/>
      <c r="X14" s="63"/>
      <c r="Y14" s="63"/>
      <c r="AB14" s="17">
        <f t="shared" ref="AB14:AB77" si="4">AB11+1</f>
        <v>2</v>
      </c>
      <c r="AH14" s="21">
        <v>7</v>
      </c>
      <c r="AI14" s="21">
        <f t="shared" si="1"/>
        <v>7</v>
      </c>
      <c r="AJ14" s="21">
        <f t="shared" si="2"/>
        <v>0.43855267031202483</v>
      </c>
      <c r="AK14" s="21">
        <f t="shared" si="3"/>
        <v>0.93197186404000021</v>
      </c>
    </row>
    <row r="15" spans="1:44" ht="15" customHeight="1" x14ac:dyDescent="0.35">
      <c r="A15" s="5"/>
      <c r="B15" s="5"/>
      <c r="C15" s="5"/>
      <c r="D15" s="5"/>
      <c r="E15" s="5"/>
      <c r="F15" s="5"/>
      <c r="G15" s="5"/>
      <c r="H15" s="5"/>
      <c r="I15" s="5"/>
      <c r="J15" s="5"/>
      <c r="K15" s="5"/>
      <c r="L15" s="5"/>
      <c r="M15" s="5"/>
      <c r="N15" s="62">
        <f>MOD(N14*$D$1,$B$1)</f>
        <v>1</v>
      </c>
      <c r="O15" s="63" t="s">
        <v>44</v>
      </c>
      <c r="R15" s="64" t="s">
        <v>56</v>
      </c>
      <c r="T15" s="63"/>
      <c r="U15" s="64"/>
      <c r="W15" s="63"/>
      <c r="X15" s="64"/>
      <c r="Y15" s="63"/>
      <c r="AB15" s="17">
        <f t="shared" si="4"/>
        <v>3</v>
      </c>
      <c r="AD15" s="17">
        <f t="shared" ref="AD15" si="5">AB15</f>
        <v>3</v>
      </c>
      <c r="AE15" s="17">
        <f>SIN(AD15*PI()/($B$1/2))</f>
        <v>0.1873813145857246</v>
      </c>
      <c r="AF15" s="17">
        <f>COS(AD15*PI()/($B$1/2))</f>
        <v>0.98228725072868872</v>
      </c>
      <c r="AH15" s="21">
        <v>8</v>
      </c>
      <c r="AI15" s="21">
        <f t="shared" si="1"/>
        <v>8</v>
      </c>
      <c r="AJ15" s="21">
        <f t="shared" si="2"/>
        <v>0.49620628432476682</v>
      </c>
      <c r="AK15" s="21">
        <f t="shared" si="3"/>
        <v>0.90259588044517947</v>
      </c>
    </row>
    <row r="16" spans="1:44" ht="15" customHeight="1" x14ac:dyDescent="0.35">
      <c r="A16" s="5"/>
      <c r="B16" s="5"/>
      <c r="C16" s="5"/>
      <c r="D16" s="5"/>
      <c r="E16" s="5"/>
      <c r="F16" s="5"/>
      <c r="G16" s="5"/>
      <c r="H16" s="5"/>
      <c r="I16" s="5"/>
      <c r="J16" s="5"/>
      <c r="K16" s="5"/>
      <c r="L16" s="5"/>
      <c r="M16" s="5"/>
      <c r="N16" s="62">
        <f t="shared" ref="N16:N25" si="6">MOD(N15*$D$1,$B$1)</f>
        <v>19</v>
      </c>
      <c r="O16" s="63" t="s">
        <v>45</v>
      </c>
      <c r="R16" s="98" t="s">
        <v>57</v>
      </c>
      <c r="T16" s="63"/>
      <c r="U16" s="63"/>
      <c r="V16" s="63"/>
      <c r="W16" s="63"/>
      <c r="X16" s="63"/>
      <c r="Y16" s="63"/>
      <c r="AB16" s="17">
        <f t="shared" si="4"/>
        <v>3</v>
      </c>
      <c r="AD16" s="17">
        <f>AD15*$AE$1</f>
        <v>57</v>
      </c>
      <c r="AE16" s="17">
        <f>SIN(AD16*PI()/($B$1/2))</f>
        <v>-0.42577929156507227</v>
      </c>
      <c r="AF16" s="17">
        <f>COS(AD16*PI()/($B$1/2))</f>
        <v>-0.90482705246601969</v>
      </c>
      <c r="AH16" s="21">
        <v>9</v>
      </c>
      <c r="AI16" s="21">
        <f t="shared" si="1"/>
        <v>9</v>
      </c>
      <c r="AJ16" s="21">
        <f t="shared" si="2"/>
        <v>0.55190159882836654</v>
      </c>
      <c r="AK16" s="21">
        <f t="shared" si="3"/>
        <v>0.86965776326707556</v>
      </c>
    </row>
    <row r="17" spans="1:42" ht="15" customHeight="1" x14ac:dyDescent="0.35">
      <c r="A17" s="5"/>
      <c r="B17" s="5"/>
      <c r="C17" s="5"/>
      <c r="D17" s="5"/>
      <c r="E17" s="5"/>
      <c r="F17" s="5"/>
      <c r="G17" s="5"/>
      <c r="H17" s="5"/>
      <c r="I17" s="5"/>
      <c r="J17" s="5"/>
      <c r="K17" s="5"/>
      <c r="L17" s="5"/>
      <c r="M17" s="5"/>
      <c r="N17" s="62">
        <f t="shared" si="6"/>
        <v>61</v>
      </c>
      <c r="O17" s="63" t="s">
        <v>46</v>
      </c>
      <c r="R17" s="97"/>
      <c r="S17" s="96"/>
      <c r="T17" s="95"/>
      <c r="U17" s="95"/>
      <c r="V17" s="95"/>
      <c r="W17" s="95"/>
      <c r="X17" s="95"/>
      <c r="Y17" s="95"/>
      <c r="AB17" s="17">
        <f t="shared" si="4"/>
        <v>3</v>
      </c>
      <c r="AH17" s="21">
        <v>10</v>
      </c>
      <c r="AI17" s="21">
        <f t="shared" si="1"/>
        <v>10</v>
      </c>
      <c r="AJ17" s="21">
        <f t="shared" si="2"/>
        <v>0.6054188098612473</v>
      </c>
      <c r="AK17" s="21">
        <f t="shared" si="3"/>
        <v>0.83328750420619591</v>
      </c>
    </row>
    <row r="18" spans="1:42" ht="15" customHeight="1" x14ac:dyDescent="0.35">
      <c r="A18" s="5"/>
      <c r="B18" s="5"/>
      <c r="C18" s="5"/>
      <c r="D18" s="5"/>
      <c r="E18" s="5"/>
      <c r="F18" s="5"/>
      <c r="G18" s="5"/>
      <c r="H18" s="5"/>
      <c r="I18" s="5"/>
      <c r="J18" s="5"/>
      <c r="K18" s="5"/>
      <c r="L18" s="5"/>
      <c r="M18" s="5"/>
      <c r="N18" s="62">
        <f t="shared" si="6"/>
        <v>59</v>
      </c>
      <c r="O18" s="63" t="s">
        <v>47</v>
      </c>
      <c r="R18" s="66"/>
      <c r="S18" s="15"/>
      <c r="T18" s="15"/>
      <c r="U18" s="15"/>
      <c r="V18" s="15"/>
      <c r="W18" s="15"/>
      <c r="X18" s="15"/>
      <c r="Y18" s="15"/>
      <c r="AB18" s="17">
        <f t="shared" si="4"/>
        <v>4</v>
      </c>
      <c r="AD18" s="17">
        <f t="shared" ref="AD18" si="7">AB18</f>
        <v>4</v>
      </c>
      <c r="AE18" s="17">
        <f>SIN(AD18*PI()/($B$1/2))</f>
        <v>0.24868988716485479</v>
      </c>
      <c r="AF18" s="17">
        <f>COS(AD18*PI()/($B$1/2))</f>
        <v>0.96858316112863108</v>
      </c>
      <c r="AH18" s="21">
        <v>11</v>
      </c>
      <c r="AI18" s="21">
        <f t="shared" si="1"/>
        <v>11</v>
      </c>
      <c r="AJ18" s="21">
        <f t="shared" si="2"/>
        <v>0.65654670944115034</v>
      </c>
      <c r="AK18" s="21">
        <f t="shared" si="3"/>
        <v>0.79362864005906297</v>
      </c>
    </row>
    <row r="19" spans="1:42" ht="15" customHeight="1" x14ac:dyDescent="0.35">
      <c r="A19" s="5"/>
      <c r="B19" s="5"/>
      <c r="C19" s="5"/>
      <c r="D19" s="5"/>
      <c r="E19" s="5"/>
      <c r="F19" s="5"/>
      <c r="G19" s="5"/>
      <c r="H19" s="5"/>
      <c r="I19" s="5"/>
      <c r="J19" s="5"/>
      <c r="K19" s="5"/>
      <c r="L19" s="5"/>
      <c r="M19" s="5"/>
      <c r="N19" s="62">
        <f t="shared" si="6"/>
        <v>21</v>
      </c>
      <c r="O19" s="63" t="s">
        <v>48</v>
      </c>
      <c r="P19" s="95"/>
      <c r="Q19" s="95"/>
      <c r="R19" s="94"/>
      <c r="S19" s="15"/>
      <c r="T19" s="15"/>
      <c r="U19" s="15"/>
      <c r="V19" s="15"/>
      <c r="W19" s="15"/>
      <c r="X19" s="15"/>
      <c r="Y19" s="15"/>
      <c r="AB19" s="17">
        <f t="shared" si="4"/>
        <v>4</v>
      </c>
      <c r="AD19" s="17">
        <f>AD18*$AE$1</f>
        <v>76</v>
      </c>
      <c r="AE19" s="17">
        <f>SIN(AD19*PI()/($B$1/2))</f>
        <v>-0.99802672842827156</v>
      </c>
      <c r="AF19" s="17">
        <f>COS(AD19*PI()/($B$1/2))</f>
        <v>6.2790519529312833E-2</v>
      </c>
      <c r="AH19" s="21">
        <v>12</v>
      </c>
      <c r="AI19" s="21">
        <f t="shared" si="1"/>
        <v>12</v>
      </c>
      <c r="AJ19" s="21">
        <f t="shared" si="2"/>
        <v>0.70508351910654932</v>
      </c>
      <c r="AK19" s="21">
        <f t="shared" si="3"/>
        <v>0.75083768624405389</v>
      </c>
    </row>
    <row r="20" spans="1:42" ht="15" customHeight="1" x14ac:dyDescent="0.35">
      <c r="A20" s="5"/>
      <c r="B20" s="5"/>
      <c r="C20" s="5"/>
      <c r="D20" s="5"/>
      <c r="E20" s="5"/>
      <c r="F20" s="5"/>
      <c r="G20" s="5"/>
      <c r="H20" s="5"/>
      <c r="I20" s="5"/>
      <c r="J20" s="5"/>
      <c r="K20" s="5"/>
      <c r="L20" s="5"/>
      <c r="M20" s="5"/>
      <c r="N20" s="62">
        <f t="shared" si="6"/>
        <v>99</v>
      </c>
      <c r="O20" s="63" t="s">
        <v>49</v>
      </c>
      <c r="P20" s="94"/>
      <c r="Q20" s="94"/>
      <c r="R20" s="94"/>
      <c r="S20" s="15"/>
      <c r="T20" s="15"/>
      <c r="U20" s="15"/>
      <c r="V20" s="15"/>
      <c r="W20" s="15"/>
      <c r="X20" s="15"/>
      <c r="Y20" s="15"/>
      <c r="AB20" s="17">
        <f t="shared" si="4"/>
        <v>4</v>
      </c>
      <c r="AH20" s="21">
        <v>13</v>
      </c>
      <c r="AI20" s="21">
        <f t="shared" si="1"/>
        <v>13</v>
      </c>
      <c r="AJ20" s="21">
        <f t="shared" si="2"/>
        <v>0.75083768624405389</v>
      </c>
      <c r="AK20" s="21">
        <f t="shared" si="3"/>
        <v>0.70508351910654932</v>
      </c>
    </row>
    <row r="21" spans="1:42" ht="15" customHeight="1" x14ac:dyDescent="0.35">
      <c r="A21" s="5"/>
      <c r="B21" s="5"/>
      <c r="C21" s="5"/>
      <c r="D21" s="5"/>
      <c r="E21" s="5"/>
      <c r="F21" s="5"/>
      <c r="G21" s="5"/>
      <c r="H21" s="5"/>
      <c r="I21" s="5"/>
      <c r="J21" s="5"/>
      <c r="K21" s="5"/>
      <c r="L21" s="5"/>
      <c r="M21" s="5"/>
      <c r="N21" s="62">
        <f t="shared" si="6"/>
        <v>81</v>
      </c>
      <c r="O21" s="63" t="s">
        <v>50</v>
      </c>
      <c r="P21" s="94"/>
      <c r="Q21" s="94"/>
      <c r="R21" s="94"/>
      <c r="S21" s="15"/>
      <c r="T21" s="15"/>
      <c r="U21" s="15"/>
      <c r="V21" s="15"/>
      <c r="W21" s="15"/>
      <c r="X21" s="15"/>
      <c r="Y21" s="15"/>
      <c r="AB21" s="17">
        <f t="shared" si="4"/>
        <v>5</v>
      </c>
      <c r="AD21" s="17">
        <f t="shared" ref="AD21" si="8">AB21</f>
        <v>5</v>
      </c>
      <c r="AE21" s="17">
        <f>SIN(AD21*PI()/($B$1/2))</f>
        <v>0.3090169943749474</v>
      </c>
      <c r="AF21" s="17">
        <f>COS(AD21*PI()/($B$1/2))</f>
        <v>0.95105651629515353</v>
      </c>
      <c r="AH21" s="21">
        <v>14</v>
      </c>
      <c r="AI21" s="21">
        <f t="shared" si="1"/>
        <v>14</v>
      </c>
      <c r="AJ21" s="21">
        <f t="shared" si="2"/>
        <v>0.79362864005906297</v>
      </c>
      <c r="AK21" s="21">
        <f t="shared" si="3"/>
        <v>0.65654670944115046</v>
      </c>
    </row>
    <row r="22" spans="1:42" ht="15" customHeight="1" x14ac:dyDescent="0.35">
      <c r="A22" s="5"/>
      <c r="B22" s="5"/>
      <c r="C22" s="5"/>
      <c r="D22" s="5"/>
      <c r="E22" s="5"/>
      <c r="F22" s="5"/>
      <c r="G22" s="5"/>
      <c r="H22" s="5"/>
      <c r="I22" s="5"/>
      <c r="J22" s="5"/>
      <c r="K22" s="5"/>
      <c r="L22" s="2"/>
      <c r="M22" s="6"/>
      <c r="N22" s="62">
        <f t="shared" si="6"/>
        <v>39</v>
      </c>
      <c r="O22" s="63" t="s">
        <v>51</v>
      </c>
      <c r="P22" s="94"/>
      <c r="Q22" s="94"/>
      <c r="R22" s="94"/>
      <c r="S22" s="15"/>
      <c r="T22" s="15"/>
      <c r="U22" s="15"/>
      <c r="V22" s="15"/>
      <c r="W22" s="15"/>
      <c r="X22" s="15"/>
      <c r="Y22" s="15"/>
      <c r="AB22" s="17">
        <f t="shared" si="4"/>
        <v>5</v>
      </c>
      <c r="AD22" s="17">
        <f>AD21*$AE$1</f>
        <v>95</v>
      </c>
      <c r="AE22" s="17">
        <f>SIN(AD22*PI()/($B$1/2))</f>
        <v>-0.30901699437494762</v>
      </c>
      <c r="AF22" s="17">
        <f>COS(AD22*PI()/($B$1/2))</f>
        <v>0.95105651629515353</v>
      </c>
      <c r="AH22" s="21">
        <v>15</v>
      </c>
      <c r="AI22" s="21">
        <f t="shared" si="1"/>
        <v>15</v>
      </c>
      <c r="AJ22" s="21">
        <f t="shared" si="2"/>
        <v>0.83328750420619579</v>
      </c>
      <c r="AK22" s="21">
        <f t="shared" si="3"/>
        <v>0.60541880986124741</v>
      </c>
    </row>
    <row r="23" spans="1:42" ht="15" customHeight="1" x14ac:dyDescent="0.35">
      <c r="A23" s="5"/>
      <c r="B23" s="5"/>
      <c r="C23" s="5"/>
      <c r="D23" s="5"/>
      <c r="E23" s="5"/>
      <c r="F23" s="5"/>
      <c r="G23" s="5"/>
      <c r="H23" s="5"/>
      <c r="I23" s="5"/>
      <c r="J23" s="5"/>
      <c r="K23" s="5"/>
      <c r="L23" s="5"/>
      <c r="M23" s="6"/>
      <c r="N23" s="62">
        <f t="shared" si="6"/>
        <v>41</v>
      </c>
      <c r="O23" s="63" t="s">
        <v>52</v>
      </c>
      <c r="P23" s="94"/>
      <c r="Q23" s="94"/>
      <c r="R23" s="94"/>
      <c r="S23" s="15"/>
      <c r="T23" s="15"/>
      <c r="U23" s="15"/>
      <c r="V23" s="15"/>
      <c r="W23" s="15"/>
      <c r="X23" s="15"/>
      <c r="Y23" s="15"/>
      <c r="AB23" s="17">
        <f t="shared" si="4"/>
        <v>5</v>
      </c>
      <c r="AH23" s="21">
        <v>16</v>
      </c>
      <c r="AI23" s="21">
        <f t="shared" si="1"/>
        <v>16</v>
      </c>
      <c r="AJ23" s="21">
        <f t="shared" si="2"/>
        <v>0.86965776326707556</v>
      </c>
      <c r="AK23" s="21">
        <f t="shared" si="3"/>
        <v>0.55190159882836642</v>
      </c>
    </row>
    <row r="24" spans="1:42" ht="15" customHeight="1" x14ac:dyDescent="0.35">
      <c r="A24" s="5"/>
      <c r="B24" s="5"/>
      <c r="C24" s="5"/>
      <c r="D24" s="5"/>
      <c r="E24" s="5"/>
      <c r="F24" s="5"/>
      <c r="G24" s="5"/>
      <c r="H24" s="5"/>
      <c r="I24" s="5"/>
      <c r="J24" s="5"/>
      <c r="K24" s="6"/>
      <c r="L24" s="74"/>
      <c r="M24" s="74"/>
      <c r="N24" s="62">
        <f t="shared" si="6"/>
        <v>79</v>
      </c>
      <c r="O24" s="63" t="s">
        <v>53</v>
      </c>
      <c r="P24" s="94"/>
      <c r="Q24" s="94"/>
      <c r="R24" s="94"/>
      <c r="S24" s="15"/>
      <c r="T24" s="15"/>
      <c r="U24" s="15"/>
      <c r="V24" s="15"/>
      <c r="W24" s="15"/>
      <c r="X24" s="15"/>
      <c r="Y24" s="15"/>
      <c r="AB24" s="17">
        <f t="shared" si="4"/>
        <v>6</v>
      </c>
      <c r="AD24" s="17">
        <f t="shared" ref="AD24" si="9">AB24</f>
        <v>6</v>
      </c>
      <c r="AE24" s="17">
        <f>SIN(AD24*PI()/($B$1/2))</f>
        <v>0.36812455268467792</v>
      </c>
      <c r="AF24" s="17">
        <f>COS(AD24*PI()/($B$1/2))</f>
        <v>0.92977648588825146</v>
      </c>
      <c r="AH24" s="21">
        <v>17</v>
      </c>
      <c r="AI24" s="21">
        <f t="shared" si="1"/>
        <v>17</v>
      </c>
      <c r="AJ24" s="21">
        <f t="shared" si="2"/>
        <v>0.90259588044517958</v>
      </c>
      <c r="AK24" s="21">
        <f t="shared" si="3"/>
        <v>0.4962062843247666</v>
      </c>
    </row>
    <row r="25" spans="1:42" ht="15" customHeight="1" x14ac:dyDescent="0.35">
      <c r="A25" s="5"/>
      <c r="B25" s="5"/>
      <c r="C25" s="5"/>
      <c r="D25" s="5"/>
      <c r="E25" s="5"/>
      <c r="F25" s="5"/>
      <c r="G25" s="5"/>
      <c r="H25" s="5"/>
      <c r="I25" s="5"/>
      <c r="J25" s="5"/>
      <c r="K25" s="5"/>
      <c r="L25" s="5"/>
      <c r="M25" s="6"/>
      <c r="N25" s="62">
        <f>MOD(N24*$D$1,$B$1)</f>
        <v>1</v>
      </c>
      <c r="O25" s="63" t="s">
        <v>61</v>
      </c>
      <c r="P25" s="94"/>
      <c r="Q25" s="94"/>
      <c r="R25" s="94"/>
      <c r="S25" s="15"/>
      <c r="T25" s="15"/>
      <c r="U25" s="15"/>
      <c r="V25" s="15"/>
      <c r="W25" s="15"/>
      <c r="X25" s="15"/>
      <c r="Y25" s="15"/>
      <c r="AB25" s="17">
        <f t="shared" si="4"/>
        <v>6</v>
      </c>
      <c r="AD25" s="17">
        <f>AD24*$AE$1</f>
        <v>114</v>
      </c>
      <c r="AE25" s="17">
        <f>SIN(AD25*PI()/($B$1/2))</f>
        <v>0.7705132427757887</v>
      </c>
      <c r="AF25" s="17">
        <f>COS(AD25*PI()/($B$1/2))</f>
        <v>0.6374239897486903</v>
      </c>
      <c r="AH25" s="21">
        <v>18</v>
      </c>
      <c r="AI25" s="21">
        <f t="shared" si="1"/>
        <v>18</v>
      </c>
      <c r="AJ25" s="21">
        <f t="shared" si="2"/>
        <v>0.93197186404000021</v>
      </c>
      <c r="AK25" s="21">
        <f t="shared" si="3"/>
        <v>0.43855267031202483</v>
      </c>
    </row>
    <row r="26" spans="1:42" ht="15" customHeight="1" x14ac:dyDescent="0.35">
      <c r="A26" s="5"/>
      <c r="B26" s="5"/>
      <c r="C26" s="5"/>
      <c r="D26" s="5"/>
      <c r="E26" s="5"/>
      <c r="F26" s="5"/>
      <c r="G26" s="5"/>
      <c r="H26" s="5"/>
      <c r="I26" s="5"/>
      <c r="J26" s="5"/>
      <c r="K26" s="6"/>
      <c r="L26" s="74"/>
      <c r="M26" s="74"/>
      <c r="N26" s="62">
        <f t="shared" ref="N26:N35" si="10">MOD(N25*$D$1,$B$1)</f>
        <v>19</v>
      </c>
      <c r="O26" s="63" t="s">
        <v>62</v>
      </c>
      <c r="P26" s="94"/>
      <c r="Q26" s="94"/>
      <c r="R26" s="94"/>
      <c r="S26" s="15"/>
      <c r="T26" s="15"/>
      <c r="U26" s="15"/>
      <c r="V26" s="15"/>
      <c r="W26" s="15"/>
      <c r="X26" s="15"/>
      <c r="Y26" s="15"/>
      <c r="AB26" s="17">
        <f t="shared" si="4"/>
        <v>6</v>
      </c>
      <c r="AH26" s="21">
        <v>19</v>
      </c>
      <c r="AI26" s="21">
        <f t="shared" si="1"/>
        <v>19</v>
      </c>
      <c r="AJ26" s="21">
        <f t="shared" si="2"/>
        <v>0.95766978046489892</v>
      </c>
      <c r="AK26" s="21">
        <f t="shared" si="3"/>
        <v>0.37916828926521845</v>
      </c>
    </row>
    <row r="27" spans="1:42" ht="15" customHeight="1" x14ac:dyDescent="0.35">
      <c r="A27" s="5"/>
      <c r="B27" s="5"/>
      <c r="C27" s="5"/>
      <c r="D27" s="5"/>
      <c r="E27" s="5"/>
      <c r="F27" s="5"/>
      <c r="G27" s="5"/>
      <c r="H27" s="5"/>
      <c r="I27" s="5"/>
      <c r="J27" s="5"/>
      <c r="K27" s="6"/>
      <c r="L27" s="2"/>
      <c r="M27" s="6"/>
      <c r="N27" s="62">
        <f t="shared" si="10"/>
        <v>61</v>
      </c>
      <c r="O27" s="63" t="s">
        <v>63</v>
      </c>
      <c r="P27" s="94"/>
      <c r="Q27" s="94"/>
      <c r="R27" s="94"/>
      <c r="S27" s="15"/>
      <c r="T27" s="15"/>
      <c r="U27" s="15"/>
      <c r="V27" s="15"/>
      <c r="W27" s="15"/>
      <c r="X27" s="15"/>
      <c r="Y27" s="15"/>
      <c r="AB27" s="17">
        <f t="shared" si="4"/>
        <v>7</v>
      </c>
      <c r="AD27" s="17">
        <f t="shared" ref="AD27" si="11">AB27</f>
        <v>7</v>
      </c>
      <c r="AE27" s="17">
        <f>SIN(AD27*PI()/($B$1/2))</f>
        <v>0.42577929156507266</v>
      </c>
      <c r="AF27" s="17">
        <f>COS(AD27*PI()/($B$1/2))</f>
        <v>0.90482705246601958</v>
      </c>
      <c r="AH27" s="21">
        <v>20</v>
      </c>
      <c r="AI27" s="21">
        <f t="shared" si="1"/>
        <v>20</v>
      </c>
      <c r="AJ27" s="21">
        <f t="shared" si="2"/>
        <v>0.97958821178400812</v>
      </c>
      <c r="AK27" s="21">
        <f t="shared" si="3"/>
        <v>0.31828750420619589</v>
      </c>
    </row>
    <row r="28" spans="1:42" ht="15" customHeight="1" x14ac:dyDescent="0.35">
      <c r="A28" s="5"/>
      <c r="B28" s="5"/>
      <c r="C28" s="5"/>
      <c r="D28" s="5"/>
      <c r="E28" s="5"/>
      <c r="F28" s="5"/>
      <c r="G28" s="5"/>
      <c r="H28" s="5"/>
      <c r="I28" s="5"/>
      <c r="J28" s="5"/>
      <c r="K28" s="5"/>
      <c r="L28" s="5"/>
      <c r="M28" s="6"/>
      <c r="N28" s="62">
        <f t="shared" si="10"/>
        <v>59</v>
      </c>
      <c r="O28" s="63" t="s">
        <v>64</v>
      </c>
      <c r="P28" s="94"/>
      <c r="Q28" s="94"/>
      <c r="R28" s="94"/>
      <c r="S28" s="15"/>
      <c r="T28" s="15"/>
      <c r="U28" s="15"/>
      <c r="V28" s="15"/>
      <c r="W28" s="15"/>
      <c r="X28" s="15"/>
      <c r="Y28" s="15"/>
      <c r="AB28" s="17">
        <f t="shared" si="4"/>
        <v>7</v>
      </c>
      <c r="AD28" s="17">
        <f>AD27*$AE$1</f>
        <v>133</v>
      </c>
      <c r="AE28" s="17">
        <f>SIN(AD28*PI()/($B$1/2))</f>
        <v>0.87630668004386336</v>
      </c>
      <c r="AF28" s="17">
        <f>COS(AD28*PI()/($B$1/2))</f>
        <v>-0.4817536741017156</v>
      </c>
      <c r="AH28" s="21">
        <v>21</v>
      </c>
      <c r="AI28" s="21">
        <f t="shared" si="1"/>
        <v>21</v>
      </c>
      <c r="AJ28" s="21">
        <f t="shared" si="2"/>
        <v>0.99764065596249007</v>
      </c>
      <c r="AK28" s="21">
        <f t="shared" si="3"/>
        <v>0.25615058377980038</v>
      </c>
    </row>
    <row r="29" spans="1:42" ht="15" customHeight="1" x14ac:dyDescent="0.35">
      <c r="A29" s="5"/>
      <c r="B29" s="5"/>
      <c r="C29" s="5"/>
      <c r="D29" s="5"/>
      <c r="E29" s="5"/>
      <c r="F29" s="5"/>
      <c r="G29" s="5"/>
      <c r="H29" s="5"/>
      <c r="I29" s="5"/>
      <c r="J29" s="5"/>
      <c r="K29" s="5"/>
      <c r="L29" s="5"/>
      <c r="M29" s="6"/>
      <c r="N29" s="62">
        <f t="shared" si="10"/>
        <v>21</v>
      </c>
      <c r="O29" s="63" t="s">
        <v>65</v>
      </c>
      <c r="P29" s="94"/>
      <c r="Q29" s="94"/>
      <c r="R29" s="94"/>
      <c r="S29" s="15"/>
      <c r="T29" s="15"/>
      <c r="U29" s="15"/>
      <c r="V29" s="15"/>
      <c r="W29" s="15"/>
      <c r="X29" s="15"/>
      <c r="Y29" s="15"/>
      <c r="AB29" s="17">
        <f t="shared" si="4"/>
        <v>7</v>
      </c>
      <c r="AH29" s="21">
        <v>22</v>
      </c>
      <c r="AI29" s="21">
        <f t="shared" si="1"/>
        <v>22</v>
      </c>
      <c r="AJ29" s="21">
        <f t="shared" si="2"/>
        <v>1.0117558682505492</v>
      </c>
      <c r="AK29" s="21">
        <f t="shared" si="3"/>
        <v>0.19300275402329647</v>
      </c>
    </row>
    <row r="30" spans="1:42" ht="15" customHeight="1" x14ac:dyDescent="0.35">
      <c r="A30" s="5"/>
      <c r="B30" s="5"/>
      <c r="C30" s="5"/>
      <c r="D30" s="5"/>
      <c r="E30" s="5"/>
      <c r="F30" s="5"/>
      <c r="G30" s="5"/>
      <c r="H30" s="5"/>
      <c r="I30" s="5"/>
      <c r="J30" s="5"/>
      <c r="K30" s="5"/>
      <c r="L30" s="5"/>
      <c r="M30" s="6"/>
      <c r="N30" s="62">
        <f t="shared" si="10"/>
        <v>99</v>
      </c>
      <c r="O30" s="63" t="s">
        <v>66</v>
      </c>
      <c r="P30" s="94"/>
      <c r="Q30" s="94"/>
      <c r="R30" s="94"/>
      <c r="S30" s="15"/>
      <c r="T30" s="15"/>
      <c r="U30" s="15"/>
      <c r="V30" s="15"/>
      <c r="W30" s="15"/>
      <c r="X30" s="15"/>
      <c r="Y30" s="15"/>
      <c r="AB30" s="17">
        <f t="shared" si="4"/>
        <v>8</v>
      </c>
      <c r="AD30" s="17">
        <f t="shared" ref="AD30" si="12">AB30</f>
        <v>8</v>
      </c>
      <c r="AE30" s="17">
        <f>SIN(AD30*PI()/($B$1/2))</f>
        <v>0.48175367410171532</v>
      </c>
      <c r="AF30" s="17">
        <f>COS(AD30*PI()/($B$1/2))</f>
        <v>0.87630668004386358</v>
      </c>
      <c r="AH30" s="21">
        <v>23</v>
      </c>
      <c r="AI30" s="21">
        <f t="shared" si="1"/>
        <v>23</v>
      </c>
      <c r="AJ30" s="21">
        <f t="shared" si="2"/>
        <v>1.0218781423539121</v>
      </c>
      <c r="AK30" s="21">
        <f t="shared" si="3"/>
        <v>0.12909323057123362</v>
      </c>
      <c r="AL30" s="39"/>
      <c r="AM30" s="45"/>
      <c r="AN30" s="45"/>
      <c r="AO30" s="45"/>
      <c r="AP30" s="1"/>
    </row>
    <row r="31" spans="1:42" ht="15" customHeight="1" x14ac:dyDescent="0.35">
      <c r="A31" s="5"/>
      <c r="B31" s="5"/>
      <c r="C31" s="5"/>
      <c r="D31" s="5"/>
      <c r="E31" s="5"/>
      <c r="F31" s="5"/>
      <c r="G31" s="5"/>
      <c r="H31" s="5"/>
      <c r="I31" s="5"/>
      <c r="J31" s="5"/>
      <c r="K31" s="5"/>
      <c r="L31" s="5"/>
      <c r="M31" s="6"/>
      <c r="N31" s="62">
        <f t="shared" si="10"/>
        <v>81</v>
      </c>
      <c r="O31" s="63" t="s">
        <v>67</v>
      </c>
      <c r="P31" s="94"/>
      <c r="Q31" s="94"/>
      <c r="R31" s="94"/>
      <c r="S31" s="15"/>
      <c r="T31" s="15"/>
      <c r="U31" s="15"/>
      <c r="V31" s="15"/>
      <c r="W31" s="15"/>
      <c r="X31" s="15"/>
      <c r="Y31" s="15"/>
      <c r="AB31" s="17">
        <f t="shared" si="4"/>
        <v>8</v>
      </c>
      <c r="AD31" s="17">
        <f>AD30*$AE$1</f>
        <v>152</v>
      </c>
      <c r="AE31" s="17">
        <f>SIN(AD31*PI()/($B$1/2))</f>
        <v>-0.12533323356430318</v>
      </c>
      <c r="AF31" s="17">
        <f>COS(AD31*PI()/($B$1/2))</f>
        <v>-0.99211470131447799</v>
      </c>
      <c r="AH31" s="21">
        <v>24</v>
      </c>
      <c r="AI31" s="21">
        <f t="shared" si="1"/>
        <v>24</v>
      </c>
      <c r="AJ31" s="21">
        <f t="shared" si="2"/>
        <v>1.0279675302811198</v>
      </c>
      <c r="AK31" s="21">
        <f t="shared" si="3"/>
        <v>6.4674235115192935E-2</v>
      </c>
    </row>
    <row r="32" spans="1:42" ht="15" customHeight="1" x14ac:dyDescent="0.35">
      <c r="A32" s="5"/>
      <c r="B32" s="5"/>
      <c r="C32" s="5"/>
      <c r="D32" s="5"/>
      <c r="E32" s="5"/>
      <c r="F32" s="5"/>
      <c r="G32" s="5"/>
      <c r="H32" s="5"/>
      <c r="I32" s="5"/>
      <c r="J32" s="5"/>
      <c r="K32" s="6"/>
      <c r="L32" s="12"/>
      <c r="M32" s="13"/>
      <c r="N32" s="62">
        <f t="shared" si="10"/>
        <v>39</v>
      </c>
      <c r="O32" s="63" t="s">
        <v>68</v>
      </c>
      <c r="P32" s="57"/>
      <c r="Q32" s="57"/>
      <c r="R32" s="57"/>
      <c r="S32" s="57"/>
      <c r="T32" s="57"/>
      <c r="U32" s="15"/>
      <c r="V32" s="15"/>
      <c r="W32" s="15"/>
      <c r="X32" s="57"/>
      <c r="Y32" s="57"/>
      <c r="AB32" s="17">
        <f t="shared" si="4"/>
        <v>8</v>
      </c>
      <c r="AH32" s="21">
        <v>25</v>
      </c>
      <c r="AI32" s="21">
        <f t="shared" si="1"/>
        <v>25</v>
      </c>
      <c r="AJ32" s="21">
        <f t="shared" si="2"/>
        <v>1.03</v>
      </c>
      <c r="AK32" s="21">
        <f t="shared" si="3"/>
        <v>6.3095145427793935E-17</v>
      </c>
    </row>
    <row r="33" spans="1:37" ht="15" customHeight="1" x14ac:dyDescent="0.35">
      <c r="A33" s="5"/>
      <c r="B33" s="5"/>
      <c r="C33" s="5"/>
      <c r="D33" s="5"/>
      <c r="E33" s="5"/>
      <c r="F33" s="5"/>
      <c r="G33" s="5"/>
      <c r="H33" s="5"/>
      <c r="I33" s="5"/>
      <c r="J33" s="5"/>
      <c r="K33" s="5"/>
      <c r="L33" s="5"/>
      <c r="M33" s="6"/>
      <c r="N33" s="62">
        <f t="shared" si="10"/>
        <v>41</v>
      </c>
      <c r="O33" s="63" t="s">
        <v>69</v>
      </c>
      <c r="P33" s="57"/>
      <c r="Q33" s="57"/>
      <c r="R33" s="57"/>
      <c r="S33" s="57"/>
      <c r="T33" s="57"/>
      <c r="U33" s="57"/>
      <c r="V33" s="57"/>
      <c r="W33" s="57"/>
      <c r="X33" s="57"/>
      <c r="Y33" s="57"/>
      <c r="AB33" s="17">
        <f t="shared" si="4"/>
        <v>9</v>
      </c>
      <c r="AD33" s="17">
        <f t="shared" ref="AD33" si="13">AB33</f>
        <v>9</v>
      </c>
      <c r="AE33" s="17">
        <f>SIN(AD33*PI()/($B$1/2))</f>
        <v>0.53582679497899666</v>
      </c>
      <c r="AF33" s="17">
        <f>COS(AD33*PI()/($B$1/2))</f>
        <v>0.84432792550201508</v>
      </c>
      <c r="AH33" s="21">
        <v>26</v>
      </c>
      <c r="AI33" s="21">
        <f t="shared" si="1"/>
        <v>26</v>
      </c>
      <c r="AJ33" s="21">
        <f t="shared" si="2"/>
        <v>1.0279675302811198</v>
      </c>
      <c r="AK33" s="21">
        <f t="shared" si="3"/>
        <v>-6.467423511519281E-2</v>
      </c>
    </row>
    <row r="34" spans="1:37" ht="15" customHeight="1" x14ac:dyDescent="0.35">
      <c r="A34" s="5"/>
      <c r="B34" s="5"/>
      <c r="C34" s="5"/>
      <c r="D34" s="5"/>
      <c r="E34" s="5"/>
      <c r="F34" s="5"/>
      <c r="G34" s="5"/>
      <c r="H34" s="5"/>
      <c r="I34" s="5"/>
      <c r="J34" s="5"/>
      <c r="K34" s="6"/>
      <c r="L34" s="12"/>
      <c r="M34" s="2"/>
      <c r="N34" s="62">
        <f t="shared" si="10"/>
        <v>79</v>
      </c>
      <c r="O34" s="63" t="s">
        <v>70</v>
      </c>
      <c r="P34" s="57"/>
      <c r="Q34" s="57"/>
      <c r="R34" s="57"/>
      <c r="S34" s="57"/>
      <c r="T34" s="57"/>
      <c r="U34" s="57"/>
      <c r="V34" s="57"/>
      <c r="W34" s="57"/>
      <c r="X34" s="57"/>
      <c r="Y34" s="57"/>
      <c r="AB34" s="17">
        <f t="shared" si="4"/>
        <v>9</v>
      </c>
      <c r="AD34" s="17">
        <f>AD33*$AE$1</f>
        <v>171</v>
      </c>
      <c r="AE34" s="17">
        <f>SIN(AD34*PI()/($B$1/2))</f>
        <v>-0.96858316112863097</v>
      </c>
      <c r="AF34" s="17">
        <f>COS(AD34*PI()/($B$1/2))</f>
        <v>-0.24868988716485554</v>
      </c>
      <c r="AH34" s="21">
        <v>27</v>
      </c>
      <c r="AI34" s="21">
        <f t="shared" si="1"/>
        <v>27</v>
      </c>
      <c r="AJ34" s="21">
        <f t="shared" si="2"/>
        <v>1.0218781423539123</v>
      </c>
      <c r="AK34" s="21">
        <f t="shared" si="3"/>
        <v>-0.12909323057123329</v>
      </c>
    </row>
    <row r="35" spans="1:37" ht="15" customHeight="1" x14ac:dyDescent="0.35">
      <c r="A35" s="5"/>
      <c r="B35" s="5"/>
      <c r="C35" s="5"/>
      <c r="D35" s="5"/>
      <c r="E35" s="5"/>
      <c r="F35" s="5"/>
      <c r="G35" s="5"/>
      <c r="H35" s="5"/>
      <c r="I35" s="5"/>
      <c r="J35" s="5"/>
      <c r="K35" s="5"/>
      <c r="L35" s="5"/>
      <c r="M35" s="6"/>
      <c r="N35" s="67">
        <f t="shared" si="10"/>
        <v>1</v>
      </c>
      <c r="O35" s="68" t="s">
        <v>71</v>
      </c>
      <c r="P35" s="57"/>
      <c r="Q35" s="57"/>
      <c r="R35" s="57"/>
      <c r="S35" s="57"/>
      <c r="T35" s="57"/>
      <c r="U35" s="57"/>
      <c r="V35" s="57"/>
      <c r="W35" s="57"/>
      <c r="X35" s="57"/>
      <c r="Y35" s="57"/>
      <c r="AB35" s="17">
        <f t="shared" si="4"/>
        <v>9</v>
      </c>
      <c r="AH35" s="21">
        <v>28</v>
      </c>
      <c r="AI35" s="21">
        <f t="shared" si="1"/>
        <v>28</v>
      </c>
      <c r="AJ35" s="21">
        <f t="shared" si="2"/>
        <v>1.0117558682505494</v>
      </c>
      <c r="AK35" s="21">
        <f t="shared" si="3"/>
        <v>-0.19300275402329634</v>
      </c>
    </row>
    <row r="36" spans="1:37" x14ac:dyDescent="0.25">
      <c r="A36" s="5"/>
      <c r="B36" s="5"/>
      <c r="C36" s="5"/>
      <c r="D36" s="5"/>
      <c r="E36" s="5"/>
      <c r="F36" s="5"/>
      <c r="G36" s="5"/>
      <c r="H36" s="5"/>
      <c r="I36" s="5"/>
      <c r="J36" s="5"/>
      <c r="K36" s="6"/>
      <c r="L36" s="73"/>
      <c r="M36" s="73"/>
      <c r="P36" s="57"/>
      <c r="Q36" s="57"/>
      <c r="R36" s="57"/>
      <c r="S36" s="57"/>
      <c r="T36" s="57"/>
      <c r="U36" s="57"/>
      <c r="V36" s="57"/>
      <c r="W36" s="57"/>
      <c r="X36" s="57"/>
      <c r="Y36" s="57"/>
      <c r="AB36" s="17">
        <f t="shared" si="4"/>
        <v>10</v>
      </c>
      <c r="AD36" s="17">
        <f t="shared" ref="AD36" si="14">AB36</f>
        <v>10</v>
      </c>
      <c r="AE36" s="17">
        <f>SIN(AD36*PI()/($B$1/2))</f>
        <v>0.58778525229247314</v>
      </c>
      <c r="AF36" s="17">
        <f>COS(AD36*PI()/($B$1/2))</f>
        <v>0.80901699437494745</v>
      </c>
      <c r="AH36" s="21">
        <v>29</v>
      </c>
      <c r="AI36" s="21">
        <f t="shared" si="1"/>
        <v>29</v>
      </c>
      <c r="AJ36" s="21">
        <f t="shared" si="2"/>
        <v>0.99764065596249007</v>
      </c>
      <c r="AK36" s="21">
        <f t="shared" si="3"/>
        <v>-0.25615058377980049</v>
      </c>
    </row>
    <row r="37" spans="1:37" x14ac:dyDescent="0.25">
      <c r="A37" s="5"/>
      <c r="B37" s="5"/>
      <c r="C37" s="5"/>
      <c r="D37" s="5"/>
      <c r="E37" s="5"/>
      <c r="F37" s="5"/>
      <c r="G37" s="5"/>
      <c r="H37" s="5"/>
      <c r="I37" s="5"/>
      <c r="J37" s="5"/>
      <c r="K37" s="5"/>
      <c r="L37" s="5"/>
      <c r="M37" s="5"/>
      <c r="AB37" s="17">
        <f t="shared" si="4"/>
        <v>10</v>
      </c>
      <c r="AD37" s="17">
        <f>AD36*$AE$1</f>
        <v>190</v>
      </c>
      <c r="AE37" s="17">
        <f>SIN(AD37*PI()/($B$1/2))</f>
        <v>-0.58778525229247347</v>
      </c>
      <c r="AF37" s="17">
        <f>COS(AD37*PI()/($B$1/2))</f>
        <v>0.80901699437494712</v>
      </c>
      <c r="AH37" s="21">
        <v>30</v>
      </c>
      <c r="AI37" s="21">
        <f t="shared" si="1"/>
        <v>30</v>
      </c>
      <c r="AJ37" s="21">
        <f t="shared" si="2"/>
        <v>0.97958821178400823</v>
      </c>
      <c r="AK37" s="21">
        <f t="shared" si="3"/>
        <v>-0.31828750420619556</v>
      </c>
    </row>
    <row r="38" spans="1:37" x14ac:dyDescent="0.25">
      <c r="AB38" s="17">
        <f t="shared" si="4"/>
        <v>10</v>
      </c>
      <c r="AH38" s="21">
        <v>31</v>
      </c>
      <c r="AI38" s="21">
        <f t="shared" si="1"/>
        <v>31</v>
      </c>
      <c r="AJ38" s="21">
        <f t="shared" si="2"/>
        <v>0.95766978046489903</v>
      </c>
      <c r="AK38" s="21">
        <f t="shared" si="3"/>
        <v>-0.37916828926521812</v>
      </c>
    </row>
    <row r="39" spans="1:37" x14ac:dyDescent="0.25">
      <c r="AB39" s="17">
        <f t="shared" si="4"/>
        <v>11</v>
      </c>
      <c r="AD39" s="17">
        <f t="shared" ref="AD39" si="15">AB39</f>
        <v>11</v>
      </c>
      <c r="AE39" s="17">
        <f>SIN(AD39*PI()/($B$1/2))</f>
        <v>0.63742398974868963</v>
      </c>
      <c r="AF39" s="17">
        <f>COS(AD39*PI()/($B$1/2))</f>
        <v>0.77051324277578925</v>
      </c>
      <c r="AH39" s="21">
        <v>32</v>
      </c>
      <c r="AI39" s="21">
        <f t="shared" si="1"/>
        <v>32</v>
      </c>
      <c r="AJ39" s="21">
        <f t="shared" si="2"/>
        <v>0.9319718640400001</v>
      </c>
      <c r="AK39" s="21">
        <f t="shared" si="3"/>
        <v>-0.43855267031202488</v>
      </c>
    </row>
    <row r="40" spans="1:37" x14ac:dyDescent="0.25">
      <c r="AB40" s="17">
        <f t="shared" si="4"/>
        <v>11</v>
      </c>
      <c r="AD40" s="17">
        <f>AD39*$AE$1</f>
        <v>209</v>
      </c>
      <c r="AE40" s="17">
        <f>SIN(AD40*PI()/($B$1/2))</f>
        <v>0.53582679497899643</v>
      </c>
      <c r="AF40" s="17">
        <f>COS(AD40*PI()/($B$1/2))</f>
        <v>0.84432792550201519</v>
      </c>
      <c r="AH40" s="21">
        <v>33</v>
      </c>
      <c r="AI40" s="21">
        <f t="shared" ref="AI40:AI71" si="16">IF(AH40&gt;$B$1,"",AH40)</f>
        <v>33</v>
      </c>
      <c r="AJ40" s="21">
        <f t="shared" ref="AJ40:AJ71" si="17">IF($AK$5=TRUE,$AJ$3*SIN(AH40*PI()/($B$1/2)),-2)</f>
        <v>0.90259588044517935</v>
      </c>
      <c r="AK40" s="21">
        <f t="shared" ref="AK40:AK71" si="18">IF($AK$5=TRUE,$AJ$3*COS(AH40*PI()/($B$1/2)),-2)</f>
        <v>-0.49620628432476693</v>
      </c>
    </row>
    <row r="41" spans="1:37" x14ac:dyDescent="0.25">
      <c r="AB41" s="17">
        <f t="shared" si="4"/>
        <v>11</v>
      </c>
      <c r="AH41" s="21">
        <v>34</v>
      </c>
      <c r="AI41" s="21">
        <f t="shared" si="16"/>
        <v>34</v>
      </c>
      <c r="AJ41" s="21">
        <f t="shared" si="17"/>
        <v>0.86965776326707545</v>
      </c>
      <c r="AK41" s="21">
        <f t="shared" si="18"/>
        <v>-0.55190159882836676</v>
      </c>
    </row>
    <row r="42" spans="1:37" x14ac:dyDescent="0.25">
      <c r="AB42" s="17">
        <f t="shared" si="4"/>
        <v>12</v>
      </c>
      <c r="AD42" s="17">
        <f t="shared" ref="AD42" si="19">AB42</f>
        <v>12</v>
      </c>
      <c r="AE42" s="17">
        <f>SIN(AD42*PI()/($B$1/2))</f>
        <v>0.68454710592868862</v>
      </c>
      <c r="AF42" s="17">
        <f>COS(AD42*PI()/($B$1/2))</f>
        <v>0.72896862742141155</v>
      </c>
      <c r="AH42" s="21">
        <v>35</v>
      </c>
      <c r="AI42" s="21">
        <f t="shared" si="16"/>
        <v>35</v>
      </c>
      <c r="AJ42" s="21">
        <f t="shared" si="17"/>
        <v>0.83328750420619591</v>
      </c>
      <c r="AK42" s="21">
        <f t="shared" si="18"/>
        <v>-0.60541880986124719</v>
      </c>
    </row>
    <row r="43" spans="1:37" x14ac:dyDescent="0.25">
      <c r="AB43" s="17">
        <f t="shared" si="4"/>
        <v>12</v>
      </c>
      <c r="AD43" s="17">
        <f>AD42*$AE$1</f>
        <v>228</v>
      </c>
      <c r="AE43" s="17">
        <f>SIN(AD43*PI()/($B$1/2))</f>
        <v>0.98228725072868894</v>
      </c>
      <c r="AF43" s="17">
        <f>COS(AD43*PI()/($B$1/2))</f>
        <v>-0.18738131458572305</v>
      </c>
      <c r="AH43" s="21">
        <v>36</v>
      </c>
      <c r="AI43" s="21">
        <f t="shared" si="16"/>
        <v>36</v>
      </c>
      <c r="AJ43" s="21">
        <f t="shared" si="17"/>
        <v>0.79362864005906297</v>
      </c>
      <c r="AK43" s="21">
        <f t="shared" si="18"/>
        <v>-0.65654670944115046</v>
      </c>
    </row>
    <row r="44" spans="1:37" x14ac:dyDescent="0.25">
      <c r="AB44" s="17">
        <f t="shared" si="4"/>
        <v>12</v>
      </c>
      <c r="AH44" s="21">
        <v>37</v>
      </c>
      <c r="AI44" s="21">
        <f t="shared" si="16"/>
        <v>37</v>
      </c>
      <c r="AJ44" s="21">
        <f t="shared" si="17"/>
        <v>0.75083768624405378</v>
      </c>
      <c r="AK44" s="21">
        <f t="shared" si="18"/>
        <v>-0.70508351910654943</v>
      </c>
    </row>
    <row r="45" spans="1:37" x14ac:dyDescent="0.25">
      <c r="AB45" s="17">
        <f t="shared" si="4"/>
        <v>13</v>
      </c>
      <c r="AD45" s="17">
        <f t="shared" ref="AD45" si="20">AB45</f>
        <v>13</v>
      </c>
      <c r="AE45" s="17">
        <f>SIN(AD45*PI()/($B$1/2))</f>
        <v>0.72896862742141155</v>
      </c>
      <c r="AF45" s="17">
        <f>COS(AD45*PI()/($B$1/2))</f>
        <v>0.68454710592868862</v>
      </c>
      <c r="AH45" s="21">
        <v>38</v>
      </c>
      <c r="AI45" s="21">
        <f t="shared" si="16"/>
        <v>38</v>
      </c>
      <c r="AJ45" s="21">
        <f t="shared" si="17"/>
        <v>0.70508351910654954</v>
      </c>
      <c r="AK45" s="21">
        <f t="shared" si="18"/>
        <v>-0.75083768624405367</v>
      </c>
    </row>
    <row r="46" spans="1:37" x14ac:dyDescent="0.25">
      <c r="AB46" s="17">
        <f t="shared" si="4"/>
        <v>13</v>
      </c>
      <c r="AD46" s="17">
        <f>AD45*$AE$1</f>
        <v>247</v>
      </c>
      <c r="AE46" s="17">
        <f>SIN(AD46*PI()/($B$1/2))</f>
        <v>0.18738131458572593</v>
      </c>
      <c r="AF46" s="17">
        <f>COS(AD46*PI()/($B$1/2))</f>
        <v>-0.98228725072868839</v>
      </c>
      <c r="AH46" s="21">
        <v>39</v>
      </c>
      <c r="AI46" s="21">
        <f t="shared" si="16"/>
        <v>39</v>
      </c>
      <c r="AJ46" s="21">
        <f t="shared" si="17"/>
        <v>0.65654670944115057</v>
      </c>
      <c r="AK46" s="21">
        <f t="shared" si="18"/>
        <v>-0.79362864005906286</v>
      </c>
    </row>
    <row r="47" spans="1:37" x14ac:dyDescent="0.25">
      <c r="AB47" s="17">
        <f t="shared" si="4"/>
        <v>13</v>
      </c>
      <c r="AH47" s="21">
        <v>40</v>
      </c>
      <c r="AI47" s="21">
        <f t="shared" si="16"/>
        <v>40</v>
      </c>
      <c r="AJ47" s="21">
        <f t="shared" si="17"/>
        <v>0.60541880986124741</v>
      </c>
      <c r="AK47" s="21">
        <f t="shared" si="18"/>
        <v>-0.83328750420619579</v>
      </c>
    </row>
    <row r="48" spans="1:37" x14ac:dyDescent="0.25">
      <c r="AB48" s="17">
        <f t="shared" si="4"/>
        <v>14</v>
      </c>
      <c r="AD48" s="17">
        <f t="shared" ref="AD48" si="21">AB48</f>
        <v>14</v>
      </c>
      <c r="AE48" s="17">
        <f>SIN(AD48*PI()/($B$1/2))</f>
        <v>0.77051324277578925</v>
      </c>
      <c r="AF48" s="17">
        <f>COS(AD48*PI()/($B$1/2))</f>
        <v>0.63742398974868975</v>
      </c>
      <c r="AH48" s="21">
        <v>41</v>
      </c>
      <c r="AI48" s="21">
        <f t="shared" si="16"/>
        <v>41</v>
      </c>
      <c r="AJ48" s="21">
        <f t="shared" si="17"/>
        <v>0.55190159882836687</v>
      </c>
      <c r="AK48" s="21">
        <f t="shared" si="18"/>
        <v>-0.86965776326707533</v>
      </c>
    </row>
    <row r="49" spans="28:37" x14ac:dyDescent="0.25">
      <c r="AB49" s="17">
        <f t="shared" si="4"/>
        <v>14</v>
      </c>
      <c r="AD49" s="17">
        <f>AD48*$AE$1</f>
        <v>266</v>
      </c>
      <c r="AE49" s="17">
        <f>SIN(AD49*PI()/($B$1/2))</f>
        <v>-0.84432792550201552</v>
      </c>
      <c r="AF49" s="17">
        <f>COS(AD49*PI()/($B$1/2))</f>
        <v>-0.53582679497899599</v>
      </c>
      <c r="AH49" s="21">
        <v>42</v>
      </c>
      <c r="AI49" s="21">
        <f t="shared" si="16"/>
        <v>42</v>
      </c>
      <c r="AJ49" s="21">
        <f t="shared" si="17"/>
        <v>0.49620628432476666</v>
      </c>
      <c r="AK49" s="21">
        <f t="shared" si="18"/>
        <v>-0.90259588044517947</v>
      </c>
    </row>
    <row r="50" spans="28:37" x14ac:dyDescent="0.25">
      <c r="AB50" s="17">
        <f t="shared" si="4"/>
        <v>14</v>
      </c>
      <c r="AH50" s="21">
        <v>43</v>
      </c>
      <c r="AI50" s="21">
        <f t="shared" si="16"/>
        <v>43</v>
      </c>
      <c r="AJ50" s="21">
        <f t="shared" si="17"/>
        <v>0.43855267031202511</v>
      </c>
      <c r="AK50" s="21">
        <f t="shared" si="18"/>
        <v>-0.93197186403999999</v>
      </c>
    </row>
    <row r="51" spans="28:37" x14ac:dyDescent="0.25">
      <c r="AB51" s="17">
        <f t="shared" si="4"/>
        <v>15</v>
      </c>
      <c r="AD51" s="17">
        <f t="shared" ref="AD51" si="22">AB51</f>
        <v>15</v>
      </c>
      <c r="AE51" s="17">
        <f>SIN(AD51*PI()/($B$1/2))</f>
        <v>0.80901699437494734</v>
      </c>
      <c r="AF51" s="17">
        <f>COS(AD51*PI()/($B$1/2))</f>
        <v>0.58778525229247325</v>
      </c>
      <c r="AH51" s="21">
        <v>44</v>
      </c>
      <c r="AI51" s="21">
        <f t="shared" si="16"/>
        <v>44</v>
      </c>
      <c r="AJ51" s="21">
        <f t="shared" si="17"/>
        <v>0.37916828926521851</v>
      </c>
      <c r="AK51" s="21">
        <f t="shared" si="18"/>
        <v>-0.95766978046489892</v>
      </c>
    </row>
    <row r="52" spans="28:37" x14ac:dyDescent="0.25">
      <c r="AB52" s="17">
        <f t="shared" si="4"/>
        <v>15</v>
      </c>
      <c r="AD52" s="17">
        <f>AD51*$AE$1</f>
        <v>285</v>
      </c>
      <c r="AE52" s="17">
        <f>SIN(AD52*PI()/($B$1/2))</f>
        <v>-0.80901699437494679</v>
      </c>
      <c r="AF52" s="17">
        <f>COS(AD52*PI()/($B$1/2))</f>
        <v>0.58778525229247403</v>
      </c>
      <c r="AH52" s="21">
        <v>45</v>
      </c>
      <c r="AI52" s="21">
        <f t="shared" si="16"/>
        <v>45</v>
      </c>
      <c r="AJ52" s="21">
        <f t="shared" si="17"/>
        <v>0.31828750420619595</v>
      </c>
      <c r="AK52" s="21">
        <f t="shared" si="18"/>
        <v>-0.97958821178400812</v>
      </c>
    </row>
    <row r="53" spans="28:37" x14ac:dyDescent="0.25">
      <c r="AB53" s="17">
        <f t="shared" si="4"/>
        <v>15</v>
      </c>
      <c r="AH53" s="21">
        <v>46</v>
      </c>
      <c r="AI53" s="21">
        <f t="shared" si="16"/>
        <v>46</v>
      </c>
      <c r="AJ53" s="21">
        <f t="shared" si="17"/>
        <v>0.25615058377980088</v>
      </c>
      <c r="AK53" s="21">
        <f t="shared" si="18"/>
        <v>-0.99764065596248996</v>
      </c>
    </row>
    <row r="54" spans="28:37" x14ac:dyDescent="0.25">
      <c r="AB54" s="17">
        <f t="shared" si="4"/>
        <v>16</v>
      </c>
      <c r="AD54" s="17">
        <f t="shared" ref="AD54" si="23">AB54</f>
        <v>16</v>
      </c>
      <c r="AE54" s="17">
        <f>SIN(AD54*PI()/($B$1/2))</f>
        <v>0.84432792550201508</v>
      </c>
      <c r="AF54" s="17">
        <f>COS(AD54*PI()/($B$1/2))</f>
        <v>0.53582679497899655</v>
      </c>
      <c r="AH54" s="21">
        <v>47</v>
      </c>
      <c r="AI54" s="21">
        <f t="shared" si="16"/>
        <v>47</v>
      </c>
      <c r="AJ54" s="21">
        <f t="shared" si="17"/>
        <v>0.19300275402329631</v>
      </c>
      <c r="AK54" s="21">
        <f t="shared" si="18"/>
        <v>-1.0117558682505494</v>
      </c>
    </row>
    <row r="55" spans="28:37" x14ac:dyDescent="0.25">
      <c r="AB55" s="17">
        <f t="shared" si="4"/>
        <v>16</v>
      </c>
      <c r="AD55" s="17">
        <f>AD54*$AE$1</f>
        <v>304</v>
      </c>
      <c r="AE55" s="17">
        <f>SIN(AD55*PI()/($B$1/2))</f>
        <v>0.24868988716485269</v>
      </c>
      <c r="AF55" s="17">
        <f>COS(AD55*PI()/($B$1/2))</f>
        <v>0.96858316112863163</v>
      </c>
      <c r="AH55" s="21">
        <v>48</v>
      </c>
      <c r="AI55" s="21">
        <f t="shared" si="16"/>
        <v>48</v>
      </c>
      <c r="AJ55" s="21">
        <f t="shared" si="17"/>
        <v>0.12909323057123367</v>
      </c>
      <c r="AK55" s="21">
        <f t="shared" si="18"/>
        <v>-1.0218781423539121</v>
      </c>
    </row>
    <row r="56" spans="28:37" x14ac:dyDescent="0.25">
      <c r="AB56" s="17">
        <f t="shared" si="4"/>
        <v>16</v>
      </c>
      <c r="AH56" s="21">
        <v>49</v>
      </c>
      <c r="AI56" s="21">
        <f t="shared" si="16"/>
        <v>49</v>
      </c>
      <c r="AJ56" s="21">
        <f t="shared" si="17"/>
        <v>6.4674235115192991E-2</v>
      </c>
      <c r="AK56" s="21">
        <f t="shared" si="18"/>
        <v>-1.0279675302811198</v>
      </c>
    </row>
    <row r="57" spans="28:37" x14ac:dyDescent="0.25">
      <c r="AB57" s="17">
        <f t="shared" si="4"/>
        <v>17</v>
      </c>
      <c r="AD57" s="17">
        <f t="shared" ref="AD57" si="24">AB57</f>
        <v>17</v>
      </c>
      <c r="AE57" s="17">
        <f>SIN(AD57*PI()/($B$1/2))</f>
        <v>0.87630668004386369</v>
      </c>
      <c r="AF57" s="17">
        <f>COS(AD57*PI()/($B$1/2))</f>
        <v>0.48175367410171516</v>
      </c>
      <c r="AH57" s="21">
        <v>50</v>
      </c>
      <c r="AI57" s="21">
        <f t="shared" si="16"/>
        <v>50</v>
      </c>
      <c r="AJ57" s="21">
        <f t="shared" si="17"/>
        <v>1.2619029085558787E-16</v>
      </c>
      <c r="AK57" s="21">
        <f t="shared" si="18"/>
        <v>-1.03</v>
      </c>
    </row>
    <row r="58" spans="28:37" x14ac:dyDescent="0.25">
      <c r="AB58" s="17">
        <f t="shared" si="4"/>
        <v>17</v>
      </c>
      <c r="AD58" s="17">
        <f>AD57*$AE$1</f>
        <v>323</v>
      </c>
      <c r="AE58" s="17">
        <f>SIN(AD58*PI()/($B$1/2))</f>
        <v>0.99211470131447754</v>
      </c>
      <c r="AF58" s="17">
        <f>COS(AD58*PI()/($B$1/2))</f>
        <v>0.12533323356430609</v>
      </c>
      <c r="AH58" s="21">
        <v>51</v>
      </c>
      <c r="AI58" s="21">
        <f t="shared" si="16"/>
        <v>51</v>
      </c>
      <c r="AJ58" s="21">
        <f t="shared" si="17"/>
        <v>-6.4674235115192755E-2</v>
      </c>
      <c r="AK58" s="21">
        <f t="shared" si="18"/>
        <v>-1.0279675302811198</v>
      </c>
    </row>
    <row r="59" spans="28:37" x14ac:dyDescent="0.25">
      <c r="AB59" s="17">
        <f t="shared" si="4"/>
        <v>17</v>
      </c>
      <c r="AH59" s="21">
        <v>52</v>
      </c>
      <c r="AI59" s="21">
        <f t="shared" si="16"/>
        <v>52</v>
      </c>
      <c r="AJ59" s="21">
        <f t="shared" si="17"/>
        <v>-0.12909323057123342</v>
      </c>
      <c r="AK59" s="21">
        <f t="shared" si="18"/>
        <v>-1.0218781423539123</v>
      </c>
    </row>
    <row r="60" spans="28:37" x14ac:dyDescent="0.25">
      <c r="AB60" s="17">
        <f t="shared" si="4"/>
        <v>18</v>
      </c>
      <c r="AD60" s="17">
        <f t="shared" ref="AD60" si="25">AB60</f>
        <v>18</v>
      </c>
      <c r="AE60" s="17">
        <f>SIN(AD60*PI()/($B$1/2))</f>
        <v>0.90482705246601958</v>
      </c>
      <c r="AF60" s="17">
        <f>COS(AD60*PI()/($B$1/2))</f>
        <v>0.42577929156507266</v>
      </c>
      <c r="AH60" s="21">
        <v>53</v>
      </c>
      <c r="AI60" s="21">
        <f t="shared" si="16"/>
        <v>53</v>
      </c>
      <c r="AJ60" s="21">
        <f t="shared" si="17"/>
        <v>-0.1930027540232965</v>
      </c>
      <c r="AK60" s="21">
        <f t="shared" si="18"/>
        <v>-1.0117558682505492</v>
      </c>
    </row>
    <row r="61" spans="28:37" x14ac:dyDescent="0.25">
      <c r="AB61" s="17">
        <f t="shared" si="4"/>
        <v>18</v>
      </c>
      <c r="AD61" s="17">
        <f>AD60*$AE$1</f>
        <v>342</v>
      </c>
      <c r="AE61" s="17">
        <f>SIN(AD61*PI()/($B$1/2))</f>
        <v>0.48175367410171666</v>
      </c>
      <c r="AF61" s="17">
        <f>COS(AD61*PI()/($B$1/2))</f>
        <v>-0.87630668004386281</v>
      </c>
      <c r="AH61" s="21">
        <v>54</v>
      </c>
      <c r="AI61" s="21">
        <f t="shared" si="16"/>
        <v>54</v>
      </c>
      <c r="AJ61" s="21">
        <f t="shared" si="17"/>
        <v>-0.25615058377980021</v>
      </c>
      <c r="AK61" s="21">
        <f t="shared" si="18"/>
        <v>-0.99764065596249019</v>
      </c>
    </row>
    <row r="62" spans="28:37" x14ac:dyDescent="0.25">
      <c r="AB62" s="17">
        <f t="shared" si="4"/>
        <v>18</v>
      </c>
      <c r="AH62" s="21">
        <v>55</v>
      </c>
      <c r="AI62" s="21">
        <f t="shared" si="16"/>
        <v>55</v>
      </c>
      <c r="AJ62" s="21">
        <f t="shared" si="17"/>
        <v>-0.31828750420619573</v>
      </c>
      <c r="AK62" s="21">
        <f t="shared" si="18"/>
        <v>-0.97958821178400823</v>
      </c>
    </row>
    <row r="63" spans="28:37" x14ac:dyDescent="0.25">
      <c r="AB63" s="17">
        <f t="shared" si="4"/>
        <v>19</v>
      </c>
      <c r="AD63" s="17">
        <f t="shared" ref="AD63" si="26">AB63</f>
        <v>19</v>
      </c>
      <c r="AE63" s="17">
        <f>SIN(AD63*PI()/($B$1/2))</f>
        <v>0.92977648588825135</v>
      </c>
      <c r="AF63" s="17">
        <f>COS(AD63*PI()/($B$1/2))</f>
        <v>0.36812455268467809</v>
      </c>
      <c r="AH63" s="21">
        <v>56</v>
      </c>
      <c r="AI63" s="21">
        <f t="shared" si="16"/>
        <v>56</v>
      </c>
      <c r="AJ63" s="21">
        <f t="shared" si="17"/>
        <v>-0.37916828926521828</v>
      </c>
      <c r="AK63" s="21">
        <f t="shared" si="18"/>
        <v>-0.95766978046489903</v>
      </c>
    </row>
    <row r="64" spans="28:37" x14ac:dyDescent="0.25">
      <c r="AB64" s="17">
        <f t="shared" si="4"/>
        <v>19</v>
      </c>
      <c r="AD64" s="17">
        <f>AD63*$AE$1</f>
        <v>361</v>
      </c>
      <c r="AE64" s="17">
        <f>SIN(AD64*PI()/($B$1/2))</f>
        <v>-0.63742398974868875</v>
      </c>
      <c r="AF64" s="17">
        <f>COS(AD64*PI()/($B$1/2))</f>
        <v>-0.77051324277579003</v>
      </c>
      <c r="AH64" s="21">
        <v>57</v>
      </c>
      <c r="AI64" s="21">
        <f t="shared" si="16"/>
        <v>57</v>
      </c>
      <c r="AJ64" s="21">
        <f t="shared" si="17"/>
        <v>-0.43855267031202444</v>
      </c>
      <c r="AK64" s="21">
        <f t="shared" si="18"/>
        <v>-0.93197186404000032</v>
      </c>
    </row>
    <row r="65" spans="28:37" x14ac:dyDescent="0.25">
      <c r="AB65" s="17">
        <f t="shared" si="4"/>
        <v>19</v>
      </c>
      <c r="AH65" s="21">
        <v>58</v>
      </c>
      <c r="AI65" s="21">
        <f t="shared" si="16"/>
        <v>58</v>
      </c>
      <c r="AJ65" s="21">
        <f t="shared" si="17"/>
        <v>-0.49620628432476688</v>
      </c>
      <c r="AK65" s="21">
        <f t="shared" si="18"/>
        <v>-0.90259588044517935</v>
      </c>
    </row>
    <row r="66" spans="28:37" x14ac:dyDescent="0.25">
      <c r="AB66" s="17">
        <f t="shared" si="4"/>
        <v>20</v>
      </c>
      <c r="AD66" s="17">
        <f t="shared" ref="AD66" si="27">AB66</f>
        <v>20</v>
      </c>
      <c r="AE66" s="17">
        <f>SIN(AD66*PI()/($B$1/2))</f>
        <v>0.95105651629515353</v>
      </c>
      <c r="AF66" s="17">
        <f>COS(AD66*PI()/($B$1/2))</f>
        <v>0.30901699437494745</v>
      </c>
      <c r="AH66" s="21">
        <v>59</v>
      </c>
      <c r="AI66" s="21">
        <f t="shared" si="16"/>
        <v>59</v>
      </c>
      <c r="AJ66" s="21">
        <f t="shared" si="17"/>
        <v>-0.55190159882836631</v>
      </c>
      <c r="AK66" s="21">
        <f t="shared" si="18"/>
        <v>-0.86965776326707567</v>
      </c>
    </row>
    <row r="67" spans="28:37" x14ac:dyDescent="0.25">
      <c r="AB67" s="17">
        <f t="shared" si="4"/>
        <v>20</v>
      </c>
      <c r="AD67" s="17">
        <f>AD66*$AE$1</f>
        <v>380</v>
      </c>
      <c r="AE67" s="17">
        <f>SIN(AD67*PI()/($B$1/2))</f>
        <v>-0.95105651629515386</v>
      </c>
      <c r="AF67" s="17">
        <f>COS(AD67*PI()/($B$1/2))</f>
        <v>0.30901699437494656</v>
      </c>
      <c r="AH67" s="21">
        <v>60</v>
      </c>
      <c r="AI67" s="21">
        <f t="shared" si="16"/>
        <v>60</v>
      </c>
      <c r="AJ67" s="21">
        <f t="shared" si="17"/>
        <v>-0.60541880986124685</v>
      </c>
      <c r="AK67" s="21">
        <f t="shared" si="18"/>
        <v>-0.83328750420619624</v>
      </c>
    </row>
    <row r="68" spans="28:37" x14ac:dyDescent="0.25">
      <c r="AB68" s="17">
        <f t="shared" si="4"/>
        <v>20</v>
      </c>
      <c r="AH68" s="21">
        <v>61</v>
      </c>
      <c r="AI68" s="21">
        <f t="shared" si="16"/>
        <v>61</v>
      </c>
      <c r="AJ68" s="21">
        <f t="shared" si="17"/>
        <v>-0.65654670944115034</v>
      </c>
      <c r="AK68" s="21">
        <f t="shared" si="18"/>
        <v>-0.79362864005906297</v>
      </c>
    </row>
    <row r="69" spans="28:37" x14ac:dyDescent="0.25">
      <c r="AB69" s="17">
        <f t="shared" si="4"/>
        <v>21</v>
      </c>
      <c r="AD69" s="17">
        <f t="shared" ref="AD69" si="28">AB69</f>
        <v>21</v>
      </c>
      <c r="AE69" s="17">
        <f>SIN(AD69*PI()/($B$1/2))</f>
        <v>0.96858316112863108</v>
      </c>
      <c r="AF69" s="17">
        <f>COS(AD69*PI()/($B$1/2))</f>
        <v>0.24868988716485474</v>
      </c>
      <c r="AH69" s="21">
        <v>62</v>
      </c>
      <c r="AI69" s="21">
        <f t="shared" si="16"/>
        <v>62</v>
      </c>
      <c r="AJ69" s="21">
        <f t="shared" si="17"/>
        <v>-0.70508351910654909</v>
      </c>
      <c r="AK69" s="21">
        <f t="shared" si="18"/>
        <v>-0.75083768624405411</v>
      </c>
    </row>
    <row r="70" spans="28:37" x14ac:dyDescent="0.25">
      <c r="AB70" s="17">
        <f t="shared" si="4"/>
        <v>21</v>
      </c>
      <c r="AD70" s="17">
        <f>AD69*$AE$1</f>
        <v>399</v>
      </c>
      <c r="AE70" s="17">
        <f>SIN(AD70*PI()/($B$1/2))</f>
        <v>-6.2790519529313998E-2</v>
      </c>
      <c r="AF70" s="17">
        <f>COS(AD70*PI()/($B$1/2))</f>
        <v>0.99802672842827156</v>
      </c>
      <c r="AH70" s="21">
        <v>63</v>
      </c>
      <c r="AI70" s="21">
        <f t="shared" si="16"/>
        <v>63</v>
      </c>
      <c r="AJ70" s="21">
        <f t="shared" si="17"/>
        <v>-0.75083768624405389</v>
      </c>
      <c r="AK70" s="21">
        <f t="shared" si="18"/>
        <v>-0.70508351910654932</v>
      </c>
    </row>
    <row r="71" spans="28:37" x14ac:dyDescent="0.25">
      <c r="AB71" s="17">
        <f t="shared" si="4"/>
        <v>21</v>
      </c>
      <c r="AH71" s="21">
        <v>64</v>
      </c>
      <c r="AI71" s="21">
        <f t="shared" si="16"/>
        <v>64</v>
      </c>
      <c r="AJ71" s="21">
        <f t="shared" si="17"/>
        <v>-0.79362864005906308</v>
      </c>
      <c r="AK71" s="21">
        <f t="shared" si="18"/>
        <v>-0.65654670944115023</v>
      </c>
    </row>
    <row r="72" spans="28:37" x14ac:dyDescent="0.25">
      <c r="AB72" s="17">
        <f t="shared" si="4"/>
        <v>22</v>
      </c>
      <c r="AD72" s="17">
        <f t="shared" ref="AD72" si="29">AB72</f>
        <v>22</v>
      </c>
      <c r="AE72" s="17">
        <f>SIN(AD72*PI()/($B$1/2))</f>
        <v>0.98228725072868861</v>
      </c>
      <c r="AF72" s="17">
        <f>COS(AD72*PI()/($B$1/2))</f>
        <v>0.18738131458572474</v>
      </c>
      <c r="AH72" s="21">
        <v>65</v>
      </c>
      <c r="AI72" s="21">
        <f t="shared" ref="AI72:AI103" si="30">IF(AH72&gt;$B$1,"",AH72)</f>
        <v>65</v>
      </c>
      <c r="AJ72" s="21">
        <f t="shared" ref="AJ72:AJ107" si="31">IF($AK$5=TRUE,$AJ$3*SIN(AH72*PI()/($B$1/2)),-2)</f>
        <v>-0.83328750420619579</v>
      </c>
      <c r="AK72" s="21">
        <f t="shared" ref="AK72:AK107" si="32">IF($AK$5=TRUE,$AJ$3*COS(AH72*PI()/($B$1/2)),-2)</f>
        <v>-0.60541880986124741</v>
      </c>
    </row>
    <row r="73" spans="28:37" x14ac:dyDescent="0.25">
      <c r="AB73" s="17">
        <f t="shared" si="4"/>
        <v>22</v>
      </c>
      <c r="AD73" s="17">
        <f>AD72*$AE$1</f>
        <v>418</v>
      </c>
      <c r="AE73" s="17">
        <f>SIN(AD73*PI()/($B$1/2))</f>
        <v>0.90482705246601935</v>
      </c>
      <c r="AF73" s="17">
        <f>COS(AD73*PI()/($B$1/2))</f>
        <v>0.42577929156507294</v>
      </c>
      <c r="AH73" s="21">
        <v>66</v>
      </c>
      <c r="AI73" s="21">
        <f t="shared" si="30"/>
        <v>66</v>
      </c>
      <c r="AJ73" s="21">
        <f t="shared" si="31"/>
        <v>-0.86965776326707578</v>
      </c>
      <c r="AK73" s="21">
        <f t="shared" si="32"/>
        <v>-0.5519015988283662</v>
      </c>
    </row>
    <row r="74" spans="28:37" x14ac:dyDescent="0.25">
      <c r="AB74" s="17">
        <f t="shared" si="4"/>
        <v>22</v>
      </c>
      <c r="AH74" s="21">
        <v>67</v>
      </c>
      <c r="AI74" s="21">
        <f t="shared" si="30"/>
        <v>67</v>
      </c>
      <c r="AJ74" s="21">
        <f t="shared" si="31"/>
        <v>-0.90259588044517947</v>
      </c>
      <c r="AK74" s="21">
        <f t="shared" si="32"/>
        <v>-0.49620628432476677</v>
      </c>
    </row>
    <row r="75" spans="28:37" x14ac:dyDescent="0.25">
      <c r="AB75" s="17">
        <f t="shared" si="4"/>
        <v>23</v>
      </c>
      <c r="AD75" s="17">
        <f t="shared" ref="AD75" si="33">AB75</f>
        <v>23</v>
      </c>
      <c r="AE75" s="17">
        <f>SIN(AD75*PI()/($B$1/2))</f>
        <v>0.99211470131447776</v>
      </c>
      <c r="AF75" s="17">
        <f>COS(AD75*PI()/($B$1/2))</f>
        <v>0.12533323356430448</v>
      </c>
      <c r="AH75" s="21">
        <v>68</v>
      </c>
      <c r="AI75" s="21">
        <f t="shared" si="30"/>
        <v>68</v>
      </c>
      <c r="AJ75" s="21">
        <f t="shared" si="31"/>
        <v>-0.93197186404000043</v>
      </c>
      <c r="AK75" s="21">
        <f t="shared" si="32"/>
        <v>-0.43855267031202433</v>
      </c>
    </row>
    <row r="76" spans="28:37" x14ac:dyDescent="0.25">
      <c r="AB76" s="17">
        <f t="shared" si="4"/>
        <v>23</v>
      </c>
      <c r="AD76" s="17">
        <f>AD75*$AE$1</f>
        <v>437</v>
      </c>
      <c r="AE76" s="17">
        <f>SIN(AD76*PI()/($B$1/2))</f>
        <v>0.72896862742141155</v>
      </c>
      <c r="AF76" s="17">
        <f>COS(AD76*PI()/($B$1/2))</f>
        <v>-0.68454710592868862</v>
      </c>
      <c r="AH76" s="21">
        <v>69</v>
      </c>
      <c r="AI76" s="21">
        <f t="shared" si="30"/>
        <v>69</v>
      </c>
      <c r="AJ76" s="21">
        <f t="shared" si="31"/>
        <v>-0.95766978046489903</v>
      </c>
      <c r="AK76" s="21">
        <f t="shared" si="32"/>
        <v>-0.37916828926521817</v>
      </c>
    </row>
    <row r="77" spans="28:37" x14ac:dyDescent="0.25">
      <c r="AB77" s="17">
        <f t="shared" si="4"/>
        <v>23</v>
      </c>
      <c r="AH77" s="21">
        <v>70</v>
      </c>
      <c r="AI77" s="21">
        <f t="shared" si="30"/>
        <v>70</v>
      </c>
      <c r="AJ77" s="21">
        <f t="shared" si="31"/>
        <v>-0.97958821178400812</v>
      </c>
      <c r="AK77" s="21">
        <f t="shared" si="32"/>
        <v>-0.318287504206196</v>
      </c>
    </row>
    <row r="78" spans="28:37" x14ac:dyDescent="0.25">
      <c r="AB78" s="17">
        <f t="shared" ref="AB78:AB141" si="34">AB75+1</f>
        <v>24</v>
      </c>
      <c r="AD78" s="17">
        <f t="shared" ref="AD78" si="35">AB78</f>
        <v>24</v>
      </c>
      <c r="AE78" s="17">
        <f>SIN(AD78*PI()/($B$1/2))</f>
        <v>0.99802672842827156</v>
      </c>
      <c r="AF78" s="17">
        <f>COS(AD78*PI()/($B$1/2))</f>
        <v>6.2790519529313527E-2</v>
      </c>
      <c r="AH78" s="21">
        <v>71</v>
      </c>
      <c r="AI78" s="21">
        <f t="shared" si="30"/>
        <v>71</v>
      </c>
      <c r="AJ78" s="21">
        <f t="shared" si="31"/>
        <v>-0.99764065596249019</v>
      </c>
      <c r="AK78" s="21">
        <f t="shared" si="32"/>
        <v>-0.2561505837798001</v>
      </c>
    </row>
    <row r="79" spans="28:37" x14ac:dyDescent="0.25">
      <c r="AB79" s="17">
        <f t="shared" si="34"/>
        <v>24</v>
      </c>
      <c r="AD79" s="17">
        <f>AD78*$AE$1</f>
        <v>456</v>
      </c>
      <c r="AE79" s="17">
        <f>SIN(AD79*PI()/($B$1/2))</f>
        <v>-0.36812455268467492</v>
      </c>
      <c r="AF79" s="17">
        <f>COS(AD79*PI()/($B$1/2))</f>
        <v>-0.92977648588825257</v>
      </c>
      <c r="AH79" s="21">
        <v>72</v>
      </c>
      <c r="AI79" s="21">
        <f t="shared" si="30"/>
        <v>72</v>
      </c>
      <c r="AJ79" s="21">
        <f t="shared" si="31"/>
        <v>-1.0117558682505494</v>
      </c>
      <c r="AK79" s="21">
        <f t="shared" si="32"/>
        <v>-0.19300275402329636</v>
      </c>
    </row>
    <row r="80" spans="28:37" x14ac:dyDescent="0.25">
      <c r="AB80" s="17">
        <f t="shared" si="34"/>
        <v>24</v>
      </c>
      <c r="AH80" s="21">
        <v>73</v>
      </c>
      <c r="AI80" s="21">
        <f t="shared" si="30"/>
        <v>73</v>
      </c>
      <c r="AJ80" s="21">
        <f t="shared" si="31"/>
        <v>-1.0218781423539121</v>
      </c>
      <c r="AK80" s="21">
        <f t="shared" si="32"/>
        <v>-0.12909323057123373</v>
      </c>
    </row>
    <row r="81" spans="28:37" x14ac:dyDescent="0.25">
      <c r="AB81" s="17">
        <f t="shared" si="34"/>
        <v>25</v>
      </c>
      <c r="AD81" s="17">
        <f t="shared" ref="AD81" si="36">AB81</f>
        <v>25</v>
      </c>
      <c r="AE81" s="17">
        <f>SIN(AD81*PI()/($B$1/2))</f>
        <v>1</v>
      </c>
      <c r="AF81" s="17">
        <f>COS(AD81*PI()/($B$1/2))</f>
        <v>6.1257422745431001E-17</v>
      </c>
      <c r="AH81" s="21">
        <v>74</v>
      </c>
      <c r="AI81" s="21">
        <f t="shared" si="30"/>
        <v>74</v>
      </c>
      <c r="AJ81" s="21">
        <f t="shared" si="31"/>
        <v>-1.0279675302811198</v>
      </c>
      <c r="AK81" s="21">
        <f t="shared" si="32"/>
        <v>-6.4674235115192602E-2</v>
      </c>
    </row>
    <row r="82" spans="28:37" x14ac:dyDescent="0.25">
      <c r="AB82" s="17">
        <f t="shared" si="34"/>
        <v>25</v>
      </c>
      <c r="AD82" s="17">
        <f>AD81*$AE$1</f>
        <v>475</v>
      </c>
      <c r="AE82" s="17">
        <f>SIN(AD82*PI()/($B$1/2))</f>
        <v>-1</v>
      </c>
      <c r="AF82" s="17">
        <f>COS(AD82*PI()/($B$1/2))</f>
        <v>6.1246580723706145E-16</v>
      </c>
      <c r="AH82" s="21">
        <v>75</v>
      </c>
      <c r="AI82" s="21">
        <f t="shared" si="30"/>
        <v>75</v>
      </c>
      <c r="AJ82" s="21">
        <f t="shared" si="31"/>
        <v>-1.03</v>
      </c>
      <c r="AK82" s="21">
        <f t="shared" si="32"/>
        <v>-1.8928543628338181E-16</v>
      </c>
    </row>
    <row r="83" spans="28:37" x14ac:dyDescent="0.25">
      <c r="AB83" s="17">
        <f t="shared" si="34"/>
        <v>25</v>
      </c>
      <c r="AH83" s="21">
        <v>76</v>
      </c>
      <c r="AI83" s="21">
        <f t="shared" si="30"/>
        <v>76</v>
      </c>
      <c r="AJ83" s="21">
        <f t="shared" si="31"/>
        <v>-1.0279675302811198</v>
      </c>
      <c r="AK83" s="21">
        <f t="shared" si="32"/>
        <v>6.4674235115192213E-2</v>
      </c>
    </row>
    <row r="84" spans="28:37" x14ac:dyDescent="0.25">
      <c r="AB84" s="17">
        <f t="shared" si="34"/>
        <v>26</v>
      </c>
      <c r="AD84" s="17">
        <f t="shared" ref="AD84" si="37">AB84</f>
        <v>26</v>
      </c>
      <c r="AE84" s="17">
        <f>SIN(AD84*PI()/($B$1/2))</f>
        <v>0.99802672842827156</v>
      </c>
      <c r="AF84" s="17">
        <f>COS(AD84*PI()/($B$1/2))</f>
        <v>-6.2790519529313402E-2</v>
      </c>
      <c r="AH84" s="21">
        <v>77</v>
      </c>
      <c r="AI84" s="21">
        <f t="shared" si="30"/>
        <v>77</v>
      </c>
      <c r="AJ84" s="21">
        <f t="shared" si="31"/>
        <v>-1.0218781423539123</v>
      </c>
      <c r="AK84" s="21">
        <f t="shared" si="32"/>
        <v>0.12909323057123337</v>
      </c>
    </row>
    <row r="85" spans="28:37" x14ac:dyDescent="0.25">
      <c r="AB85" s="17">
        <f t="shared" si="34"/>
        <v>26</v>
      </c>
      <c r="AD85" s="17">
        <f>AD84*$AE$1</f>
        <v>494</v>
      </c>
      <c r="AE85" s="17">
        <f>SIN(AD85*PI()/($B$1/2))</f>
        <v>-0.36812455268468042</v>
      </c>
      <c r="AF85" s="17">
        <f>COS(AD85*PI()/($B$1/2))</f>
        <v>0.92977648588825046</v>
      </c>
      <c r="AH85" s="21">
        <v>78</v>
      </c>
      <c r="AI85" s="21">
        <f t="shared" si="30"/>
        <v>78</v>
      </c>
      <c r="AJ85" s="21">
        <f t="shared" si="31"/>
        <v>-1.0117558682505494</v>
      </c>
      <c r="AK85" s="21">
        <f t="shared" si="32"/>
        <v>0.193002754023296</v>
      </c>
    </row>
    <row r="86" spans="28:37" x14ac:dyDescent="0.25">
      <c r="AB86" s="17">
        <f t="shared" si="34"/>
        <v>26</v>
      </c>
      <c r="AH86" s="21">
        <v>79</v>
      </c>
      <c r="AI86" s="21">
        <f t="shared" si="30"/>
        <v>79</v>
      </c>
      <c r="AJ86" s="21">
        <f t="shared" si="31"/>
        <v>-0.99764065596249007</v>
      </c>
      <c r="AK86" s="21">
        <f t="shared" si="32"/>
        <v>0.2561505837798006</v>
      </c>
    </row>
    <row r="87" spans="28:37" x14ac:dyDescent="0.25">
      <c r="AB87" s="17">
        <f t="shared" si="34"/>
        <v>27</v>
      </c>
      <c r="AD87" s="17">
        <f t="shared" ref="AD87" si="38">AB87</f>
        <v>27</v>
      </c>
      <c r="AE87" s="17">
        <f>SIN(AD87*PI()/($B$1/2))</f>
        <v>0.99211470131447788</v>
      </c>
      <c r="AF87" s="17">
        <f>COS(AD87*PI()/($B$1/2))</f>
        <v>-0.12533323356430415</v>
      </c>
      <c r="AH87" s="21">
        <v>80</v>
      </c>
      <c r="AI87" s="21">
        <f t="shared" si="30"/>
        <v>80</v>
      </c>
      <c r="AJ87" s="21">
        <f t="shared" si="31"/>
        <v>-0.97958821178400823</v>
      </c>
      <c r="AK87" s="21">
        <f t="shared" si="32"/>
        <v>0.31828750420619567</v>
      </c>
    </row>
    <row r="88" spans="28:37" x14ac:dyDescent="0.25">
      <c r="AB88" s="17">
        <f t="shared" si="34"/>
        <v>27</v>
      </c>
      <c r="AD88" s="17">
        <f>AD87*$AE$1</f>
        <v>513</v>
      </c>
      <c r="AE88" s="17">
        <f>SIN(AD88*PI()/($B$1/2))</f>
        <v>0.72896862742140989</v>
      </c>
      <c r="AF88" s="17">
        <f>COS(AD88*PI()/($B$1/2))</f>
        <v>0.68454710592869039</v>
      </c>
      <c r="AH88" s="21">
        <v>81</v>
      </c>
      <c r="AI88" s="21">
        <f t="shared" si="30"/>
        <v>81</v>
      </c>
      <c r="AJ88" s="21">
        <f t="shared" si="31"/>
        <v>-0.95766978046489915</v>
      </c>
      <c r="AK88" s="21">
        <f t="shared" si="32"/>
        <v>0.37916828926521773</v>
      </c>
    </row>
    <row r="89" spans="28:37" x14ac:dyDescent="0.25">
      <c r="AB89" s="17">
        <f t="shared" si="34"/>
        <v>27</v>
      </c>
      <c r="AH89" s="21">
        <v>82</v>
      </c>
      <c r="AI89" s="21">
        <f t="shared" si="30"/>
        <v>82</v>
      </c>
      <c r="AJ89" s="21">
        <f t="shared" si="31"/>
        <v>-0.93197186404000054</v>
      </c>
      <c r="AK89" s="21">
        <f t="shared" si="32"/>
        <v>0.438552670312024</v>
      </c>
    </row>
    <row r="90" spans="28:37" x14ac:dyDescent="0.25">
      <c r="AB90" s="17">
        <f t="shared" si="34"/>
        <v>28</v>
      </c>
      <c r="AD90" s="17">
        <f t="shared" ref="AD90" si="39">AB90</f>
        <v>28</v>
      </c>
      <c r="AE90" s="17">
        <f>SIN(AD90*PI()/($B$1/2))</f>
        <v>0.98228725072868872</v>
      </c>
      <c r="AF90" s="17">
        <f>COS(AD90*PI()/($B$1/2))</f>
        <v>-0.1873813145857246</v>
      </c>
      <c r="AH90" s="21">
        <v>83</v>
      </c>
      <c r="AI90" s="21">
        <f t="shared" si="30"/>
        <v>83</v>
      </c>
      <c r="AJ90" s="21">
        <f t="shared" si="31"/>
        <v>-0.90259588044517924</v>
      </c>
      <c r="AK90" s="21">
        <f t="shared" si="32"/>
        <v>0.49620628432476721</v>
      </c>
    </row>
    <row r="91" spans="28:37" x14ac:dyDescent="0.25">
      <c r="AB91" s="17">
        <f t="shared" si="34"/>
        <v>28</v>
      </c>
      <c r="AD91" s="17">
        <f>AD90*$AE$1</f>
        <v>532</v>
      </c>
      <c r="AE91" s="17">
        <f>SIN(AD91*PI()/($B$1/2))</f>
        <v>0.90482705246601891</v>
      </c>
      <c r="AF91" s="17">
        <f>COS(AD91*PI()/($B$1/2))</f>
        <v>-0.42577929156507405</v>
      </c>
      <c r="AH91" s="21">
        <v>84</v>
      </c>
      <c r="AI91" s="21">
        <f t="shared" si="30"/>
        <v>84</v>
      </c>
      <c r="AJ91" s="21">
        <f t="shared" si="31"/>
        <v>-0.86965776326707545</v>
      </c>
      <c r="AK91" s="21">
        <f t="shared" si="32"/>
        <v>0.55190159882836665</v>
      </c>
    </row>
    <row r="92" spans="28:37" x14ac:dyDescent="0.25">
      <c r="AB92" s="17">
        <f t="shared" si="34"/>
        <v>28</v>
      </c>
      <c r="AH92" s="21">
        <v>85</v>
      </c>
      <c r="AI92" s="21">
        <f t="shared" si="30"/>
        <v>85</v>
      </c>
      <c r="AJ92" s="21">
        <f t="shared" si="31"/>
        <v>-0.83328750420619602</v>
      </c>
      <c r="AK92" s="21">
        <f t="shared" si="32"/>
        <v>0.60541880986124708</v>
      </c>
    </row>
    <row r="93" spans="28:37" x14ac:dyDescent="0.25">
      <c r="AB93" s="17">
        <f t="shared" si="34"/>
        <v>29</v>
      </c>
      <c r="AD93" s="17">
        <f t="shared" ref="AD93" si="40">AB93</f>
        <v>29</v>
      </c>
      <c r="AE93" s="17">
        <f>SIN(AD93*PI()/($B$1/2))</f>
        <v>0.96858316112863108</v>
      </c>
      <c r="AF93" s="17">
        <f>COS(AD93*PI()/($B$1/2))</f>
        <v>-0.24868988716485485</v>
      </c>
      <c r="AH93" s="21">
        <v>86</v>
      </c>
      <c r="AI93" s="21">
        <f t="shared" si="30"/>
        <v>86</v>
      </c>
      <c r="AJ93" s="21">
        <f t="shared" si="31"/>
        <v>-0.79362864005906331</v>
      </c>
      <c r="AK93" s="21">
        <f t="shared" si="32"/>
        <v>0.65654670944115001</v>
      </c>
    </row>
    <row r="94" spans="28:37" x14ac:dyDescent="0.25">
      <c r="AB94" s="17">
        <f t="shared" si="34"/>
        <v>29</v>
      </c>
      <c r="AD94" s="17">
        <f>AD93*$AE$1</f>
        <v>551</v>
      </c>
      <c r="AE94" s="17">
        <f>SIN(AD94*PI()/($B$1/2))</f>
        <v>-6.2790519529311681E-2</v>
      </c>
      <c r="AF94" s="17">
        <f>COS(AD94*PI()/($B$1/2))</f>
        <v>-0.99802672842827167</v>
      </c>
      <c r="AH94" s="21">
        <v>87</v>
      </c>
      <c r="AI94" s="21">
        <f t="shared" si="30"/>
        <v>87</v>
      </c>
      <c r="AJ94" s="21">
        <f t="shared" si="31"/>
        <v>-0.75083768624405445</v>
      </c>
      <c r="AK94" s="21">
        <f t="shared" si="32"/>
        <v>0.70508351910654865</v>
      </c>
    </row>
    <row r="95" spans="28:37" x14ac:dyDescent="0.25">
      <c r="AB95" s="17">
        <f t="shared" si="34"/>
        <v>29</v>
      </c>
      <c r="AH95" s="21">
        <v>88</v>
      </c>
      <c r="AI95" s="21">
        <f t="shared" si="30"/>
        <v>88</v>
      </c>
      <c r="AJ95" s="21">
        <f t="shared" si="31"/>
        <v>-0.70508351910654965</v>
      </c>
      <c r="AK95" s="21">
        <f t="shared" si="32"/>
        <v>0.75083768624405356</v>
      </c>
    </row>
    <row r="96" spans="28:37" x14ac:dyDescent="0.25">
      <c r="AB96" s="17">
        <f t="shared" si="34"/>
        <v>30</v>
      </c>
      <c r="AD96" s="17">
        <f t="shared" ref="AD96" si="41">AB96</f>
        <v>30</v>
      </c>
      <c r="AE96" s="17">
        <f>SIN(AD96*PI()/($B$1/2))</f>
        <v>0.95105651629515364</v>
      </c>
      <c r="AF96" s="17">
        <f>COS(AD96*PI()/($B$1/2))</f>
        <v>-0.30901699437494712</v>
      </c>
      <c r="AH96" s="21">
        <v>89</v>
      </c>
      <c r="AI96" s="21">
        <f t="shared" si="30"/>
        <v>89</v>
      </c>
      <c r="AJ96" s="21">
        <f t="shared" si="31"/>
        <v>-0.65654670944115034</v>
      </c>
      <c r="AK96" s="21">
        <f t="shared" si="32"/>
        <v>0.79362864005906308</v>
      </c>
    </row>
    <row r="97" spans="28:37" x14ac:dyDescent="0.25">
      <c r="AB97" s="17">
        <f t="shared" si="34"/>
        <v>30</v>
      </c>
      <c r="AD97" s="17">
        <f>AD96*$AE$1</f>
        <v>570</v>
      </c>
      <c r="AE97" s="17">
        <f>SIN(AD97*PI()/($B$1/2))</f>
        <v>-0.9510565162951542</v>
      </c>
      <c r="AF97" s="17">
        <f>COS(AD97*PI()/($B$1/2))</f>
        <v>-0.3090169943749454</v>
      </c>
      <c r="AH97" s="21">
        <v>90</v>
      </c>
      <c r="AI97" s="21">
        <f t="shared" si="30"/>
        <v>90</v>
      </c>
      <c r="AJ97" s="21">
        <f t="shared" si="31"/>
        <v>-0.60541880986124763</v>
      </c>
      <c r="AK97" s="21">
        <f t="shared" si="32"/>
        <v>0.83328750420619579</v>
      </c>
    </row>
    <row r="98" spans="28:37" x14ac:dyDescent="0.25">
      <c r="AB98" s="17">
        <f t="shared" si="34"/>
        <v>30</v>
      </c>
      <c r="AH98" s="21">
        <v>91</v>
      </c>
      <c r="AI98" s="21">
        <f t="shared" si="30"/>
        <v>91</v>
      </c>
      <c r="AJ98" s="21">
        <f t="shared" si="31"/>
        <v>-0.55190159882836698</v>
      </c>
      <c r="AK98" s="21">
        <f t="shared" si="32"/>
        <v>0.86965776326707522</v>
      </c>
    </row>
    <row r="99" spans="28:37" x14ac:dyDescent="0.25">
      <c r="AB99" s="17">
        <f t="shared" si="34"/>
        <v>31</v>
      </c>
      <c r="AD99" s="17">
        <f t="shared" ref="AD99" si="42">AB99</f>
        <v>31</v>
      </c>
      <c r="AE99" s="17">
        <f>SIN(AD99*PI()/($B$1/2))</f>
        <v>0.92977648588825146</v>
      </c>
      <c r="AF99" s="17">
        <f>COS(AD99*PI()/($B$1/2))</f>
        <v>-0.36812455268467775</v>
      </c>
      <c r="AH99" s="21">
        <v>92</v>
      </c>
      <c r="AI99" s="21">
        <f t="shared" si="30"/>
        <v>92</v>
      </c>
      <c r="AJ99" s="21">
        <f t="shared" si="31"/>
        <v>-0.4962062843247676</v>
      </c>
      <c r="AK99" s="21">
        <f t="shared" si="32"/>
        <v>0.90259588044517902</v>
      </c>
    </row>
    <row r="100" spans="28:37" x14ac:dyDescent="0.25">
      <c r="AB100" s="17">
        <f t="shared" si="34"/>
        <v>31</v>
      </c>
      <c r="AD100" s="17">
        <f>AD99*$AE$1</f>
        <v>589</v>
      </c>
      <c r="AE100" s="17">
        <f>SIN(AD100*PI()/($B$1/2))</f>
        <v>-0.63742398974869052</v>
      </c>
      <c r="AF100" s="17">
        <f>COS(AD100*PI()/($B$1/2))</f>
        <v>0.77051324277578859</v>
      </c>
      <c r="AH100" s="21">
        <v>93</v>
      </c>
      <c r="AI100" s="21">
        <f t="shared" si="30"/>
        <v>93</v>
      </c>
      <c r="AJ100" s="21">
        <f t="shared" si="31"/>
        <v>-0.43855267031202522</v>
      </c>
      <c r="AK100" s="21">
        <f t="shared" si="32"/>
        <v>0.93197186403999999</v>
      </c>
    </row>
    <row r="101" spans="28:37" x14ac:dyDescent="0.25">
      <c r="AB101" s="17">
        <f t="shared" si="34"/>
        <v>31</v>
      </c>
      <c r="AH101" s="21">
        <v>94</v>
      </c>
      <c r="AI101" s="21">
        <f t="shared" si="30"/>
        <v>94</v>
      </c>
      <c r="AJ101" s="21">
        <f t="shared" si="31"/>
        <v>-0.37916828926521823</v>
      </c>
      <c r="AK101" s="21">
        <f t="shared" si="32"/>
        <v>0.95766978046489903</v>
      </c>
    </row>
    <row r="102" spans="28:37" x14ac:dyDescent="0.25">
      <c r="AB102" s="17">
        <f t="shared" si="34"/>
        <v>32</v>
      </c>
      <c r="AD102" s="17">
        <f t="shared" ref="AD102" si="43">AB102</f>
        <v>32</v>
      </c>
      <c r="AE102" s="17">
        <f>SIN(AD102*PI()/($B$1/2))</f>
        <v>0.90482705246601947</v>
      </c>
      <c r="AF102" s="17">
        <f>COS(AD102*PI()/($B$1/2))</f>
        <v>-0.42577929156507272</v>
      </c>
      <c r="AH102" s="21">
        <v>95</v>
      </c>
      <c r="AI102" s="21">
        <f t="shared" si="30"/>
        <v>95</v>
      </c>
      <c r="AJ102" s="21">
        <f t="shared" si="31"/>
        <v>-0.31828750420619606</v>
      </c>
      <c r="AK102" s="21">
        <f t="shared" si="32"/>
        <v>0.97958821178400812</v>
      </c>
    </row>
    <row r="103" spans="28:37" x14ac:dyDescent="0.25">
      <c r="AB103" s="17">
        <f t="shared" si="34"/>
        <v>32</v>
      </c>
      <c r="AD103" s="17">
        <f>AD102*$AE$1</f>
        <v>608</v>
      </c>
      <c r="AE103" s="17">
        <f>SIN(AD103*PI()/($B$1/2))</f>
        <v>0.48175367410171149</v>
      </c>
      <c r="AF103" s="17">
        <f>COS(AD103*PI()/($B$1/2))</f>
        <v>0.87630668004386569</v>
      </c>
      <c r="AH103" s="21">
        <v>96</v>
      </c>
      <c r="AI103" s="21">
        <f t="shared" si="30"/>
        <v>96</v>
      </c>
      <c r="AJ103" s="21">
        <f t="shared" si="31"/>
        <v>-0.25615058377980104</v>
      </c>
      <c r="AK103" s="21">
        <f t="shared" si="32"/>
        <v>0.99764065596248996</v>
      </c>
    </row>
    <row r="104" spans="28:37" x14ac:dyDescent="0.25">
      <c r="AB104" s="17">
        <f t="shared" si="34"/>
        <v>32</v>
      </c>
      <c r="AH104" s="21">
        <v>97</v>
      </c>
      <c r="AI104" s="21">
        <f t="shared" ref="AI104:AI107" si="44">IF(AH104&gt;$B$1,"",AH104)</f>
        <v>97</v>
      </c>
      <c r="AJ104" s="21">
        <f t="shared" si="31"/>
        <v>-0.19300275402329642</v>
      </c>
      <c r="AK104" s="21">
        <f t="shared" si="32"/>
        <v>1.0117558682505494</v>
      </c>
    </row>
    <row r="105" spans="28:37" x14ac:dyDescent="0.25">
      <c r="AB105" s="17">
        <f t="shared" si="34"/>
        <v>33</v>
      </c>
      <c r="AD105" s="17">
        <f t="shared" ref="AD105" si="45">AB105</f>
        <v>33</v>
      </c>
      <c r="AE105" s="17">
        <f>SIN(AD105*PI()/($B$1/2))</f>
        <v>0.87630668004386347</v>
      </c>
      <c r="AF105" s="17">
        <f>COS(AD105*PI()/($B$1/2))</f>
        <v>-0.48175367410171543</v>
      </c>
      <c r="AH105" s="21">
        <v>98</v>
      </c>
      <c r="AI105" s="21">
        <f t="shared" si="44"/>
        <v>98</v>
      </c>
      <c r="AJ105" s="21">
        <f t="shared" si="31"/>
        <v>-0.12909323057123379</v>
      </c>
      <c r="AK105" s="21">
        <f t="shared" si="32"/>
        <v>1.0218781423539121</v>
      </c>
    </row>
    <row r="106" spans="28:37" x14ac:dyDescent="0.25">
      <c r="AB106" s="17">
        <f t="shared" si="34"/>
        <v>33</v>
      </c>
      <c r="AD106" s="17">
        <f>AD105*$AE$1</f>
        <v>627</v>
      </c>
      <c r="AE106" s="17">
        <f>SIN(AD106*PI()/($B$1/2))</f>
        <v>0.99211470131447788</v>
      </c>
      <c r="AF106" s="17">
        <f>COS(AD106*PI()/($B$1/2))</f>
        <v>-0.12533323356430379</v>
      </c>
      <c r="AH106" s="21">
        <v>99</v>
      </c>
      <c r="AI106" s="21">
        <f t="shared" si="44"/>
        <v>99</v>
      </c>
      <c r="AJ106" s="21">
        <f t="shared" si="31"/>
        <v>-6.4674235115192658E-2</v>
      </c>
      <c r="AK106" s="21">
        <f t="shared" si="32"/>
        <v>1.0279675302811198</v>
      </c>
    </row>
    <row r="107" spans="28:37" x14ac:dyDescent="0.25">
      <c r="AB107" s="17">
        <f t="shared" si="34"/>
        <v>33</v>
      </c>
      <c r="AH107" s="21">
        <v>100</v>
      </c>
      <c r="AI107" s="21">
        <f t="shared" si="44"/>
        <v>100</v>
      </c>
      <c r="AJ107" s="21">
        <f t="shared" si="31"/>
        <v>-2.5238058171117574E-16</v>
      </c>
      <c r="AK107" s="21">
        <f t="shared" si="32"/>
        <v>1.03</v>
      </c>
    </row>
    <row r="108" spans="28:37" x14ac:dyDescent="0.25">
      <c r="AB108" s="17">
        <f t="shared" si="34"/>
        <v>34</v>
      </c>
      <c r="AD108" s="17">
        <f t="shared" ref="AD108" si="46">AB108</f>
        <v>34</v>
      </c>
      <c r="AE108" s="17">
        <f>SIN(AD108*PI()/($B$1/2))</f>
        <v>0.84432792550201496</v>
      </c>
      <c r="AF108" s="17">
        <f>COS(AD108*PI()/($B$1/2))</f>
        <v>-0.53582679497899688</v>
      </c>
    </row>
    <row r="109" spans="28:37" x14ac:dyDescent="0.25">
      <c r="AB109" s="17">
        <f t="shared" si="34"/>
        <v>34</v>
      </c>
      <c r="AD109" s="17">
        <f>AD108*$AE$1</f>
        <v>646</v>
      </c>
      <c r="AE109" s="17">
        <f>SIN(AD109*PI()/($B$1/2))</f>
        <v>0.24868988716485838</v>
      </c>
      <c r="AF109" s="17">
        <f>COS(AD109*PI()/($B$1/2))</f>
        <v>-0.96858316112863019</v>
      </c>
    </row>
    <row r="110" spans="28:37" x14ac:dyDescent="0.25">
      <c r="AB110" s="17">
        <f t="shared" si="34"/>
        <v>34</v>
      </c>
    </row>
    <row r="111" spans="28:37" x14ac:dyDescent="0.25">
      <c r="AB111" s="17">
        <f t="shared" si="34"/>
        <v>35</v>
      </c>
      <c r="AD111" s="17">
        <f t="shared" ref="AD111" si="47">AB111</f>
        <v>35</v>
      </c>
      <c r="AE111" s="17">
        <f>SIN(AD111*PI()/($B$1/2))</f>
        <v>0.80901699437494745</v>
      </c>
      <c r="AF111" s="17">
        <f>COS(AD111*PI()/($B$1/2))</f>
        <v>-0.58778525229247303</v>
      </c>
    </row>
    <row r="112" spans="28:37" x14ac:dyDescent="0.25">
      <c r="AB112" s="17">
        <f t="shared" si="34"/>
        <v>35</v>
      </c>
      <c r="AD112" s="17">
        <f>AD111*$AE$1</f>
        <v>665</v>
      </c>
      <c r="AE112" s="17">
        <f>SIN(AD112*PI()/($B$1/2))</f>
        <v>-0.80901699437494756</v>
      </c>
      <c r="AF112" s="17">
        <f>COS(AD112*PI()/($B$1/2))</f>
        <v>-0.58778525229247303</v>
      </c>
    </row>
    <row r="113" spans="28:32" x14ac:dyDescent="0.25">
      <c r="AB113" s="17">
        <f t="shared" si="34"/>
        <v>35</v>
      </c>
    </row>
    <row r="114" spans="28:32" x14ac:dyDescent="0.25">
      <c r="AB114" s="17">
        <f t="shared" si="34"/>
        <v>36</v>
      </c>
      <c r="AD114" s="17">
        <f t="shared" ref="AD114" si="48">AB114</f>
        <v>36</v>
      </c>
      <c r="AE114" s="17">
        <f>SIN(AD114*PI()/($B$1/2))</f>
        <v>0.77051324277578925</v>
      </c>
      <c r="AF114" s="17">
        <f>COS(AD114*PI()/($B$1/2))</f>
        <v>-0.63742398974868975</v>
      </c>
    </row>
    <row r="115" spans="28:32" x14ac:dyDescent="0.25">
      <c r="AB115" s="17">
        <f t="shared" si="34"/>
        <v>36</v>
      </c>
      <c r="AD115" s="17">
        <f>AD114*$AE$1</f>
        <v>684</v>
      </c>
      <c r="AE115" s="17">
        <f>SIN(AD115*PI()/($B$1/2))</f>
        <v>-0.84432792550201674</v>
      </c>
      <c r="AF115" s="17">
        <f>COS(AD115*PI()/($B$1/2))</f>
        <v>0.53582679497899399</v>
      </c>
    </row>
    <row r="116" spans="28:32" x14ac:dyDescent="0.25">
      <c r="AB116" s="17">
        <f t="shared" si="34"/>
        <v>36</v>
      </c>
    </row>
    <row r="117" spans="28:32" x14ac:dyDescent="0.25">
      <c r="AB117" s="17">
        <f t="shared" si="34"/>
        <v>37</v>
      </c>
      <c r="AD117" s="17">
        <f t="shared" ref="AD117" si="49">AB117</f>
        <v>37</v>
      </c>
      <c r="AE117" s="17">
        <f>SIN(AD117*PI()/($B$1/2))</f>
        <v>0.72896862742141144</v>
      </c>
      <c r="AF117" s="17">
        <f>COS(AD117*PI()/($B$1/2))</f>
        <v>-0.68454710592868873</v>
      </c>
    </row>
    <row r="118" spans="28:32" x14ac:dyDescent="0.25">
      <c r="AB118" s="17">
        <f t="shared" si="34"/>
        <v>37</v>
      </c>
      <c r="AD118" s="17">
        <f>AD117*$AE$1</f>
        <v>703</v>
      </c>
      <c r="AE118" s="17">
        <f>SIN(AD118*PI()/($B$1/2))</f>
        <v>0.18738131458571841</v>
      </c>
      <c r="AF118" s="17">
        <f>COS(AD118*PI()/($B$1/2))</f>
        <v>0.98228725072868983</v>
      </c>
    </row>
    <row r="119" spans="28:32" x14ac:dyDescent="0.25">
      <c r="AB119" s="17">
        <f t="shared" si="34"/>
        <v>37</v>
      </c>
    </row>
    <row r="120" spans="28:32" x14ac:dyDescent="0.25">
      <c r="AB120" s="17">
        <f t="shared" si="34"/>
        <v>38</v>
      </c>
      <c r="AD120" s="17">
        <f t="shared" ref="AD120" si="50">AB120</f>
        <v>38</v>
      </c>
      <c r="AE120" s="17">
        <f>SIN(AD120*PI()/($B$1/2))</f>
        <v>0.68454710592868884</v>
      </c>
      <c r="AF120" s="17">
        <f>COS(AD120*PI()/($B$1/2))</f>
        <v>-0.72896862742141133</v>
      </c>
    </row>
    <row r="121" spans="28:32" x14ac:dyDescent="0.25">
      <c r="AB121" s="17">
        <f t="shared" si="34"/>
        <v>38</v>
      </c>
      <c r="AD121" s="17">
        <f>AD120*$AE$1</f>
        <v>722</v>
      </c>
      <c r="AE121" s="17">
        <f>SIN(AD121*PI()/($B$1/2))</f>
        <v>0.98228725072868817</v>
      </c>
      <c r="AF121" s="17">
        <f>COS(AD121*PI()/($B$1/2))</f>
        <v>0.18738131458572707</v>
      </c>
    </row>
    <row r="122" spans="28:32" x14ac:dyDescent="0.25">
      <c r="AB122" s="17">
        <f t="shared" si="34"/>
        <v>38</v>
      </c>
    </row>
    <row r="123" spans="28:32" x14ac:dyDescent="0.25">
      <c r="AB123" s="17">
        <f t="shared" si="34"/>
        <v>39</v>
      </c>
      <c r="AD123" s="17">
        <f t="shared" ref="AD123" si="51">AB123</f>
        <v>39</v>
      </c>
      <c r="AE123" s="17">
        <f>SIN(AD123*PI()/($B$1/2))</f>
        <v>0.63742398974868986</v>
      </c>
      <c r="AF123" s="17">
        <f>COS(AD123*PI()/($B$1/2))</f>
        <v>-0.77051324277578914</v>
      </c>
    </row>
    <row r="124" spans="28:32" x14ac:dyDescent="0.25">
      <c r="AB124" s="17">
        <f t="shared" si="34"/>
        <v>39</v>
      </c>
      <c r="AD124" s="17">
        <f>AD123*$AE$1</f>
        <v>741</v>
      </c>
      <c r="AE124" s="17">
        <f>SIN(AD124*PI()/($B$1/2))</f>
        <v>0.53582679497899544</v>
      </c>
      <c r="AF124" s="17">
        <f>COS(AD124*PI()/($B$1/2))</f>
        <v>-0.84432792550201585</v>
      </c>
    </row>
    <row r="125" spans="28:32" x14ac:dyDescent="0.25">
      <c r="AB125" s="17">
        <f t="shared" si="34"/>
        <v>39</v>
      </c>
    </row>
    <row r="126" spans="28:32" x14ac:dyDescent="0.25">
      <c r="AB126" s="17">
        <f t="shared" si="34"/>
        <v>40</v>
      </c>
      <c r="AD126" s="17">
        <f t="shared" ref="AD126" si="52">AB126</f>
        <v>40</v>
      </c>
      <c r="AE126" s="17">
        <f>SIN(AD126*PI()/($B$1/2))</f>
        <v>0.58778525229247325</v>
      </c>
      <c r="AF126" s="17">
        <f>COS(AD126*PI()/($B$1/2))</f>
        <v>-0.80901699437494734</v>
      </c>
    </row>
    <row r="127" spans="28:32" x14ac:dyDescent="0.25">
      <c r="AB127" s="17">
        <f t="shared" si="34"/>
        <v>40</v>
      </c>
      <c r="AD127" s="17">
        <f>AD126*$AE$1</f>
        <v>760</v>
      </c>
      <c r="AE127" s="17">
        <f>SIN(AD127*PI()/($B$1/2))</f>
        <v>-0.58778525229247158</v>
      </c>
      <c r="AF127" s="17">
        <f>COS(AD127*PI()/($B$1/2))</f>
        <v>-0.80901699437494856</v>
      </c>
    </row>
    <row r="128" spans="28:32" x14ac:dyDescent="0.25">
      <c r="AB128" s="17">
        <f t="shared" si="34"/>
        <v>40</v>
      </c>
    </row>
    <row r="129" spans="28:32" x14ac:dyDescent="0.25">
      <c r="AB129" s="17">
        <f t="shared" si="34"/>
        <v>41</v>
      </c>
      <c r="AD129" s="17">
        <f t="shared" ref="AD129" si="53">AB129</f>
        <v>41</v>
      </c>
      <c r="AE129" s="17">
        <f>SIN(AD129*PI()/($B$1/2))</f>
        <v>0.53582679497899699</v>
      </c>
      <c r="AF129" s="17">
        <f>COS(AD129*PI()/($B$1/2))</f>
        <v>-0.84432792550201485</v>
      </c>
    </row>
    <row r="130" spans="28:32" x14ac:dyDescent="0.25">
      <c r="AB130" s="17">
        <f t="shared" si="34"/>
        <v>41</v>
      </c>
      <c r="AD130" s="17">
        <f>AD129*$AE$1</f>
        <v>779</v>
      </c>
      <c r="AE130" s="17">
        <f>SIN(AD130*PI()/($B$1/2))</f>
        <v>-0.96858316112863241</v>
      </c>
      <c r="AF130" s="17">
        <f>COS(AD130*PI()/($B$1/2))</f>
        <v>0.24868988716484985</v>
      </c>
    </row>
    <row r="131" spans="28:32" x14ac:dyDescent="0.25">
      <c r="AB131" s="17">
        <f t="shared" si="34"/>
        <v>41</v>
      </c>
    </row>
    <row r="132" spans="28:32" x14ac:dyDescent="0.25">
      <c r="AB132" s="17">
        <f t="shared" si="34"/>
        <v>42</v>
      </c>
      <c r="AD132" s="17">
        <f t="shared" ref="AD132" si="54">AB132</f>
        <v>42</v>
      </c>
      <c r="AE132" s="17">
        <f>SIN(AD132*PI()/($B$1/2))</f>
        <v>0.48175367410171521</v>
      </c>
      <c r="AF132" s="17">
        <f>COS(AD132*PI()/($B$1/2))</f>
        <v>-0.87630668004386358</v>
      </c>
    </row>
    <row r="133" spans="28:32" x14ac:dyDescent="0.25">
      <c r="AB133" s="17">
        <f t="shared" si="34"/>
        <v>42</v>
      </c>
      <c r="AD133" s="17">
        <f>AD132*$AE$1</f>
        <v>798</v>
      </c>
      <c r="AE133" s="17">
        <f>SIN(AD133*PI()/($B$1/2))</f>
        <v>-0.12533323356430548</v>
      </c>
      <c r="AF133" s="17">
        <f>COS(AD133*PI()/($B$1/2))</f>
        <v>0.99211470131447765</v>
      </c>
    </row>
    <row r="134" spans="28:32" x14ac:dyDescent="0.25">
      <c r="AB134" s="17">
        <f t="shared" si="34"/>
        <v>42</v>
      </c>
    </row>
    <row r="135" spans="28:32" x14ac:dyDescent="0.25">
      <c r="AB135" s="17">
        <f t="shared" si="34"/>
        <v>43</v>
      </c>
      <c r="AD135" s="17">
        <f t="shared" ref="AD135" si="55">AB135</f>
        <v>43</v>
      </c>
      <c r="AE135" s="17">
        <f>SIN(AD135*PI()/($B$1/2))</f>
        <v>0.42577929156507288</v>
      </c>
      <c r="AF135" s="17">
        <f>COS(AD135*PI()/($B$1/2))</f>
        <v>-0.90482705246601935</v>
      </c>
    </row>
    <row r="136" spans="28:32" x14ac:dyDescent="0.25">
      <c r="AB136" s="17">
        <f t="shared" si="34"/>
        <v>43</v>
      </c>
      <c r="AD136" s="17">
        <f>AD135*$AE$1</f>
        <v>817</v>
      </c>
      <c r="AE136" s="17">
        <f>SIN(AD136*PI()/($B$1/2))</f>
        <v>0.87630668004386147</v>
      </c>
      <c r="AF136" s="17">
        <f>COS(AD136*PI()/($B$1/2))</f>
        <v>0.48175367410171921</v>
      </c>
    </row>
    <row r="137" spans="28:32" x14ac:dyDescent="0.25">
      <c r="AB137" s="17">
        <f t="shared" si="34"/>
        <v>43</v>
      </c>
    </row>
    <row r="138" spans="28:32" x14ac:dyDescent="0.25">
      <c r="AB138" s="17">
        <f t="shared" si="34"/>
        <v>44</v>
      </c>
      <c r="AD138" s="17">
        <f t="shared" ref="AD138" si="56">AB138</f>
        <v>44</v>
      </c>
      <c r="AE138" s="17">
        <f>SIN(AD138*PI()/($B$1/2))</f>
        <v>0.36812455268467814</v>
      </c>
      <c r="AF138" s="17">
        <f>COS(AD138*PI()/($B$1/2))</f>
        <v>-0.92977648588825135</v>
      </c>
    </row>
    <row r="139" spans="28:32" x14ac:dyDescent="0.25">
      <c r="AB139" s="17">
        <f t="shared" si="34"/>
        <v>44</v>
      </c>
      <c r="AD139" s="17">
        <f>AD138*$AE$1</f>
        <v>836</v>
      </c>
      <c r="AE139" s="17">
        <f>SIN(AD139*PI()/($B$1/2))</f>
        <v>0.77051324277578959</v>
      </c>
      <c r="AF139" s="17">
        <f>COS(AD139*PI()/($B$1/2))</f>
        <v>-0.63742398974868919</v>
      </c>
    </row>
    <row r="140" spans="28:32" x14ac:dyDescent="0.25">
      <c r="AB140" s="17">
        <f t="shared" si="34"/>
        <v>44</v>
      </c>
    </row>
    <row r="141" spans="28:32" x14ac:dyDescent="0.25">
      <c r="AB141" s="17">
        <f t="shared" si="34"/>
        <v>45</v>
      </c>
      <c r="AD141" s="17">
        <f t="shared" ref="AD141" si="57">AB141</f>
        <v>45</v>
      </c>
      <c r="AE141" s="17">
        <f>SIN(AD141*PI()/($B$1/2))</f>
        <v>0.30901699437494751</v>
      </c>
      <c r="AF141" s="17">
        <f>COS(AD141*PI()/($B$1/2))</f>
        <v>-0.95105651629515353</v>
      </c>
    </row>
    <row r="142" spans="28:32" x14ac:dyDescent="0.25">
      <c r="AB142" s="17">
        <f t="shared" ref="AB142:AB205" si="58">AB139+1</f>
        <v>45</v>
      </c>
      <c r="AD142" s="17">
        <f>AD141*$AE$1</f>
        <v>855</v>
      </c>
      <c r="AE142" s="17">
        <f>SIN(AD142*PI()/($B$1/2))</f>
        <v>-0.3090169943749505</v>
      </c>
      <c r="AF142" s="17">
        <f>COS(AD142*PI()/($B$1/2))</f>
        <v>-0.95105651629515253</v>
      </c>
    </row>
    <row r="143" spans="28:32" x14ac:dyDescent="0.25">
      <c r="AB143" s="17">
        <f t="shared" si="58"/>
        <v>45</v>
      </c>
    </row>
    <row r="144" spans="28:32" x14ac:dyDescent="0.25">
      <c r="AB144" s="17">
        <f t="shared" si="58"/>
        <v>46</v>
      </c>
      <c r="AD144" s="17">
        <f t="shared" ref="AD144" si="59">AB144</f>
        <v>46</v>
      </c>
      <c r="AE144" s="17">
        <f>SIN(AD144*PI()/($B$1/2))</f>
        <v>0.24868988716485524</v>
      </c>
      <c r="AF144" s="17">
        <f>COS(AD144*PI()/($B$1/2))</f>
        <v>-0.96858316112863097</v>
      </c>
    </row>
    <row r="145" spans="28:32" x14ac:dyDescent="0.25">
      <c r="AB145" s="17">
        <f t="shared" si="58"/>
        <v>46</v>
      </c>
      <c r="AD145" s="17">
        <f>AD144*$AE$1</f>
        <v>874</v>
      </c>
      <c r="AE145" s="17">
        <f>SIN(AD145*PI()/($B$1/2))</f>
        <v>-0.99802672842827156</v>
      </c>
      <c r="AF145" s="17">
        <f>COS(AD145*PI()/($B$1/2))</f>
        <v>-6.2790519529313388E-2</v>
      </c>
    </row>
    <row r="146" spans="28:32" x14ac:dyDescent="0.25">
      <c r="AB146" s="17">
        <f t="shared" si="58"/>
        <v>46</v>
      </c>
    </row>
    <row r="147" spans="28:32" x14ac:dyDescent="0.25">
      <c r="AB147" s="17">
        <f t="shared" si="58"/>
        <v>47</v>
      </c>
      <c r="AD147" s="17">
        <f t="shared" ref="AD147" si="60">AB147</f>
        <v>47</v>
      </c>
      <c r="AE147" s="17">
        <f>SIN(AD147*PI()/($B$1/2))</f>
        <v>0.18738131458572457</v>
      </c>
      <c r="AF147" s="17">
        <f>COS(AD147*PI()/($B$1/2))</f>
        <v>-0.98228725072868872</v>
      </c>
    </row>
    <row r="148" spans="28:32" x14ac:dyDescent="0.25">
      <c r="AB148" s="17">
        <f t="shared" si="58"/>
        <v>47</v>
      </c>
      <c r="AD148" s="17">
        <f>AD147*$AE$1</f>
        <v>893</v>
      </c>
      <c r="AE148" s="17">
        <f>SIN(AD148*PI()/($B$1/2))</f>
        <v>-0.4257792915650756</v>
      </c>
      <c r="AF148" s="17">
        <f>COS(AD148*PI()/($B$1/2))</f>
        <v>0.90482705246601813</v>
      </c>
    </row>
    <row r="149" spans="28:32" x14ac:dyDescent="0.25">
      <c r="AB149" s="17">
        <f t="shared" si="58"/>
        <v>47</v>
      </c>
    </row>
    <row r="150" spans="28:32" x14ac:dyDescent="0.25">
      <c r="AB150" s="17">
        <f t="shared" si="58"/>
        <v>48</v>
      </c>
      <c r="AD150" s="17">
        <f t="shared" ref="AD150" si="61">AB150</f>
        <v>48</v>
      </c>
      <c r="AE150" s="17">
        <f>SIN(AD150*PI()/($B$1/2))</f>
        <v>0.12533323356430454</v>
      </c>
      <c r="AF150" s="17">
        <f>COS(AD150*PI()/($B$1/2))</f>
        <v>-0.99211470131447776</v>
      </c>
    </row>
    <row r="151" spans="28:32" x14ac:dyDescent="0.25">
      <c r="AB151" s="17">
        <f t="shared" si="58"/>
        <v>48</v>
      </c>
      <c r="AD151" s="17">
        <f>AD150*$AE$1</f>
        <v>912</v>
      </c>
      <c r="AE151" s="17">
        <f>SIN(AD151*PI()/($B$1/2))</f>
        <v>0.68454710592868395</v>
      </c>
      <c r="AF151" s="17">
        <f>COS(AD151*PI()/($B$1/2))</f>
        <v>0.72896862742141599</v>
      </c>
    </row>
    <row r="152" spans="28:32" x14ac:dyDescent="0.25">
      <c r="AB152" s="17">
        <f t="shared" si="58"/>
        <v>48</v>
      </c>
    </row>
    <row r="153" spans="28:32" x14ac:dyDescent="0.25">
      <c r="AB153" s="17">
        <f t="shared" si="58"/>
        <v>49</v>
      </c>
      <c r="AD153" s="17">
        <f t="shared" ref="AD153" si="62">AB153</f>
        <v>49</v>
      </c>
      <c r="AE153" s="17">
        <f>SIN(AD153*PI()/($B$1/2))</f>
        <v>6.2790519529313582E-2</v>
      </c>
      <c r="AF153" s="17">
        <f>COS(AD153*PI()/($B$1/2))</f>
        <v>-0.99802672842827156</v>
      </c>
    </row>
    <row r="154" spans="28:32" x14ac:dyDescent="0.25">
      <c r="AB154" s="17">
        <f t="shared" si="58"/>
        <v>49</v>
      </c>
      <c r="AD154" s="17">
        <f>AD153*$AE$1</f>
        <v>931</v>
      </c>
      <c r="AE154" s="17">
        <f>SIN(AD154*PI()/($B$1/2))</f>
        <v>0.92977648588824979</v>
      </c>
      <c r="AF154" s="17">
        <f>COS(AD154*PI()/($B$1/2))</f>
        <v>-0.36812455268468214</v>
      </c>
    </row>
    <row r="155" spans="28:32" x14ac:dyDescent="0.25">
      <c r="AB155" s="17">
        <f t="shared" si="58"/>
        <v>49</v>
      </c>
    </row>
    <row r="156" spans="28:32" x14ac:dyDescent="0.25">
      <c r="AB156" s="17">
        <f t="shared" si="58"/>
        <v>50</v>
      </c>
      <c r="AD156" s="17">
        <f t="shared" ref="AD156" si="63">AB156</f>
        <v>50</v>
      </c>
      <c r="AE156" s="17">
        <f>SIN(AD156*PI()/($B$1/2))</f>
        <v>1.22514845490862E-16</v>
      </c>
      <c r="AF156" s="17">
        <f>COS(AD156*PI()/($B$1/2))</f>
        <v>-1</v>
      </c>
    </row>
    <row r="157" spans="28:32" x14ac:dyDescent="0.25">
      <c r="AB157" s="17">
        <f t="shared" si="58"/>
        <v>50</v>
      </c>
      <c r="AD157" s="17">
        <f>AD156*$AE$1</f>
        <v>950</v>
      </c>
      <c r="AE157" s="17">
        <f>SIN(AD157*PI()/($B$1/2))</f>
        <v>-1.2249316144741229E-15</v>
      </c>
      <c r="AF157" s="17">
        <f>COS(AD157*PI()/($B$1/2))</f>
        <v>-1</v>
      </c>
    </row>
    <row r="158" spans="28:32" x14ac:dyDescent="0.25">
      <c r="AB158" s="17">
        <f t="shared" si="58"/>
        <v>50</v>
      </c>
    </row>
    <row r="159" spans="28:32" x14ac:dyDescent="0.25">
      <c r="AB159" s="17">
        <f t="shared" si="58"/>
        <v>51</v>
      </c>
      <c r="AD159" s="17">
        <f t="shared" ref="AD159" si="64">AB159</f>
        <v>51</v>
      </c>
      <c r="AE159" s="17">
        <f>SIN(AD159*PI()/($B$1/2))</f>
        <v>-6.2790519529313346E-2</v>
      </c>
      <c r="AF159" s="17">
        <f>COS(AD159*PI()/($B$1/2))</f>
        <v>-0.99802672842827156</v>
      </c>
    </row>
    <row r="160" spans="28:32" x14ac:dyDescent="0.25">
      <c r="AB160" s="17">
        <f t="shared" si="58"/>
        <v>51</v>
      </c>
      <c r="AD160" s="17">
        <f>AD159*$AE$1</f>
        <v>969</v>
      </c>
      <c r="AE160" s="17">
        <f>SIN(AD160*PI()/($B$1/2))</f>
        <v>-0.92977648588825068</v>
      </c>
      <c r="AF160" s="17">
        <f>COS(AD160*PI()/($B$1/2))</f>
        <v>-0.36812455268467986</v>
      </c>
    </row>
    <row r="161" spans="28:32" x14ac:dyDescent="0.25">
      <c r="AB161" s="17">
        <f t="shared" si="58"/>
        <v>51</v>
      </c>
    </row>
    <row r="162" spans="28:32" x14ac:dyDescent="0.25">
      <c r="AB162" s="17">
        <f t="shared" si="58"/>
        <v>52</v>
      </c>
      <c r="AD162" s="17">
        <f t="shared" ref="AD162" si="65">AB162</f>
        <v>52</v>
      </c>
      <c r="AE162" s="17">
        <f>SIN(AD162*PI()/($B$1/2))</f>
        <v>-0.12533323356430429</v>
      </c>
      <c r="AF162" s="17">
        <f>COS(AD162*PI()/($B$1/2))</f>
        <v>-0.99211470131447788</v>
      </c>
    </row>
    <row r="163" spans="28:32" x14ac:dyDescent="0.25">
      <c r="AB163" s="17">
        <f t="shared" si="58"/>
        <v>52</v>
      </c>
      <c r="AD163" s="17">
        <f>AD162*$AE$1</f>
        <v>988</v>
      </c>
      <c r="AE163" s="17">
        <f>SIN(AD163*PI()/($B$1/2))</f>
        <v>-0.6845471059286925</v>
      </c>
      <c r="AF163" s="17">
        <f>COS(AD163*PI()/($B$1/2))</f>
        <v>0.72896862742140789</v>
      </c>
    </row>
    <row r="164" spans="28:32" x14ac:dyDescent="0.25">
      <c r="AB164" s="17">
        <f t="shared" si="58"/>
        <v>52</v>
      </c>
    </row>
    <row r="165" spans="28:32" x14ac:dyDescent="0.25">
      <c r="AB165" s="17">
        <f t="shared" si="58"/>
        <v>53</v>
      </c>
      <c r="AD165" s="17">
        <f t="shared" ref="AD165" si="66">AB165</f>
        <v>53</v>
      </c>
      <c r="AE165" s="17">
        <f>SIN(AD165*PI()/($B$1/2))</f>
        <v>-0.18738131458572477</v>
      </c>
      <c r="AF165" s="17">
        <f>COS(AD165*PI()/($B$1/2))</f>
        <v>-0.98228725072868861</v>
      </c>
    </row>
    <row r="166" spans="28:32" x14ac:dyDescent="0.25">
      <c r="AB166" s="17">
        <f t="shared" si="58"/>
        <v>53</v>
      </c>
      <c r="AD166" s="17">
        <f>AD165*$AE$1</f>
        <v>1007</v>
      </c>
      <c r="AE166" s="17">
        <f>SIN(AD166*PI()/($B$1/2))</f>
        <v>0.42577929156506494</v>
      </c>
      <c r="AF166" s="17">
        <f>COS(AD166*PI()/($B$1/2))</f>
        <v>0.90482705246602313</v>
      </c>
    </row>
    <row r="167" spans="28:32" x14ac:dyDescent="0.25">
      <c r="AB167" s="17">
        <f t="shared" si="58"/>
        <v>53</v>
      </c>
    </row>
    <row r="168" spans="28:32" x14ac:dyDescent="0.25">
      <c r="AB168" s="17">
        <f t="shared" si="58"/>
        <v>54</v>
      </c>
      <c r="AD168" s="17">
        <f t="shared" ref="AD168" si="67">AB168</f>
        <v>54</v>
      </c>
      <c r="AE168" s="17">
        <f>SIN(AD168*PI()/($B$1/2))</f>
        <v>-0.24868988716485457</v>
      </c>
      <c r="AF168" s="17">
        <f>COS(AD168*PI()/($B$1/2))</f>
        <v>-0.96858316112863119</v>
      </c>
    </row>
    <row r="169" spans="28:32" x14ac:dyDescent="0.25">
      <c r="AB169" s="17">
        <f t="shared" si="58"/>
        <v>54</v>
      </c>
      <c r="AD169" s="17">
        <f>AD168*$AE$1</f>
        <v>1026</v>
      </c>
      <c r="AE169" s="17">
        <f>SIN(AD169*PI()/($B$1/2))</f>
        <v>0.99802672842827189</v>
      </c>
      <c r="AF169" s="17">
        <f>COS(AD169*PI()/($B$1/2))</f>
        <v>-6.2790519529308739E-2</v>
      </c>
    </row>
    <row r="170" spans="28:32" x14ac:dyDescent="0.25">
      <c r="AB170" s="17">
        <f t="shared" si="58"/>
        <v>54</v>
      </c>
    </row>
    <row r="171" spans="28:32" x14ac:dyDescent="0.25">
      <c r="AB171" s="17">
        <f t="shared" si="58"/>
        <v>55</v>
      </c>
      <c r="AD171" s="17">
        <f t="shared" ref="AD171" si="68">AB171</f>
        <v>55</v>
      </c>
      <c r="AE171" s="17">
        <f>SIN(AD171*PI()/($B$1/2))</f>
        <v>-0.30901699437494728</v>
      </c>
      <c r="AF171" s="17">
        <f>COS(AD171*PI()/($B$1/2))</f>
        <v>-0.95105651629515364</v>
      </c>
    </row>
    <row r="172" spans="28:32" x14ac:dyDescent="0.25">
      <c r="AB172" s="17">
        <f t="shared" si="58"/>
        <v>55</v>
      </c>
      <c r="AD172" s="17">
        <f>AD171*$AE$1</f>
        <v>1045</v>
      </c>
      <c r="AE172" s="17">
        <f>SIN(AD172*PI()/($B$1/2))</f>
        <v>0.30901699437494817</v>
      </c>
      <c r="AF172" s="17">
        <f>COS(AD172*PI()/($B$1/2))</f>
        <v>-0.95105651629515331</v>
      </c>
    </row>
    <row r="173" spans="28:32" x14ac:dyDescent="0.25">
      <c r="AB173" s="17">
        <f t="shared" si="58"/>
        <v>55</v>
      </c>
    </row>
    <row r="174" spans="28:32" x14ac:dyDescent="0.25">
      <c r="AB174" s="17">
        <f t="shared" si="58"/>
        <v>56</v>
      </c>
      <c r="AD174" s="17">
        <f t="shared" ref="AD174" si="69">AB174</f>
        <v>56</v>
      </c>
      <c r="AE174" s="17">
        <f>SIN(AD174*PI()/($B$1/2))</f>
        <v>-0.36812455268467792</v>
      </c>
      <c r="AF174" s="17">
        <f>COS(AD174*PI()/($B$1/2))</f>
        <v>-0.92977648588825146</v>
      </c>
    </row>
    <row r="175" spans="28:32" x14ac:dyDescent="0.25">
      <c r="AB175" s="17">
        <f t="shared" si="58"/>
        <v>56</v>
      </c>
      <c r="AD175" s="17">
        <f>AD174*$AE$1</f>
        <v>1064</v>
      </c>
      <c r="AE175" s="17">
        <f>SIN(AD175*PI()/($B$1/2))</f>
        <v>-0.77051324277579114</v>
      </c>
      <c r="AF175" s="17">
        <f>COS(AD175*PI()/($B$1/2))</f>
        <v>-0.6374239897486873</v>
      </c>
    </row>
    <row r="176" spans="28:32" x14ac:dyDescent="0.25">
      <c r="AB176" s="17">
        <f t="shared" si="58"/>
        <v>56</v>
      </c>
    </row>
    <row r="177" spans="28:32" x14ac:dyDescent="0.25">
      <c r="AB177" s="17">
        <f t="shared" si="58"/>
        <v>57</v>
      </c>
      <c r="AD177" s="17">
        <f t="shared" ref="AD177" si="70">AB177</f>
        <v>57</v>
      </c>
      <c r="AE177" s="17">
        <f>SIN(AD177*PI()/($B$1/2))</f>
        <v>-0.42577929156507227</v>
      </c>
      <c r="AF177" s="17">
        <f>COS(AD177*PI()/($B$1/2))</f>
        <v>-0.90482705246601969</v>
      </c>
    </row>
    <row r="178" spans="28:32" x14ac:dyDescent="0.25">
      <c r="AB178" s="17">
        <f t="shared" si="58"/>
        <v>57</v>
      </c>
      <c r="AD178" s="17">
        <f>AD177*$AE$1</f>
        <v>1083</v>
      </c>
      <c r="AE178" s="17">
        <f>SIN(AD178*PI()/($B$1/2))</f>
        <v>-0.87630668004386714</v>
      </c>
      <c r="AF178" s="17">
        <f>COS(AD178*PI()/($B$1/2))</f>
        <v>0.48175367410170888</v>
      </c>
    </row>
    <row r="179" spans="28:32" x14ac:dyDescent="0.25">
      <c r="AB179" s="17">
        <f t="shared" si="58"/>
        <v>57</v>
      </c>
    </row>
    <row r="180" spans="28:32" x14ac:dyDescent="0.25">
      <c r="AB180" s="17">
        <f t="shared" si="58"/>
        <v>58</v>
      </c>
      <c r="AD180" s="17">
        <f t="shared" ref="AD180" si="71">AB180</f>
        <v>58</v>
      </c>
      <c r="AE180" s="17">
        <f>SIN(AD180*PI()/($B$1/2))</f>
        <v>-0.48175367410171538</v>
      </c>
      <c r="AF180" s="17">
        <f>COS(AD180*PI()/($B$1/2))</f>
        <v>-0.87630668004386347</v>
      </c>
    </row>
    <row r="181" spans="28:32" x14ac:dyDescent="0.25">
      <c r="AB181" s="17">
        <f t="shared" si="58"/>
        <v>58</v>
      </c>
      <c r="AD181" s="17">
        <f>AD180*$AE$1</f>
        <v>1102</v>
      </c>
      <c r="AE181" s="17">
        <f>SIN(AD181*PI()/($B$1/2))</f>
        <v>0.12533323356430087</v>
      </c>
      <c r="AF181" s="17">
        <f>COS(AD181*PI()/($B$1/2))</f>
        <v>0.99211470131447821</v>
      </c>
    </row>
    <row r="182" spans="28:32" x14ac:dyDescent="0.25">
      <c r="AB182" s="17">
        <f t="shared" si="58"/>
        <v>58</v>
      </c>
    </row>
    <row r="183" spans="28:32" x14ac:dyDescent="0.25">
      <c r="AB183" s="17">
        <f t="shared" si="58"/>
        <v>59</v>
      </c>
      <c r="AD183" s="17">
        <f t="shared" ref="AD183" si="72">AB183</f>
        <v>59</v>
      </c>
      <c r="AE183" s="17">
        <f>SIN(AD183*PI()/($B$1/2))</f>
        <v>-0.53582679497899643</v>
      </c>
      <c r="AF183" s="17">
        <f>COS(AD183*PI()/($B$1/2))</f>
        <v>-0.84432792550201519</v>
      </c>
    </row>
    <row r="184" spans="28:32" x14ac:dyDescent="0.25">
      <c r="AB184" s="17">
        <f t="shared" si="58"/>
        <v>59</v>
      </c>
      <c r="AD184" s="17">
        <f>AD183*$AE$1</f>
        <v>1121</v>
      </c>
      <c r="AE184" s="17">
        <f>SIN(AD184*PI()/($B$1/2))</f>
        <v>0.96858316112863119</v>
      </c>
      <c r="AF184" s="17">
        <f>COS(AD184*PI()/($B$1/2))</f>
        <v>0.24868988716485435</v>
      </c>
    </row>
    <row r="185" spans="28:32" x14ac:dyDescent="0.25">
      <c r="AB185" s="17">
        <f t="shared" si="58"/>
        <v>59</v>
      </c>
    </row>
    <row r="186" spans="28:32" x14ac:dyDescent="0.25">
      <c r="AB186" s="17">
        <f t="shared" si="58"/>
        <v>60</v>
      </c>
      <c r="AD186" s="17">
        <f t="shared" ref="AD186" si="73">AB186</f>
        <v>60</v>
      </c>
      <c r="AE186" s="17">
        <f>SIN(AD186*PI()/($B$1/2))</f>
        <v>-0.58778525229247269</v>
      </c>
      <c r="AF186" s="17">
        <f>COS(AD186*PI()/($B$1/2))</f>
        <v>-0.80901699437494778</v>
      </c>
    </row>
    <row r="187" spans="28:32" x14ac:dyDescent="0.25">
      <c r="AB187" s="17">
        <f t="shared" si="58"/>
        <v>60</v>
      </c>
      <c r="AD187" s="17">
        <f>AD186*$AE$1</f>
        <v>1140</v>
      </c>
      <c r="AE187" s="17">
        <f>SIN(AD187*PI()/($B$1/2))</f>
        <v>0.5877852522924697</v>
      </c>
      <c r="AF187" s="17">
        <f>COS(AD187*PI()/($B$1/2))</f>
        <v>-0.80901699437495</v>
      </c>
    </row>
    <row r="188" spans="28:32" x14ac:dyDescent="0.25">
      <c r="AB188" s="17">
        <f t="shared" si="58"/>
        <v>60</v>
      </c>
    </row>
    <row r="189" spans="28:32" x14ac:dyDescent="0.25">
      <c r="AB189" s="17">
        <f t="shared" si="58"/>
        <v>61</v>
      </c>
      <c r="AD189" s="17">
        <f t="shared" ref="AD189" si="74">AB189</f>
        <v>61</v>
      </c>
      <c r="AE189" s="17">
        <f>SIN(AD189*PI()/($B$1/2))</f>
        <v>-0.63742398974868963</v>
      </c>
      <c r="AF189" s="17">
        <f>COS(AD189*PI()/($B$1/2))</f>
        <v>-0.77051324277578925</v>
      </c>
    </row>
    <row r="190" spans="28:32" x14ac:dyDescent="0.25">
      <c r="AB190" s="17">
        <f t="shared" si="58"/>
        <v>61</v>
      </c>
      <c r="AD190" s="17">
        <f>AD189*$AE$1</f>
        <v>1159</v>
      </c>
      <c r="AE190" s="17">
        <f>SIN(AD190*PI()/($B$1/2))</f>
        <v>-0.53582679497899155</v>
      </c>
      <c r="AF190" s="17">
        <f>COS(AD190*PI()/($B$1/2))</f>
        <v>-0.84432792550201829</v>
      </c>
    </row>
    <row r="191" spans="28:32" x14ac:dyDescent="0.25">
      <c r="AB191" s="17">
        <f t="shared" si="58"/>
        <v>61</v>
      </c>
    </row>
    <row r="192" spans="28:32" x14ac:dyDescent="0.25">
      <c r="AB192" s="17">
        <f t="shared" si="58"/>
        <v>62</v>
      </c>
      <c r="AD192" s="17">
        <f t="shared" ref="AD192" si="75">AB192</f>
        <v>62</v>
      </c>
      <c r="AE192" s="17">
        <f>SIN(AD192*PI()/($B$1/2))</f>
        <v>-0.68454710592868839</v>
      </c>
      <c r="AF192" s="17">
        <f>COS(AD192*PI()/($B$1/2))</f>
        <v>-0.72896862742141177</v>
      </c>
    </row>
    <row r="193" spans="28:32" x14ac:dyDescent="0.25">
      <c r="AB193" s="17">
        <f t="shared" si="58"/>
        <v>62</v>
      </c>
      <c r="AD193" s="17">
        <f>AD192*$AE$1</f>
        <v>1178</v>
      </c>
      <c r="AE193" s="17">
        <f>SIN(AD193*PI()/($B$1/2))</f>
        <v>-0.98228725072868905</v>
      </c>
      <c r="AF193" s="17">
        <f>COS(AD193*PI()/($B$1/2))</f>
        <v>0.18738131458572249</v>
      </c>
    </row>
    <row r="194" spans="28:32" x14ac:dyDescent="0.25">
      <c r="AB194" s="17">
        <f t="shared" si="58"/>
        <v>62</v>
      </c>
    </row>
    <row r="195" spans="28:32" x14ac:dyDescent="0.25">
      <c r="AB195" s="17">
        <f t="shared" si="58"/>
        <v>63</v>
      </c>
      <c r="AD195" s="17">
        <f t="shared" ref="AD195" si="76">AB195</f>
        <v>63</v>
      </c>
      <c r="AE195" s="17">
        <f>SIN(AD195*PI()/($B$1/2))</f>
        <v>-0.72896862742141155</v>
      </c>
      <c r="AF195" s="17">
        <f>COS(AD195*PI()/($B$1/2))</f>
        <v>-0.68454710592868862</v>
      </c>
    </row>
    <row r="196" spans="28:32" x14ac:dyDescent="0.25">
      <c r="AB196" s="17">
        <f t="shared" si="58"/>
        <v>63</v>
      </c>
      <c r="AD196" s="17">
        <f>AD195*$AE$1</f>
        <v>1197</v>
      </c>
      <c r="AE196" s="17">
        <f>SIN(AD196*PI()/($B$1/2))</f>
        <v>-0.18738131458573692</v>
      </c>
      <c r="AF196" s="17">
        <f>COS(AD196*PI()/($B$1/2))</f>
        <v>0.98228725072868628</v>
      </c>
    </row>
    <row r="197" spans="28:32" x14ac:dyDescent="0.25">
      <c r="AB197" s="17">
        <f t="shared" si="58"/>
        <v>63</v>
      </c>
    </row>
    <row r="198" spans="28:32" x14ac:dyDescent="0.25">
      <c r="AB198" s="17">
        <f t="shared" si="58"/>
        <v>64</v>
      </c>
      <c r="AD198" s="17">
        <f t="shared" ref="AD198" si="77">AB198</f>
        <v>64</v>
      </c>
      <c r="AE198" s="17">
        <f>SIN(AD198*PI()/($B$1/2))</f>
        <v>-0.77051324277578936</v>
      </c>
      <c r="AF198" s="17">
        <f>COS(AD198*PI()/($B$1/2))</f>
        <v>-0.63742398974868952</v>
      </c>
    </row>
    <row r="199" spans="28:32" x14ac:dyDescent="0.25">
      <c r="AB199" s="17">
        <f t="shared" si="58"/>
        <v>64</v>
      </c>
      <c r="AD199" s="17">
        <f>AD198*$AE$1</f>
        <v>1216</v>
      </c>
      <c r="AE199" s="17">
        <f>SIN(AD199*PI()/($B$1/2))</f>
        <v>0.84432792550201041</v>
      </c>
      <c r="AF199" s="17">
        <f>COS(AD199*PI()/($B$1/2))</f>
        <v>0.53582679497900398</v>
      </c>
    </row>
    <row r="200" spans="28:32" x14ac:dyDescent="0.25">
      <c r="AB200" s="17">
        <f t="shared" si="58"/>
        <v>64</v>
      </c>
    </row>
    <row r="201" spans="28:32" x14ac:dyDescent="0.25">
      <c r="AB201" s="17">
        <f t="shared" si="58"/>
        <v>65</v>
      </c>
      <c r="AD201" s="17">
        <f t="shared" ref="AD201" si="78">AB201</f>
        <v>65</v>
      </c>
      <c r="AE201" s="17">
        <f>SIN(AD201*PI()/($B$1/2))</f>
        <v>-0.80901699437494734</v>
      </c>
      <c r="AF201" s="17">
        <f>COS(AD201*PI()/($B$1/2))</f>
        <v>-0.58778525229247325</v>
      </c>
    </row>
    <row r="202" spans="28:32" x14ac:dyDescent="0.25">
      <c r="AB202" s="17">
        <f t="shared" si="58"/>
        <v>65</v>
      </c>
      <c r="AD202" s="17">
        <f>AD201*$AE$1</f>
        <v>1235</v>
      </c>
      <c r="AE202" s="17">
        <f>SIN(AD202*PI()/($B$1/2))</f>
        <v>0.80901699437495023</v>
      </c>
      <c r="AF202" s="17">
        <f>COS(AD202*PI()/($B$1/2))</f>
        <v>-0.58778525229246925</v>
      </c>
    </row>
    <row r="203" spans="28:32" x14ac:dyDescent="0.25">
      <c r="AB203" s="17">
        <f t="shared" si="58"/>
        <v>65</v>
      </c>
    </row>
    <row r="204" spans="28:32" x14ac:dyDescent="0.25">
      <c r="AB204" s="17">
        <f t="shared" si="58"/>
        <v>66</v>
      </c>
      <c r="AD204" s="17">
        <f t="shared" ref="AD204" si="79">AB204</f>
        <v>66</v>
      </c>
      <c r="AE204" s="17">
        <f>SIN(AD204*PI()/($B$1/2))</f>
        <v>-0.8443279255020153</v>
      </c>
      <c r="AF204" s="17">
        <f>COS(AD204*PI()/($B$1/2))</f>
        <v>-0.53582679497899632</v>
      </c>
    </row>
    <row r="205" spans="28:32" x14ac:dyDescent="0.25">
      <c r="AB205" s="17">
        <f t="shared" si="58"/>
        <v>66</v>
      </c>
      <c r="AD205" s="17">
        <f>AD204*$AE$1</f>
        <v>1254</v>
      </c>
      <c r="AE205" s="17">
        <f>SIN(AD205*PI()/($B$1/2))</f>
        <v>-0.24868988716485388</v>
      </c>
      <c r="AF205" s="17">
        <f>COS(AD205*PI()/($B$1/2))</f>
        <v>-0.9685831611286313</v>
      </c>
    </row>
    <row r="206" spans="28:32" x14ac:dyDescent="0.25">
      <c r="AB206" s="17">
        <f t="shared" ref="AB206:AB269" si="80">AB203+1</f>
        <v>66</v>
      </c>
    </row>
    <row r="207" spans="28:32" x14ac:dyDescent="0.25">
      <c r="AB207" s="17">
        <f t="shared" si="80"/>
        <v>67</v>
      </c>
      <c r="AD207" s="17">
        <f t="shared" ref="AD207" si="81">AB207</f>
        <v>67</v>
      </c>
      <c r="AE207" s="17">
        <f>SIN(AD207*PI()/($B$1/2))</f>
        <v>-0.87630668004386358</v>
      </c>
      <c r="AF207" s="17">
        <f>COS(AD207*PI()/($B$1/2))</f>
        <v>-0.48175367410171527</v>
      </c>
    </row>
    <row r="208" spans="28:32" x14ac:dyDescent="0.25">
      <c r="AB208" s="17">
        <f t="shared" si="80"/>
        <v>67</v>
      </c>
      <c r="AD208" s="17">
        <f>AD207*$AE$1</f>
        <v>1273</v>
      </c>
      <c r="AE208" s="17">
        <f>SIN(AD208*PI()/($B$1/2))</f>
        <v>-0.99211470131447821</v>
      </c>
      <c r="AF208" s="17">
        <f>COS(AD208*PI()/($B$1/2))</f>
        <v>-0.12533323356430134</v>
      </c>
    </row>
    <row r="209" spans="28:32" x14ac:dyDescent="0.25">
      <c r="AB209" s="17">
        <f t="shared" si="80"/>
        <v>67</v>
      </c>
    </row>
    <row r="210" spans="28:32" x14ac:dyDescent="0.25">
      <c r="AB210" s="17">
        <f t="shared" si="80"/>
        <v>68</v>
      </c>
      <c r="AD210" s="17">
        <f t="shared" ref="AD210" si="82">AB210</f>
        <v>68</v>
      </c>
      <c r="AE210" s="17">
        <f>SIN(AD210*PI()/($B$1/2))</f>
        <v>-0.9048270524660198</v>
      </c>
      <c r="AF210" s="17">
        <f>COS(AD210*PI()/($B$1/2))</f>
        <v>-0.42577929156507216</v>
      </c>
    </row>
    <row r="211" spans="28:32" x14ac:dyDescent="0.25">
      <c r="AB211" s="17">
        <f t="shared" si="80"/>
        <v>68</v>
      </c>
      <c r="AD211" s="17">
        <f>AD210*$AE$1</f>
        <v>1292</v>
      </c>
      <c r="AE211" s="17">
        <f>SIN(AD211*PI()/($B$1/2))</f>
        <v>-0.48175367410172176</v>
      </c>
      <c r="AF211" s="17">
        <f>COS(AD211*PI()/($B$1/2))</f>
        <v>0.87630668004386003</v>
      </c>
    </row>
    <row r="212" spans="28:32" x14ac:dyDescent="0.25">
      <c r="AB212" s="17">
        <f t="shared" si="80"/>
        <v>68</v>
      </c>
    </row>
    <row r="213" spans="28:32" x14ac:dyDescent="0.25">
      <c r="AB213" s="17">
        <f t="shared" si="80"/>
        <v>69</v>
      </c>
      <c r="AD213" s="17">
        <f t="shared" ref="AD213" si="83">AB213</f>
        <v>69</v>
      </c>
      <c r="AE213" s="17">
        <f>SIN(AD213*PI()/($B$1/2))</f>
        <v>-0.92977648588825146</v>
      </c>
      <c r="AF213" s="17">
        <f>COS(AD213*PI()/($B$1/2))</f>
        <v>-0.36812455268467781</v>
      </c>
    </row>
    <row r="214" spans="28:32" x14ac:dyDescent="0.25">
      <c r="AB214" s="17">
        <f t="shared" si="80"/>
        <v>69</v>
      </c>
      <c r="AD214" s="17">
        <f>AD213*$AE$1</f>
        <v>1311</v>
      </c>
      <c r="AE214" s="17">
        <f>SIN(AD214*PI()/($B$1/2))</f>
        <v>0.63742398974868697</v>
      </c>
      <c r="AF214" s="17">
        <f>COS(AD214*PI()/($B$1/2))</f>
        <v>0.77051324277579147</v>
      </c>
    </row>
    <row r="215" spans="28:32" x14ac:dyDescent="0.25">
      <c r="AB215" s="17">
        <f t="shared" si="80"/>
        <v>69</v>
      </c>
    </row>
    <row r="216" spans="28:32" x14ac:dyDescent="0.25">
      <c r="AB216" s="17">
        <f t="shared" si="80"/>
        <v>70</v>
      </c>
      <c r="AD216" s="17">
        <f t="shared" ref="AD216" si="84">AB216</f>
        <v>70</v>
      </c>
      <c r="AE216" s="17">
        <f>SIN(AD216*PI()/($B$1/2))</f>
        <v>-0.95105651629515353</v>
      </c>
      <c r="AF216" s="17">
        <f>COS(AD216*PI()/($B$1/2))</f>
        <v>-0.30901699437494756</v>
      </c>
    </row>
    <row r="217" spans="28:32" x14ac:dyDescent="0.25">
      <c r="AB217" s="17">
        <f t="shared" si="80"/>
        <v>70</v>
      </c>
      <c r="AD217" s="17">
        <f>AD216*$AE$1</f>
        <v>1330</v>
      </c>
      <c r="AE217" s="17">
        <f>SIN(AD217*PI()/($B$1/2))</f>
        <v>0.95105651629515353</v>
      </c>
      <c r="AF217" s="17">
        <f>COS(AD217*PI()/($B$1/2))</f>
        <v>-0.30901699437494773</v>
      </c>
    </row>
    <row r="218" spans="28:32" x14ac:dyDescent="0.25">
      <c r="AB218" s="17">
        <f t="shared" si="80"/>
        <v>70</v>
      </c>
    </row>
    <row r="219" spans="28:32" x14ac:dyDescent="0.25">
      <c r="AB219" s="17">
        <f t="shared" si="80"/>
        <v>71</v>
      </c>
      <c r="AD219" s="17">
        <f t="shared" ref="AD219" si="85">AB219</f>
        <v>71</v>
      </c>
      <c r="AE219" s="17">
        <f>SIN(AD219*PI()/($B$1/2))</f>
        <v>-0.96858316112863119</v>
      </c>
      <c r="AF219" s="17">
        <f>COS(AD219*PI()/($B$1/2))</f>
        <v>-0.24868988716485443</v>
      </c>
    </row>
    <row r="220" spans="28:32" x14ac:dyDescent="0.25">
      <c r="AB220" s="17">
        <f t="shared" si="80"/>
        <v>71</v>
      </c>
      <c r="AD220" s="17">
        <f>AD219*$AE$1</f>
        <v>1349</v>
      </c>
      <c r="AE220" s="17">
        <f>SIN(AD220*PI()/($B$1/2))</f>
        <v>6.2790519529309224E-2</v>
      </c>
      <c r="AF220" s="17">
        <f>COS(AD220*PI()/($B$1/2))</f>
        <v>-0.99802672842827178</v>
      </c>
    </row>
    <row r="221" spans="28:32" x14ac:dyDescent="0.25">
      <c r="AB221" s="17">
        <f t="shared" si="80"/>
        <v>71</v>
      </c>
    </row>
    <row r="222" spans="28:32" x14ac:dyDescent="0.25">
      <c r="AB222" s="17">
        <f t="shared" si="80"/>
        <v>72</v>
      </c>
      <c r="AD222" s="17">
        <f t="shared" ref="AD222" si="86">AB222</f>
        <v>72</v>
      </c>
      <c r="AE222" s="17">
        <f>SIN(AD222*PI()/($B$1/2))</f>
        <v>-0.98228725072868872</v>
      </c>
      <c r="AF222" s="17">
        <f>COS(AD222*PI()/($B$1/2))</f>
        <v>-0.18738131458572463</v>
      </c>
    </row>
    <row r="223" spans="28:32" x14ac:dyDescent="0.25">
      <c r="AB223" s="17">
        <f t="shared" si="80"/>
        <v>72</v>
      </c>
      <c r="AD223" s="17">
        <f>AD222*$AE$1</f>
        <v>1368</v>
      </c>
      <c r="AE223" s="17">
        <f>SIN(AD223*PI()/($B$1/2))</f>
        <v>-0.90482705246601691</v>
      </c>
      <c r="AF223" s="17">
        <f>COS(AD223*PI()/($B$1/2))</f>
        <v>-0.42577929156507827</v>
      </c>
    </row>
    <row r="224" spans="28:32" x14ac:dyDescent="0.25">
      <c r="AB224" s="17">
        <f t="shared" si="80"/>
        <v>72</v>
      </c>
    </row>
    <row r="225" spans="28:32" x14ac:dyDescent="0.25">
      <c r="AB225" s="17">
        <f t="shared" si="80"/>
        <v>73</v>
      </c>
      <c r="AD225" s="17">
        <f t="shared" ref="AD225" si="87">AB225</f>
        <v>73</v>
      </c>
      <c r="AE225" s="17">
        <f>SIN(AD225*PI()/($B$1/2))</f>
        <v>-0.99211470131447776</v>
      </c>
      <c r="AF225" s="17">
        <f>COS(AD225*PI()/($B$1/2))</f>
        <v>-0.12533323356430459</v>
      </c>
    </row>
    <row r="226" spans="28:32" x14ac:dyDescent="0.25">
      <c r="AB226" s="17">
        <f t="shared" si="80"/>
        <v>73</v>
      </c>
      <c r="AD226" s="17">
        <f>AD225*$AE$1</f>
        <v>1387</v>
      </c>
      <c r="AE226" s="17">
        <f>SIN(AD226*PI()/($B$1/2))</f>
        <v>-0.72896862742141311</v>
      </c>
      <c r="AF226" s="17">
        <f>COS(AD226*PI()/($B$1/2))</f>
        <v>0.68454710592868695</v>
      </c>
    </row>
    <row r="227" spans="28:32" x14ac:dyDescent="0.25">
      <c r="AB227" s="17">
        <f t="shared" si="80"/>
        <v>73</v>
      </c>
    </row>
    <row r="228" spans="28:32" x14ac:dyDescent="0.25">
      <c r="AB228" s="17">
        <f t="shared" si="80"/>
        <v>74</v>
      </c>
      <c r="AD228" s="17">
        <f t="shared" ref="AD228" si="88">AB228</f>
        <v>74</v>
      </c>
      <c r="AE228" s="17">
        <f>SIN(AD228*PI()/($B$1/2))</f>
        <v>-0.99802672842827156</v>
      </c>
      <c r="AF228" s="17">
        <f>COS(AD228*PI()/($B$1/2))</f>
        <v>-6.2790519529313207E-2</v>
      </c>
    </row>
    <row r="229" spans="28:32" x14ac:dyDescent="0.25">
      <c r="AB229" s="17">
        <f t="shared" si="80"/>
        <v>74</v>
      </c>
      <c r="AD229" s="17">
        <f>AD228*$AE$1</f>
        <v>1406</v>
      </c>
      <c r="AE229" s="17">
        <f>SIN(AD229*PI()/($B$1/2))</f>
        <v>0.36812455268466615</v>
      </c>
      <c r="AF229" s="17">
        <f>COS(AD229*PI()/($B$1/2))</f>
        <v>0.92977648588825612</v>
      </c>
    </row>
    <row r="230" spans="28:32" x14ac:dyDescent="0.25">
      <c r="AB230" s="17">
        <f t="shared" si="80"/>
        <v>74</v>
      </c>
    </row>
    <row r="231" spans="28:32" x14ac:dyDescent="0.25">
      <c r="AB231" s="17">
        <f t="shared" si="80"/>
        <v>75</v>
      </c>
      <c r="AD231" s="17">
        <f t="shared" ref="AD231" si="89">AB231</f>
        <v>75</v>
      </c>
      <c r="AE231" s="17">
        <f>SIN(AD231*PI()/($B$1/2))</f>
        <v>-1</v>
      </c>
      <c r="AF231" s="17">
        <f>COS(AD231*PI()/($B$1/2))</f>
        <v>-1.83772268236293E-16</v>
      </c>
    </row>
    <row r="232" spans="28:32" x14ac:dyDescent="0.25">
      <c r="AB232" s="17">
        <f t="shared" si="80"/>
        <v>75</v>
      </c>
      <c r="AD232" s="17">
        <f>AD231*$AE$1</f>
        <v>1425</v>
      </c>
      <c r="AE232" s="17">
        <f>SIN(AD232*PI()/($B$1/2))</f>
        <v>1</v>
      </c>
      <c r="AF232" s="17">
        <f>COS(AD232*PI()/($B$1/2))</f>
        <v>8.8207436146903184E-15</v>
      </c>
    </row>
    <row r="233" spans="28:32" x14ac:dyDescent="0.25">
      <c r="AB233" s="17">
        <f t="shared" si="80"/>
        <v>75</v>
      </c>
    </row>
    <row r="234" spans="28:32" x14ac:dyDescent="0.25">
      <c r="AB234" s="17">
        <f t="shared" si="80"/>
        <v>76</v>
      </c>
      <c r="AD234" s="17">
        <f t="shared" ref="AD234" si="90">AB234</f>
        <v>76</v>
      </c>
      <c r="AE234" s="17">
        <f>SIN(AD234*PI()/($B$1/2))</f>
        <v>-0.99802672842827156</v>
      </c>
      <c r="AF234" s="17">
        <f>COS(AD234*PI()/($B$1/2))</f>
        <v>6.2790519529312833E-2</v>
      </c>
    </row>
    <row r="235" spans="28:32" x14ac:dyDescent="0.25">
      <c r="AB235" s="17">
        <f t="shared" si="80"/>
        <v>76</v>
      </c>
      <c r="AD235" s="17">
        <f>AD234*$AE$1</f>
        <v>1444</v>
      </c>
      <c r="AE235" s="17">
        <f>SIN(AD235*PI()/($B$1/2))</f>
        <v>0.36812455268468258</v>
      </c>
      <c r="AF235" s="17">
        <f>COS(AD235*PI()/($B$1/2))</f>
        <v>-0.92977648588824957</v>
      </c>
    </row>
    <row r="236" spans="28:32" x14ac:dyDescent="0.25">
      <c r="AB236" s="17">
        <f t="shared" si="80"/>
        <v>76</v>
      </c>
    </row>
    <row r="237" spans="28:32" x14ac:dyDescent="0.25">
      <c r="AB237" s="17">
        <f t="shared" si="80"/>
        <v>77</v>
      </c>
      <c r="AD237" s="17">
        <f t="shared" ref="AD237" si="91">AB237</f>
        <v>77</v>
      </c>
      <c r="AE237" s="17">
        <f>SIN(AD237*PI()/($B$1/2))</f>
        <v>-0.99211470131447788</v>
      </c>
      <c r="AF237" s="17">
        <f>COS(AD237*PI()/($B$1/2))</f>
        <v>0.12533323356430423</v>
      </c>
    </row>
    <row r="238" spans="28:32" x14ac:dyDescent="0.25">
      <c r="AB238" s="17">
        <f t="shared" si="80"/>
        <v>77</v>
      </c>
      <c r="AD238" s="17">
        <f>AD237*$AE$1</f>
        <v>1463</v>
      </c>
      <c r="AE238" s="17">
        <f>SIN(AD238*PI()/($B$1/2))</f>
        <v>-0.72896862742141078</v>
      </c>
      <c r="AF238" s="17">
        <f>COS(AD238*PI()/($B$1/2))</f>
        <v>-0.6845471059286895</v>
      </c>
    </row>
    <row r="239" spans="28:32" x14ac:dyDescent="0.25">
      <c r="AB239" s="17">
        <f t="shared" si="80"/>
        <v>77</v>
      </c>
    </row>
    <row r="240" spans="28:32" x14ac:dyDescent="0.25">
      <c r="AB240" s="17">
        <f t="shared" si="80"/>
        <v>78</v>
      </c>
      <c r="AD240" s="17">
        <f t="shared" ref="AD240" si="92">AB240</f>
        <v>78</v>
      </c>
      <c r="AE240" s="17">
        <f>SIN(AD240*PI()/($B$1/2))</f>
        <v>-0.98228725072868872</v>
      </c>
      <c r="AF240" s="17">
        <f>COS(AD240*PI()/($B$1/2))</f>
        <v>0.18738131458572427</v>
      </c>
    </row>
    <row r="241" spans="28:32" x14ac:dyDescent="0.25">
      <c r="AB241" s="17">
        <f t="shared" si="80"/>
        <v>78</v>
      </c>
      <c r="AD241" s="17">
        <f>AD240*$AE$1</f>
        <v>1482</v>
      </c>
      <c r="AE241" s="17">
        <f>SIN(AD241*PI()/($B$1/2))</f>
        <v>-0.90482705246601836</v>
      </c>
      <c r="AF241" s="17">
        <f>COS(AD241*PI()/($B$1/2))</f>
        <v>0.42577929156507516</v>
      </c>
    </row>
    <row r="242" spans="28:32" x14ac:dyDescent="0.25">
      <c r="AB242" s="17">
        <f t="shared" si="80"/>
        <v>78</v>
      </c>
    </row>
    <row r="243" spans="28:32" x14ac:dyDescent="0.25">
      <c r="AB243" s="17">
        <f t="shared" si="80"/>
        <v>79</v>
      </c>
      <c r="AD243" s="17">
        <f t="shared" ref="AD243" si="93">AB243</f>
        <v>79</v>
      </c>
      <c r="AE243" s="17">
        <f>SIN(AD243*PI()/($B$1/2))</f>
        <v>-0.96858316112863108</v>
      </c>
      <c r="AF243" s="17">
        <f>COS(AD243*PI()/($B$1/2))</f>
        <v>0.24868988716485493</v>
      </c>
    </row>
    <row r="244" spans="28:32" x14ac:dyDescent="0.25">
      <c r="AB244" s="17">
        <f t="shared" si="80"/>
        <v>79</v>
      </c>
      <c r="AD244" s="17">
        <f>AD243*$AE$1</f>
        <v>1501</v>
      </c>
      <c r="AE244" s="17">
        <f>SIN(AD244*PI()/($B$1/2))</f>
        <v>6.2790519529319994E-2</v>
      </c>
      <c r="AF244" s="17">
        <f>COS(AD244*PI()/($B$1/2))</f>
        <v>0.99802672842827111</v>
      </c>
    </row>
    <row r="245" spans="28:32" x14ac:dyDescent="0.25">
      <c r="AB245" s="17">
        <f t="shared" si="80"/>
        <v>79</v>
      </c>
    </row>
    <row r="246" spans="28:32" x14ac:dyDescent="0.25">
      <c r="AB246" s="17">
        <f t="shared" si="80"/>
        <v>80</v>
      </c>
      <c r="AD246" s="17">
        <f t="shared" ref="AD246" si="94">AB246</f>
        <v>80</v>
      </c>
      <c r="AE246" s="17">
        <f>SIN(AD246*PI()/($B$1/2))</f>
        <v>-0.95105651629515364</v>
      </c>
      <c r="AF246" s="17">
        <f>COS(AD246*PI()/($B$1/2))</f>
        <v>0.30901699437494723</v>
      </c>
    </row>
    <row r="247" spans="28:32" x14ac:dyDescent="0.25">
      <c r="AB247" s="17">
        <f t="shared" si="80"/>
        <v>80</v>
      </c>
      <c r="AD247" s="17">
        <f>AD246*$AE$1</f>
        <v>1520</v>
      </c>
      <c r="AE247" s="17">
        <f>SIN(AD247*PI()/($B$1/2))</f>
        <v>0.95105651629515242</v>
      </c>
      <c r="AF247" s="17">
        <f>COS(AD247*PI()/($B$1/2))</f>
        <v>0.30901699437495095</v>
      </c>
    </row>
    <row r="248" spans="28:32" x14ac:dyDescent="0.25">
      <c r="AB248" s="17">
        <f t="shared" si="80"/>
        <v>80</v>
      </c>
    </row>
    <row r="249" spans="28:32" x14ac:dyDescent="0.25">
      <c r="AB249" s="17">
        <f t="shared" si="80"/>
        <v>81</v>
      </c>
      <c r="AD249" s="17">
        <f t="shared" ref="AD249" si="95">AB249</f>
        <v>81</v>
      </c>
      <c r="AE249" s="17">
        <f>SIN(AD249*PI()/($B$1/2))</f>
        <v>-0.92977648588825157</v>
      </c>
      <c r="AF249" s="17">
        <f>COS(AD249*PI()/($B$1/2))</f>
        <v>0.36812455268467742</v>
      </c>
    </row>
    <row r="250" spans="28:32" x14ac:dyDescent="0.25">
      <c r="AB250" s="17">
        <f t="shared" si="80"/>
        <v>81</v>
      </c>
      <c r="AD250" s="17">
        <f>AD249*$AE$1</f>
        <v>1539</v>
      </c>
      <c r="AE250" s="17">
        <f>SIN(AD250*PI()/($B$1/2))</f>
        <v>0.63742398974868963</v>
      </c>
      <c r="AF250" s="17">
        <f>COS(AD250*PI()/($B$1/2))</f>
        <v>-0.77051324277578936</v>
      </c>
    </row>
    <row r="251" spans="28:32" x14ac:dyDescent="0.25">
      <c r="AB251" s="17">
        <f t="shared" si="80"/>
        <v>81</v>
      </c>
    </row>
    <row r="252" spans="28:32" x14ac:dyDescent="0.25">
      <c r="AB252" s="17">
        <f t="shared" si="80"/>
        <v>82</v>
      </c>
      <c r="AD252" s="17">
        <f t="shared" ref="AD252" si="96">AB252</f>
        <v>82</v>
      </c>
      <c r="AE252" s="17">
        <f>SIN(AD252*PI()/($B$1/2))</f>
        <v>-0.90482705246601991</v>
      </c>
      <c r="AF252" s="17">
        <f>COS(AD252*PI()/($B$1/2))</f>
        <v>0.42577929156507183</v>
      </c>
    </row>
    <row r="253" spans="28:32" x14ac:dyDescent="0.25">
      <c r="AB253" s="17">
        <f t="shared" si="80"/>
        <v>82</v>
      </c>
      <c r="AD253" s="17">
        <f>AD252*$AE$1</f>
        <v>1558</v>
      </c>
      <c r="AE253" s="17">
        <f>SIN(AD253*PI()/($B$1/2))</f>
        <v>-0.48175367410170633</v>
      </c>
      <c r="AF253" s="17">
        <f>COS(AD253*PI()/($B$1/2))</f>
        <v>-0.87630668004386847</v>
      </c>
    </row>
    <row r="254" spans="28:32" x14ac:dyDescent="0.25">
      <c r="AB254" s="17">
        <f t="shared" si="80"/>
        <v>82</v>
      </c>
    </row>
    <row r="255" spans="28:32" x14ac:dyDescent="0.25">
      <c r="AB255" s="17">
        <f t="shared" si="80"/>
        <v>83</v>
      </c>
      <c r="AD255" s="17">
        <f t="shared" ref="AD255" si="97">AB255</f>
        <v>83</v>
      </c>
      <c r="AE255" s="17">
        <f>SIN(AD255*PI()/($B$1/2))</f>
        <v>-0.87630668004386336</v>
      </c>
      <c r="AF255" s="17">
        <f>COS(AD255*PI()/($B$1/2))</f>
        <v>0.48175367410171571</v>
      </c>
    </row>
    <row r="256" spans="28:32" x14ac:dyDescent="0.25">
      <c r="AB256" s="17">
        <f t="shared" si="80"/>
        <v>83</v>
      </c>
      <c r="AD256" s="17">
        <f>AD255*$AE$1</f>
        <v>1577</v>
      </c>
      <c r="AE256" s="17">
        <f>SIN(AD256*PI()/($B$1/2))</f>
        <v>-0.99211470131447865</v>
      </c>
      <c r="AF256" s="17">
        <f>COS(AD256*PI()/($B$1/2))</f>
        <v>0.12533323356429796</v>
      </c>
    </row>
    <row r="257" spans="28:32" x14ac:dyDescent="0.25">
      <c r="AB257" s="17">
        <f t="shared" si="80"/>
        <v>83</v>
      </c>
    </row>
    <row r="258" spans="28:32" x14ac:dyDescent="0.25">
      <c r="AB258" s="17">
        <f t="shared" si="80"/>
        <v>84</v>
      </c>
      <c r="AD258" s="17">
        <f t="shared" ref="AD258" si="98">AB258</f>
        <v>84</v>
      </c>
      <c r="AE258" s="17">
        <f>SIN(AD258*PI()/($B$1/2))</f>
        <v>-0.84432792550201496</v>
      </c>
      <c r="AF258" s="17">
        <f>COS(AD258*PI()/($B$1/2))</f>
        <v>0.53582679497899677</v>
      </c>
    </row>
    <row r="259" spans="28:32" x14ac:dyDescent="0.25">
      <c r="AB259" s="17">
        <f t="shared" si="80"/>
        <v>84</v>
      </c>
      <c r="AD259" s="17">
        <f>AD258*$AE$1</f>
        <v>1596</v>
      </c>
      <c r="AE259" s="17">
        <f>SIN(AD259*PI()/($B$1/2))</f>
        <v>-0.24868988716485721</v>
      </c>
      <c r="AF259" s="17">
        <f>COS(AD259*PI()/($B$1/2))</f>
        <v>0.96858316112863052</v>
      </c>
    </row>
    <row r="260" spans="28:32" x14ac:dyDescent="0.25">
      <c r="AB260" s="17">
        <f t="shared" si="80"/>
        <v>84</v>
      </c>
    </row>
    <row r="261" spans="28:32" x14ac:dyDescent="0.25">
      <c r="AB261" s="17">
        <f t="shared" si="80"/>
        <v>85</v>
      </c>
      <c r="AD261" s="17">
        <f t="shared" ref="AD261" si="99">AB261</f>
        <v>85</v>
      </c>
      <c r="AE261" s="17">
        <f>SIN(AD261*PI()/($B$1/2))</f>
        <v>-0.80901699437494756</v>
      </c>
      <c r="AF261" s="17">
        <f>COS(AD261*PI()/($B$1/2))</f>
        <v>0.58778525229247292</v>
      </c>
    </row>
    <row r="262" spans="28:32" x14ac:dyDescent="0.25">
      <c r="AB262" s="17">
        <f t="shared" si="80"/>
        <v>85</v>
      </c>
      <c r="AD262" s="17">
        <f>AD261*$AE$1</f>
        <v>1615</v>
      </c>
      <c r="AE262" s="17">
        <f>SIN(AD262*PI()/($B$1/2))</f>
        <v>0.8090169943749399</v>
      </c>
      <c r="AF262" s="17">
        <f>COS(AD262*PI()/($B$1/2))</f>
        <v>0.58778525229248346</v>
      </c>
    </row>
    <row r="263" spans="28:32" x14ac:dyDescent="0.25">
      <c r="AB263" s="17">
        <f t="shared" si="80"/>
        <v>85</v>
      </c>
    </row>
    <row r="264" spans="28:32" x14ac:dyDescent="0.25">
      <c r="AB264" s="17">
        <f t="shared" si="80"/>
        <v>86</v>
      </c>
      <c r="AD264" s="17">
        <f t="shared" ref="AD264" si="100">AB264</f>
        <v>86</v>
      </c>
      <c r="AE264" s="17">
        <f>SIN(AD264*PI()/($B$1/2))</f>
        <v>-0.77051324277578959</v>
      </c>
      <c r="AF264" s="17">
        <f>COS(AD264*PI()/($B$1/2))</f>
        <v>0.6374239897486893</v>
      </c>
    </row>
    <row r="265" spans="28:32" x14ac:dyDescent="0.25">
      <c r="AB265" s="17">
        <f t="shared" si="80"/>
        <v>86</v>
      </c>
      <c r="AD265" s="17">
        <f>AD264*$AE$1</f>
        <v>1634</v>
      </c>
      <c r="AE265" s="17">
        <f>SIN(AD265*PI()/($B$1/2))</f>
        <v>0.84432792550201985</v>
      </c>
      <c r="AF265" s="17">
        <f>COS(AD265*PI()/($B$1/2))</f>
        <v>-0.535826794978989</v>
      </c>
    </row>
    <row r="266" spans="28:32" x14ac:dyDescent="0.25">
      <c r="AB266" s="17">
        <f t="shared" si="80"/>
        <v>86</v>
      </c>
    </row>
    <row r="267" spans="28:32" x14ac:dyDescent="0.25">
      <c r="AB267" s="17">
        <f t="shared" si="80"/>
        <v>87</v>
      </c>
      <c r="AD267" s="17">
        <f t="shared" ref="AD267" si="101">AB267</f>
        <v>87</v>
      </c>
      <c r="AE267" s="17">
        <f>SIN(AD267*PI()/($B$1/2))</f>
        <v>-0.72896862742141211</v>
      </c>
      <c r="AF267" s="17">
        <f>COS(AD267*PI()/($B$1/2))</f>
        <v>0.68454710592868795</v>
      </c>
    </row>
    <row r="268" spans="28:32" x14ac:dyDescent="0.25">
      <c r="AB268" s="17">
        <f t="shared" si="80"/>
        <v>87</v>
      </c>
      <c r="AD268" s="17">
        <f>AD267*$AE$1</f>
        <v>1653</v>
      </c>
      <c r="AE268" s="17">
        <f>SIN(AD268*PI()/($B$1/2))</f>
        <v>-0.18738131458570564</v>
      </c>
      <c r="AF268" s="17">
        <f>COS(AD268*PI()/($B$1/2))</f>
        <v>-0.98228725072869227</v>
      </c>
    </row>
    <row r="269" spans="28:32" x14ac:dyDescent="0.25">
      <c r="AB269" s="17">
        <f t="shared" si="80"/>
        <v>87</v>
      </c>
    </row>
    <row r="270" spans="28:32" x14ac:dyDescent="0.25">
      <c r="AB270" s="17">
        <f t="shared" ref="AB270:AB333" si="102">AB267+1</f>
        <v>88</v>
      </c>
      <c r="AD270" s="17">
        <f t="shared" ref="AD270" si="103">AB270</f>
        <v>88</v>
      </c>
      <c r="AE270" s="17">
        <f>SIN(AD270*PI()/($B$1/2))</f>
        <v>-0.68454710592868895</v>
      </c>
      <c r="AF270" s="17">
        <f>COS(AD270*PI()/($B$1/2))</f>
        <v>0.72896862742141122</v>
      </c>
    </row>
    <row r="271" spans="28:32" x14ac:dyDescent="0.25">
      <c r="AB271" s="17">
        <f t="shared" si="102"/>
        <v>88</v>
      </c>
      <c r="AD271" s="17">
        <f>AD270*$AE$1</f>
        <v>1672</v>
      </c>
      <c r="AE271" s="17">
        <f>SIN(AD271*PI()/($B$1/2))</f>
        <v>-0.9822872507286885</v>
      </c>
      <c r="AF271" s="17">
        <f>COS(AD271*PI()/($B$1/2))</f>
        <v>-0.18738131458572585</v>
      </c>
    </row>
    <row r="272" spans="28:32" x14ac:dyDescent="0.25">
      <c r="AB272" s="17">
        <f t="shared" si="102"/>
        <v>88</v>
      </c>
    </row>
    <row r="273" spans="28:32" x14ac:dyDescent="0.25">
      <c r="AB273" s="17">
        <f t="shared" si="102"/>
        <v>89</v>
      </c>
      <c r="AD273" s="17">
        <f t="shared" ref="AD273" si="104">AB273</f>
        <v>89</v>
      </c>
      <c r="AE273" s="17">
        <f>SIN(AD273*PI()/($B$1/2))</f>
        <v>-0.63742398974868963</v>
      </c>
      <c r="AF273" s="17">
        <f>COS(AD273*PI()/($B$1/2))</f>
        <v>0.77051324277578936</v>
      </c>
    </row>
    <row r="274" spans="28:32" x14ac:dyDescent="0.25">
      <c r="AB274" s="17">
        <f t="shared" si="102"/>
        <v>89</v>
      </c>
      <c r="AD274" s="17">
        <f>AD273*$AE$1</f>
        <v>1691</v>
      </c>
      <c r="AE274" s="17">
        <f>SIN(AD274*PI()/($B$1/2))</f>
        <v>-0.53582679497899444</v>
      </c>
      <c r="AF274" s="17">
        <f>COS(AD274*PI()/($B$1/2))</f>
        <v>0.84432792550201652</v>
      </c>
    </row>
    <row r="275" spans="28:32" x14ac:dyDescent="0.25">
      <c r="AB275" s="17">
        <f t="shared" si="102"/>
        <v>89</v>
      </c>
    </row>
    <row r="276" spans="28:32" x14ac:dyDescent="0.25">
      <c r="AB276" s="17">
        <f t="shared" si="102"/>
        <v>90</v>
      </c>
      <c r="AD276" s="17">
        <f t="shared" ref="AD276" si="105">AB276</f>
        <v>90</v>
      </c>
      <c r="AE276" s="17">
        <f>SIN(AD276*PI()/($B$1/2))</f>
        <v>-0.58778525229247336</v>
      </c>
      <c r="AF276" s="17">
        <f>COS(AD276*PI()/($B$1/2))</f>
        <v>0.80901699437494734</v>
      </c>
    </row>
    <row r="277" spans="28:32" x14ac:dyDescent="0.25">
      <c r="AB277" s="17">
        <f t="shared" si="102"/>
        <v>90</v>
      </c>
      <c r="AD277" s="17">
        <f>AD276*$AE$1</f>
        <v>1710</v>
      </c>
      <c r="AE277" s="17">
        <f>SIN(AD277*PI()/($B$1/2))</f>
        <v>0.58778525229247836</v>
      </c>
      <c r="AF277" s="17">
        <f>COS(AD277*PI()/($B$1/2))</f>
        <v>0.80901699437494368</v>
      </c>
    </row>
    <row r="278" spans="28:32" x14ac:dyDescent="0.25">
      <c r="AB278" s="17">
        <f t="shared" si="102"/>
        <v>90</v>
      </c>
    </row>
    <row r="279" spans="28:32" x14ac:dyDescent="0.25">
      <c r="AB279" s="17">
        <f t="shared" si="102"/>
        <v>91</v>
      </c>
      <c r="AD279" s="17">
        <f t="shared" ref="AD279" si="106">AB279</f>
        <v>91</v>
      </c>
      <c r="AE279" s="17">
        <f>SIN(AD279*PI()/($B$1/2))</f>
        <v>-0.5358267949789971</v>
      </c>
      <c r="AF279" s="17">
        <f>COS(AD279*PI()/($B$1/2))</f>
        <v>0.84432792550201474</v>
      </c>
    </row>
    <row r="280" spans="28:32" x14ac:dyDescent="0.25">
      <c r="AB280" s="17">
        <f t="shared" si="102"/>
        <v>91</v>
      </c>
      <c r="AD280" s="17">
        <f>AD279*$AE$1</f>
        <v>1729</v>
      </c>
      <c r="AE280" s="17">
        <f>SIN(AD280*PI()/($B$1/2))</f>
        <v>0.96858316112863208</v>
      </c>
      <c r="AF280" s="17">
        <f>COS(AD280*PI()/($B$1/2))</f>
        <v>-0.24868988716485102</v>
      </c>
    </row>
    <row r="281" spans="28:32" x14ac:dyDescent="0.25">
      <c r="AB281" s="17">
        <f t="shared" si="102"/>
        <v>91</v>
      </c>
    </row>
    <row r="282" spans="28:32" x14ac:dyDescent="0.25">
      <c r="AB282" s="17">
        <f t="shared" si="102"/>
        <v>92</v>
      </c>
      <c r="AD282" s="17">
        <f t="shared" ref="AD282" si="107">AB282</f>
        <v>92</v>
      </c>
      <c r="AE282" s="17">
        <f>SIN(AD282*PI()/($B$1/2))</f>
        <v>-0.4817536741017161</v>
      </c>
      <c r="AF282" s="17">
        <f>COS(AD282*PI()/($B$1/2))</f>
        <v>0.87630668004386314</v>
      </c>
    </row>
    <row r="283" spans="28:32" x14ac:dyDescent="0.25">
      <c r="AB283" s="17">
        <f t="shared" si="102"/>
        <v>92</v>
      </c>
      <c r="AD283" s="17">
        <f>AD282*$AE$1</f>
        <v>1748</v>
      </c>
      <c r="AE283" s="17">
        <f>SIN(AD283*PI()/($B$1/2))</f>
        <v>0.12533323356430426</v>
      </c>
      <c r="AF283" s="17">
        <f>COS(AD283*PI()/($B$1/2))</f>
        <v>-0.99211470131447788</v>
      </c>
    </row>
    <row r="284" spans="28:32" x14ac:dyDescent="0.25">
      <c r="AB284" s="17">
        <f t="shared" si="102"/>
        <v>92</v>
      </c>
    </row>
    <row r="285" spans="28:32" x14ac:dyDescent="0.25">
      <c r="AB285" s="17">
        <f t="shared" si="102"/>
        <v>93</v>
      </c>
      <c r="AD285" s="17">
        <f t="shared" ref="AD285" si="108">AB285</f>
        <v>93</v>
      </c>
      <c r="AE285" s="17">
        <f>SIN(AD285*PI()/($B$1/2))</f>
        <v>-0.42577929156507299</v>
      </c>
      <c r="AF285" s="17">
        <f>COS(AD285*PI()/($B$1/2))</f>
        <v>0.90482705246601935</v>
      </c>
    </row>
    <row r="286" spans="28:32" x14ac:dyDescent="0.25">
      <c r="AB286" s="17">
        <f t="shared" si="102"/>
        <v>93</v>
      </c>
      <c r="AD286" s="17">
        <f>AD285*$AE$1</f>
        <v>1767</v>
      </c>
      <c r="AE286" s="17">
        <f>SIN(AD286*PI()/($B$1/2))</f>
        <v>-0.87630668004385859</v>
      </c>
      <c r="AF286" s="17">
        <f>COS(AD286*PI()/($B$1/2))</f>
        <v>-0.48175367410172437</v>
      </c>
    </row>
    <row r="287" spans="28:32" x14ac:dyDescent="0.25">
      <c r="AB287" s="17">
        <f t="shared" si="102"/>
        <v>93</v>
      </c>
    </row>
    <row r="288" spans="28:32" x14ac:dyDescent="0.25">
      <c r="AB288" s="17">
        <f t="shared" si="102"/>
        <v>94</v>
      </c>
      <c r="AD288" s="17">
        <f t="shared" ref="AD288" si="109">AB288</f>
        <v>94</v>
      </c>
      <c r="AE288" s="17">
        <f>SIN(AD288*PI()/($B$1/2))</f>
        <v>-0.36812455268467786</v>
      </c>
      <c r="AF288" s="17">
        <f>COS(AD288*PI()/($B$1/2))</f>
        <v>0.92977648588825146</v>
      </c>
    </row>
    <row r="289" spans="28:32" x14ac:dyDescent="0.25">
      <c r="AB289" s="17">
        <f t="shared" si="102"/>
        <v>94</v>
      </c>
      <c r="AD289" s="17">
        <f>AD288*$AE$1</f>
        <v>1786</v>
      </c>
      <c r="AE289" s="17">
        <f>SIN(AD289*PI()/($B$1/2))</f>
        <v>-0.77051324277579336</v>
      </c>
      <c r="AF289" s="17">
        <f>COS(AD289*PI()/($B$1/2))</f>
        <v>0.63742398974868475</v>
      </c>
    </row>
    <row r="290" spans="28:32" x14ac:dyDescent="0.25">
      <c r="AB290" s="17">
        <f t="shared" si="102"/>
        <v>94</v>
      </c>
    </row>
    <row r="291" spans="28:32" x14ac:dyDescent="0.25">
      <c r="AB291" s="17">
        <f t="shared" si="102"/>
        <v>95</v>
      </c>
      <c r="AD291" s="17">
        <f t="shared" ref="AD291" si="110">AB291</f>
        <v>95</v>
      </c>
      <c r="AE291" s="17">
        <f>SIN(AD291*PI()/($B$1/2))</f>
        <v>-0.30901699437494762</v>
      </c>
      <c r="AF291" s="17">
        <f>COS(AD291*PI()/($B$1/2))</f>
        <v>0.95105651629515353</v>
      </c>
    </row>
    <row r="292" spans="28:32" x14ac:dyDescent="0.25">
      <c r="AB292" s="17">
        <f t="shared" si="102"/>
        <v>95</v>
      </c>
      <c r="AD292" s="17">
        <f>AD291*$AE$1</f>
        <v>1805</v>
      </c>
      <c r="AE292" s="17">
        <f>SIN(AD292*PI()/($B$1/2))</f>
        <v>0.3090169943749449</v>
      </c>
      <c r="AF292" s="17">
        <f>COS(AD292*PI()/($B$1/2))</f>
        <v>0.95105651629515442</v>
      </c>
    </row>
    <row r="293" spans="28:32" x14ac:dyDescent="0.25">
      <c r="AB293" s="17">
        <f t="shared" si="102"/>
        <v>95</v>
      </c>
    </row>
    <row r="294" spans="28:32" x14ac:dyDescent="0.25">
      <c r="AB294" s="17">
        <f t="shared" si="102"/>
        <v>96</v>
      </c>
      <c r="AD294" s="17">
        <f t="shared" ref="AD294" si="111">AB294</f>
        <v>96</v>
      </c>
      <c r="AE294" s="17">
        <f>SIN(AD294*PI()/($B$1/2))</f>
        <v>-0.24868988716485535</v>
      </c>
      <c r="AF294" s="17">
        <f>COS(AD294*PI()/($B$1/2))</f>
        <v>0.96858316112863097</v>
      </c>
    </row>
    <row r="295" spans="28:32" x14ac:dyDescent="0.25">
      <c r="AB295" s="17">
        <f t="shared" si="102"/>
        <v>96</v>
      </c>
      <c r="AD295" s="17">
        <f>AD294*$AE$1</f>
        <v>1824</v>
      </c>
      <c r="AE295" s="17">
        <f>SIN(AD295*PI()/($B$1/2))</f>
        <v>0.99802672842827078</v>
      </c>
      <c r="AF295" s="17">
        <f>COS(AD295*PI()/($B$1/2))</f>
        <v>6.279051952932635E-2</v>
      </c>
    </row>
    <row r="296" spans="28:32" x14ac:dyDescent="0.25">
      <c r="AB296" s="17">
        <f t="shared" si="102"/>
        <v>96</v>
      </c>
    </row>
    <row r="297" spans="28:32" x14ac:dyDescent="0.25">
      <c r="AB297" s="17">
        <f t="shared" si="102"/>
        <v>97</v>
      </c>
      <c r="AD297" s="17">
        <f t="shared" ref="AD297" si="112">AB297</f>
        <v>97</v>
      </c>
      <c r="AE297" s="17">
        <f>SIN(AD297*PI()/($B$1/2))</f>
        <v>-0.18738131458572468</v>
      </c>
      <c r="AF297" s="17">
        <f>COS(AD297*PI()/($B$1/2))</f>
        <v>0.98228725072868872</v>
      </c>
    </row>
    <row r="298" spans="28:32" x14ac:dyDescent="0.25">
      <c r="AB298" s="17">
        <f t="shared" si="102"/>
        <v>97</v>
      </c>
      <c r="AD298" s="17">
        <f>AD297*$AE$1</f>
        <v>1843</v>
      </c>
      <c r="AE298" s="17">
        <f>SIN(AD298*PI()/($B$1/2))</f>
        <v>0.42577929156508093</v>
      </c>
      <c r="AF298" s="17">
        <f>COS(AD298*PI()/($B$1/2))</f>
        <v>-0.90482705246601569</v>
      </c>
    </row>
    <row r="299" spans="28:32" x14ac:dyDescent="0.25">
      <c r="AB299" s="17">
        <f t="shared" si="102"/>
        <v>97</v>
      </c>
    </row>
    <row r="300" spans="28:32" x14ac:dyDescent="0.25">
      <c r="AB300" s="17">
        <f t="shared" si="102"/>
        <v>98</v>
      </c>
      <c r="AD300" s="17">
        <f t="shared" ref="AD300" si="113">AB300</f>
        <v>98</v>
      </c>
      <c r="AE300" s="17">
        <f>SIN(AD300*PI()/($B$1/2))</f>
        <v>-0.12533323356430465</v>
      </c>
      <c r="AF300" s="17">
        <f>COS(AD300*PI()/($B$1/2))</f>
        <v>0.99211470131447776</v>
      </c>
    </row>
    <row r="301" spans="28:32" x14ac:dyDescent="0.25">
      <c r="AB301" s="17">
        <f t="shared" si="102"/>
        <v>98</v>
      </c>
      <c r="AD301" s="17">
        <f>AD300*$AE$1</f>
        <v>1862</v>
      </c>
      <c r="AE301" s="17">
        <f>SIN(AD301*PI()/($B$1/2))</f>
        <v>-0.68454710592869517</v>
      </c>
      <c r="AF301" s="17">
        <f>COS(AD301*PI()/($B$1/2))</f>
        <v>-0.72896862742140545</v>
      </c>
    </row>
    <row r="302" spans="28:32" x14ac:dyDescent="0.25">
      <c r="AB302" s="17">
        <f t="shared" si="102"/>
        <v>98</v>
      </c>
    </row>
    <row r="303" spans="28:32" x14ac:dyDescent="0.25">
      <c r="AB303" s="17">
        <f t="shared" si="102"/>
        <v>99</v>
      </c>
      <c r="AD303" s="17">
        <f t="shared" ref="AD303" si="114">AB303</f>
        <v>99</v>
      </c>
      <c r="AE303" s="17">
        <f>SIN(AD303*PI()/($B$1/2))</f>
        <v>-6.2790519529313263E-2</v>
      </c>
      <c r="AF303" s="17">
        <f>COS(AD303*PI()/($B$1/2))</f>
        <v>0.99802672842827156</v>
      </c>
    </row>
    <row r="304" spans="28:32" x14ac:dyDescent="0.25">
      <c r="AB304" s="17">
        <f t="shared" si="102"/>
        <v>99</v>
      </c>
      <c r="AD304" s="17">
        <f>AD303*$AE$1</f>
        <v>1881</v>
      </c>
      <c r="AE304" s="17">
        <f>SIN(AD304*PI()/($B$1/2))</f>
        <v>-0.9297764858882519</v>
      </c>
      <c r="AF304" s="17">
        <f>COS(AD304*PI()/($B$1/2))</f>
        <v>0.36812455268467664</v>
      </c>
    </row>
    <row r="305" spans="28:32" x14ac:dyDescent="0.25">
      <c r="AB305" s="17">
        <f t="shared" si="102"/>
        <v>99</v>
      </c>
    </row>
    <row r="306" spans="28:32" x14ac:dyDescent="0.25">
      <c r="AB306" s="17">
        <f t="shared" si="102"/>
        <v>100</v>
      </c>
      <c r="AD306" s="17">
        <f t="shared" ref="AD306" si="115">AB306</f>
        <v>100</v>
      </c>
      <c r="AE306" s="17">
        <f>SIN(AD306*PI()/($B$1/2))</f>
        <v>-2.45029690981724E-16</v>
      </c>
      <c r="AF306" s="17">
        <f>COS(AD306*PI()/($B$1/2))</f>
        <v>1</v>
      </c>
    </row>
    <row r="307" spans="28:32" x14ac:dyDescent="0.25">
      <c r="AB307" s="17">
        <f t="shared" si="102"/>
        <v>100</v>
      </c>
      <c r="AD307" s="17">
        <f>AD306*$AE$1</f>
        <v>1900</v>
      </c>
      <c r="AE307" s="17">
        <f>SIN(AD307*PI()/($B$1/2))</f>
        <v>2.4498632289482458E-15</v>
      </c>
      <c r="AF307" s="17">
        <f>COS(AD307*PI()/($B$1/2))</f>
        <v>1</v>
      </c>
    </row>
    <row r="308" spans="28:32" x14ac:dyDescent="0.25">
      <c r="AB308" s="17">
        <f t="shared" si="102"/>
        <v>100</v>
      </c>
    </row>
    <row r="309" spans="28:32" x14ac:dyDescent="0.25">
      <c r="AB309" s="17">
        <f t="shared" si="102"/>
        <v>101</v>
      </c>
      <c r="AD309" s="17">
        <f t="shared" ref="AD309" si="116">AB309</f>
        <v>101</v>
      </c>
      <c r="AE309" s="17">
        <f>SIN(AD309*PI()/($B$1/2))</f>
        <v>6.2790519529312777E-2</v>
      </c>
      <c r="AF309" s="17">
        <f>COS(AD309*PI()/($B$1/2))</f>
        <v>0.99802672842827156</v>
      </c>
    </row>
    <row r="310" spans="28:32" x14ac:dyDescent="0.25">
      <c r="AB310" s="17">
        <f t="shared" si="102"/>
        <v>101</v>
      </c>
      <c r="AD310" s="17">
        <f>AD309*$AE$1</f>
        <v>1919</v>
      </c>
      <c r="AE310" s="17">
        <f>SIN(AD310*PI()/($B$1/2))</f>
        <v>0.92977648588824846</v>
      </c>
      <c r="AF310" s="17">
        <f>COS(AD310*PI()/($B$1/2))</f>
        <v>0.3681245526846853</v>
      </c>
    </row>
    <row r="311" spans="28:32" x14ac:dyDescent="0.25">
      <c r="AB311" s="17">
        <f t="shared" si="102"/>
        <v>101</v>
      </c>
    </row>
    <row r="312" spans="28:32" x14ac:dyDescent="0.25">
      <c r="AB312" s="17">
        <f t="shared" si="102"/>
        <v>102</v>
      </c>
      <c r="AD312" s="17">
        <f t="shared" ref="AD312" si="117">AB312</f>
        <v>102</v>
      </c>
      <c r="AE312" s="17">
        <f>SIN(AD312*PI()/($B$1/2))</f>
        <v>0.12533323356430418</v>
      </c>
      <c r="AF312" s="17">
        <f>COS(AD312*PI()/($B$1/2))</f>
        <v>0.99211470131447788</v>
      </c>
    </row>
    <row r="313" spans="28:32" x14ac:dyDescent="0.25">
      <c r="AB313" s="17">
        <f t="shared" si="102"/>
        <v>102</v>
      </c>
      <c r="AD313" s="17">
        <f>AD312*$AE$1</f>
        <v>1938</v>
      </c>
      <c r="AE313" s="17">
        <f>SIN(AD313*PI()/($B$1/2))</f>
        <v>0.68454710592869161</v>
      </c>
      <c r="AF313" s="17">
        <f>COS(AD313*PI()/($B$1/2))</f>
        <v>-0.72896862742140878</v>
      </c>
    </row>
    <row r="314" spans="28:32" x14ac:dyDescent="0.25">
      <c r="AB314" s="17">
        <f t="shared" si="102"/>
        <v>102</v>
      </c>
    </row>
    <row r="315" spans="28:32" x14ac:dyDescent="0.25">
      <c r="AB315" s="17">
        <f t="shared" si="102"/>
        <v>103</v>
      </c>
      <c r="AD315" s="17">
        <f t="shared" ref="AD315" si="118">AB315</f>
        <v>103</v>
      </c>
      <c r="AE315" s="17">
        <f>SIN(AD315*PI()/($B$1/2))</f>
        <v>0.18738131458572421</v>
      </c>
      <c r="AF315" s="17">
        <f>COS(AD315*PI()/($B$1/2))</f>
        <v>0.98228725072868872</v>
      </c>
    </row>
    <row r="316" spans="28:32" x14ac:dyDescent="0.25">
      <c r="AB316" s="17">
        <f t="shared" si="102"/>
        <v>103</v>
      </c>
      <c r="AD316" s="17">
        <f>AD315*$AE$1</f>
        <v>1957</v>
      </c>
      <c r="AE316" s="17">
        <f>SIN(AD316*PI()/($B$1/2))</f>
        <v>-0.42577929156507249</v>
      </c>
      <c r="AF316" s="17">
        <f>COS(AD316*PI()/($B$1/2))</f>
        <v>-0.90482705246601958</v>
      </c>
    </row>
    <row r="317" spans="28:32" x14ac:dyDescent="0.25">
      <c r="AB317" s="17">
        <f t="shared" si="102"/>
        <v>103</v>
      </c>
    </row>
    <row r="318" spans="28:32" x14ac:dyDescent="0.25">
      <c r="AB318" s="17">
        <f t="shared" si="102"/>
        <v>104</v>
      </c>
      <c r="AD318" s="17">
        <f t="shared" ref="AD318" si="119">AB318</f>
        <v>104</v>
      </c>
      <c r="AE318" s="17">
        <f>SIN(AD318*PI()/($B$1/2))</f>
        <v>0.24868988716485488</v>
      </c>
      <c r="AF318" s="17">
        <f>COS(AD318*PI()/($B$1/2))</f>
        <v>0.96858316112863108</v>
      </c>
    </row>
    <row r="319" spans="28:32" x14ac:dyDescent="0.25">
      <c r="AB319" s="17">
        <f t="shared" si="102"/>
        <v>104</v>
      </c>
      <c r="AD319" s="17">
        <f>AD318*$AE$1</f>
        <v>1976</v>
      </c>
      <c r="AE319" s="17">
        <f>SIN(AD319*PI()/($B$1/2))</f>
        <v>-0.99802672842827223</v>
      </c>
      <c r="AF319" s="17">
        <f>COS(AD319*PI()/($B$1/2))</f>
        <v>6.2790519529302868E-2</v>
      </c>
    </row>
    <row r="320" spans="28:32" x14ac:dyDescent="0.25">
      <c r="AB320" s="17">
        <f t="shared" si="102"/>
        <v>104</v>
      </c>
    </row>
    <row r="321" spans="28:32" x14ac:dyDescent="0.25">
      <c r="AB321" s="17">
        <f t="shared" si="102"/>
        <v>105</v>
      </c>
      <c r="AD321" s="17">
        <f t="shared" ref="AD321" si="120">AB321</f>
        <v>105</v>
      </c>
      <c r="AE321" s="17">
        <f>SIN(AD321*PI()/($B$1/2))</f>
        <v>0.30901699437494717</v>
      </c>
      <c r="AF321" s="17">
        <f>COS(AD321*PI()/($B$1/2))</f>
        <v>0.95105651629515364</v>
      </c>
    </row>
    <row r="322" spans="28:32" x14ac:dyDescent="0.25">
      <c r="AB322" s="17">
        <f t="shared" si="102"/>
        <v>105</v>
      </c>
      <c r="AD322" s="17">
        <f>AD321*$AE$1</f>
        <v>1995</v>
      </c>
      <c r="AE322" s="17">
        <f>SIN(AD322*PI()/($B$1/2))</f>
        <v>-0.30901699437495378</v>
      </c>
      <c r="AF322" s="17">
        <f>COS(AD322*PI()/($B$1/2))</f>
        <v>0.95105651629515153</v>
      </c>
    </row>
    <row r="323" spans="28:32" x14ac:dyDescent="0.25">
      <c r="AB323" s="17">
        <f t="shared" si="102"/>
        <v>105</v>
      </c>
    </row>
    <row r="324" spans="28:32" x14ac:dyDescent="0.25">
      <c r="AB324" s="17">
        <f t="shared" si="102"/>
        <v>106</v>
      </c>
      <c r="AD324" s="17">
        <f t="shared" ref="AD324" si="121">AB324</f>
        <v>106</v>
      </c>
      <c r="AE324" s="17">
        <f>SIN(AD324*PI()/($B$1/2))</f>
        <v>0.3681245526846782</v>
      </c>
      <c r="AF324" s="17">
        <f>COS(AD324*PI()/($B$1/2))</f>
        <v>0.92977648588825135</v>
      </c>
    </row>
    <row r="325" spans="28:32" x14ac:dyDescent="0.25">
      <c r="AB325" s="17">
        <f t="shared" si="102"/>
        <v>106</v>
      </c>
      <c r="AD325" s="17">
        <f>AD324*$AE$1</f>
        <v>2014</v>
      </c>
      <c r="AE325" s="17">
        <f>SIN(AD325*PI()/($B$1/2))</f>
        <v>0.77051324277577837</v>
      </c>
      <c r="AF325" s="17">
        <f>COS(AD325*PI()/($B$1/2))</f>
        <v>0.63742398974870285</v>
      </c>
    </row>
    <row r="326" spans="28:32" x14ac:dyDescent="0.25">
      <c r="AB326" s="17">
        <f t="shared" si="102"/>
        <v>106</v>
      </c>
    </row>
    <row r="327" spans="28:32" x14ac:dyDescent="0.25">
      <c r="AB327" s="17">
        <f t="shared" si="102"/>
        <v>107</v>
      </c>
      <c r="AD327" s="17">
        <f t="shared" ref="AD327" si="122">AB327</f>
        <v>107</v>
      </c>
      <c r="AE327" s="17">
        <f>SIN(AD327*PI()/($B$1/2))</f>
        <v>0.42577929156507255</v>
      </c>
      <c r="AF327" s="17">
        <f>COS(AD327*PI()/($B$1/2))</f>
        <v>0.90482705246601958</v>
      </c>
    </row>
    <row r="328" spans="28:32" x14ac:dyDescent="0.25">
      <c r="AB328" s="17">
        <f t="shared" si="102"/>
        <v>107</v>
      </c>
      <c r="AD328" s="17">
        <f>AD327*$AE$1</f>
        <v>2033</v>
      </c>
      <c r="AE328" s="17">
        <f>SIN(AD328*PI()/($B$1/2))</f>
        <v>0.87630668004386991</v>
      </c>
      <c r="AF328" s="17">
        <f>COS(AD328*PI()/($B$1/2))</f>
        <v>-0.48175367410170372</v>
      </c>
    </row>
    <row r="329" spans="28:32" x14ac:dyDescent="0.25">
      <c r="AB329" s="17">
        <f t="shared" si="102"/>
        <v>107</v>
      </c>
    </row>
    <row r="330" spans="28:32" x14ac:dyDescent="0.25">
      <c r="AB330" s="17">
        <f t="shared" si="102"/>
        <v>108</v>
      </c>
      <c r="AD330" s="17">
        <f t="shared" ref="AD330" si="123">AB330</f>
        <v>108</v>
      </c>
      <c r="AE330" s="17">
        <f>SIN(AD330*PI()/($B$1/2))</f>
        <v>0.48175367410171488</v>
      </c>
      <c r="AF330" s="17">
        <f>COS(AD330*PI()/($B$1/2))</f>
        <v>0.87630668004386381</v>
      </c>
    </row>
    <row r="331" spans="28:32" x14ac:dyDescent="0.25">
      <c r="AB331" s="17">
        <f t="shared" si="102"/>
        <v>108</v>
      </c>
      <c r="AD331" s="17">
        <f>AD330*$AE$1</f>
        <v>2052</v>
      </c>
      <c r="AE331" s="17">
        <f>SIN(AD331*PI()/($B$1/2))</f>
        <v>-0.12533323356429502</v>
      </c>
      <c r="AF331" s="17">
        <f>COS(AD331*PI()/($B$1/2))</f>
        <v>-0.99211470131447899</v>
      </c>
    </row>
    <row r="332" spans="28:32" x14ac:dyDescent="0.25">
      <c r="AB332" s="17">
        <f t="shared" si="102"/>
        <v>108</v>
      </c>
    </row>
    <row r="333" spans="28:32" x14ac:dyDescent="0.25">
      <c r="AB333" s="17">
        <f t="shared" si="102"/>
        <v>109</v>
      </c>
      <c r="AD333" s="17">
        <f t="shared" ref="AD333" si="124">AB333</f>
        <v>109</v>
      </c>
      <c r="AE333" s="17">
        <f>SIN(AD333*PI()/($B$1/2))</f>
        <v>0.53582679497899599</v>
      </c>
      <c r="AF333" s="17">
        <f>COS(AD333*PI()/($B$1/2))</f>
        <v>0.84432792550201552</v>
      </c>
    </row>
    <row r="334" spans="28:32" x14ac:dyDescent="0.25">
      <c r="AB334" s="17">
        <f t="shared" ref="AB334:AB397" si="125">AB331+1</f>
        <v>109</v>
      </c>
      <c r="AD334" s="17">
        <f>AD333*$AE$1</f>
        <v>2071</v>
      </c>
      <c r="AE334" s="17">
        <f>SIN(AD334*PI()/($B$1/2))</f>
        <v>-0.96858316112862974</v>
      </c>
      <c r="AF334" s="17">
        <f>COS(AD334*PI()/($B$1/2))</f>
        <v>-0.24868988716486004</v>
      </c>
    </row>
    <row r="335" spans="28:32" x14ac:dyDescent="0.25">
      <c r="AB335" s="17">
        <f t="shared" si="125"/>
        <v>109</v>
      </c>
    </row>
    <row r="336" spans="28:32" x14ac:dyDescent="0.25">
      <c r="AB336" s="17">
        <f t="shared" si="125"/>
        <v>110</v>
      </c>
      <c r="AD336" s="17">
        <f t="shared" ref="AD336" si="126">AB336</f>
        <v>110</v>
      </c>
      <c r="AE336" s="17">
        <f>SIN(AD336*PI()/($B$1/2))</f>
        <v>0.58778525229247292</v>
      </c>
      <c r="AF336" s="17">
        <f>COS(AD336*PI()/($B$1/2))</f>
        <v>0.80901699437494756</v>
      </c>
    </row>
    <row r="337" spans="28:32" x14ac:dyDescent="0.25">
      <c r="AB337" s="17">
        <f t="shared" si="125"/>
        <v>110</v>
      </c>
      <c r="AD337" s="17">
        <f>AD336*$AE$1</f>
        <v>2090</v>
      </c>
      <c r="AE337" s="17">
        <f>SIN(AD337*PI()/($B$1/2))</f>
        <v>-0.58778525229247436</v>
      </c>
      <c r="AF337" s="17">
        <f>COS(AD337*PI()/($B$1/2))</f>
        <v>0.80901699437494645</v>
      </c>
    </row>
    <row r="338" spans="28:32" x14ac:dyDescent="0.25">
      <c r="AB338" s="17">
        <f t="shared" si="125"/>
        <v>110</v>
      </c>
    </row>
    <row r="339" spans="28:32" x14ac:dyDescent="0.25">
      <c r="AB339" s="17">
        <f t="shared" si="125"/>
        <v>111</v>
      </c>
      <c r="AD339" s="17">
        <f t="shared" ref="AD339" si="127">AB339</f>
        <v>111</v>
      </c>
      <c r="AE339" s="17">
        <f>SIN(AD339*PI()/($B$1/2))</f>
        <v>0.63742398974868986</v>
      </c>
      <c r="AF339" s="17">
        <f>COS(AD339*PI()/($B$1/2))</f>
        <v>0.77051324277578903</v>
      </c>
    </row>
    <row r="340" spans="28:32" x14ac:dyDescent="0.25">
      <c r="AB340" s="17">
        <f t="shared" si="125"/>
        <v>111</v>
      </c>
      <c r="AD340" s="17">
        <f>AD339*$AE$1</f>
        <v>2109</v>
      </c>
      <c r="AE340" s="17">
        <f>SIN(AD340*PI()/($B$1/2))</f>
        <v>0.53582679497899854</v>
      </c>
      <c r="AF340" s="17">
        <f>COS(AD340*PI()/($B$1/2))</f>
        <v>0.84432792550201385</v>
      </c>
    </row>
    <row r="341" spans="28:32" x14ac:dyDescent="0.25">
      <c r="AB341" s="17">
        <f t="shared" si="125"/>
        <v>111</v>
      </c>
    </row>
    <row r="342" spans="28:32" x14ac:dyDescent="0.25">
      <c r="AB342" s="17">
        <f t="shared" si="125"/>
        <v>112</v>
      </c>
      <c r="AD342" s="17">
        <f t="shared" ref="AD342" si="128">AB342</f>
        <v>112</v>
      </c>
      <c r="AE342" s="17">
        <f>SIN(AD342*PI()/($B$1/2))</f>
        <v>0.68454710592868862</v>
      </c>
      <c r="AF342" s="17">
        <f>COS(AD342*PI()/($B$1/2))</f>
        <v>0.72896862742141155</v>
      </c>
    </row>
    <row r="343" spans="28:32" x14ac:dyDescent="0.25">
      <c r="AB343" s="17">
        <f t="shared" si="125"/>
        <v>112</v>
      </c>
      <c r="AD343" s="17">
        <f>AD342*$AE$1</f>
        <v>2128</v>
      </c>
      <c r="AE343" s="17">
        <f>SIN(AD343*PI()/($B$1/2))</f>
        <v>0.9822872507286875</v>
      </c>
      <c r="AF343" s="17">
        <f>COS(AD343*PI()/($B$1/2))</f>
        <v>-0.18738131458573068</v>
      </c>
    </row>
    <row r="344" spans="28:32" x14ac:dyDescent="0.25">
      <c r="AB344" s="17">
        <f t="shared" si="125"/>
        <v>112</v>
      </c>
    </row>
    <row r="345" spans="28:32" x14ac:dyDescent="0.25">
      <c r="AB345" s="17">
        <f t="shared" si="125"/>
        <v>113</v>
      </c>
      <c r="AD345" s="17">
        <f t="shared" ref="AD345" si="129">AB345</f>
        <v>113</v>
      </c>
      <c r="AE345" s="17">
        <f>SIN(AD345*PI()/($B$1/2))</f>
        <v>0.72896862742141122</v>
      </c>
      <c r="AF345" s="17">
        <f>COS(AD345*PI()/($B$1/2))</f>
        <v>0.68454710592868906</v>
      </c>
    </row>
    <row r="346" spans="28:32" x14ac:dyDescent="0.25">
      <c r="AB346" s="17">
        <f t="shared" si="125"/>
        <v>113</v>
      </c>
      <c r="AD346" s="17">
        <f>AD345*$AE$1</f>
        <v>2147</v>
      </c>
      <c r="AE346" s="17">
        <f>SIN(AD346*PI()/($B$1/2))</f>
        <v>0.1873813145857427</v>
      </c>
      <c r="AF346" s="17">
        <f>COS(AD346*PI()/($B$1/2))</f>
        <v>-0.98228725072868528</v>
      </c>
    </row>
    <row r="347" spans="28:32" x14ac:dyDescent="0.25">
      <c r="AB347" s="17">
        <f t="shared" si="125"/>
        <v>113</v>
      </c>
    </row>
    <row r="348" spans="28:32" x14ac:dyDescent="0.25">
      <c r="AB348" s="17">
        <f t="shared" si="125"/>
        <v>114</v>
      </c>
      <c r="AD348" s="17">
        <f t="shared" ref="AD348" si="130">AB348</f>
        <v>114</v>
      </c>
      <c r="AE348" s="17">
        <f>SIN(AD348*PI()/($B$1/2))</f>
        <v>0.7705132427757887</v>
      </c>
      <c r="AF348" s="17">
        <f>COS(AD348*PI()/($B$1/2))</f>
        <v>0.6374239897486903</v>
      </c>
    </row>
    <row r="349" spans="28:32" x14ac:dyDescent="0.25">
      <c r="AB349" s="17">
        <f t="shared" si="125"/>
        <v>114</v>
      </c>
      <c r="AD349" s="17">
        <f>AD348*$AE$1</f>
        <v>2166</v>
      </c>
      <c r="AE349" s="17">
        <f>SIN(AD349*PI()/($B$1/2))</f>
        <v>-0.8443279255020073</v>
      </c>
      <c r="AF349" s="17">
        <f>COS(AD349*PI()/($B$1/2))</f>
        <v>-0.53582679497900887</v>
      </c>
    </row>
    <row r="350" spans="28:32" x14ac:dyDescent="0.25">
      <c r="AB350" s="17">
        <f t="shared" si="125"/>
        <v>114</v>
      </c>
    </row>
    <row r="351" spans="28:32" x14ac:dyDescent="0.25">
      <c r="AB351" s="17">
        <f t="shared" si="125"/>
        <v>115</v>
      </c>
      <c r="AD351" s="17">
        <f t="shared" ref="AD351" si="131">AB351</f>
        <v>115</v>
      </c>
      <c r="AE351" s="17">
        <f>SIN(AD351*PI()/($B$1/2))</f>
        <v>0.80901699437494778</v>
      </c>
      <c r="AF351" s="17">
        <f>COS(AD351*PI()/($B$1/2))</f>
        <v>0.58778525229247269</v>
      </c>
    </row>
    <row r="352" spans="28:32" x14ac:dyDescent="0.25">
      <c r="AB352" s="17">
        <f t="shared" si="125"/>
        <v>115</v>
      </c>
      <c r="AD352" s="17">
        <f>AD351*$AE$1</f>
        <v>2185</v>
      </c>
      <c r="AE352" s="17">
        <f>SIN(AD352*PI()/($B$1/2))</f>
        <v>-0.80901699437495367</v>
      </c>
      <c r="AF352" s="17">
        <f>COS(AD352*PI()/($B$1/2))</f>
        <v>0.58778525229246448</v>
      </c>
    </row>
    <row r="353" spans="28:32" x14ac:dyDescent="0.25">
      <c r="AB353" s="17">
        <f t="shared" si="125"/>
        <v>115</v>
      </c>
    </row>
    <row r="354" spans="28:32" x14ac:dyDescent="0.25">
      <c r="AB354" s="17">
        <f t="shared" si="125"/>
        <v>116</v>
      </c>
      <c r="AD354" s="17">
        <f t="shared" ref="AD354" si="132">AB354</f>
        <v>116</v>
      </c>
      <c r="AE354" s="17">
        <f>SIN(AD354*PI()/($B$1/2))</f>
        <v>0.84432792550201519</v>
      </c>
      <c r="AF354" s="17">
        <f>COS(AD354*PI()/($B$1/2))</f>
        <v>0.53582679497899643</v>
      </c>
    </row>
    <row r="355" spans="28:32" x14ac:dyDescent="0.25">
      <c r="AB355" s="17">
        <f t="shared" si="125"/>
        <v>116</v>
      </c>
      <c r="AD355" s="17">
        <f>AD354*$AE$1</f>
        <v>2204</v>
      </c>
      <c r="AE355" s="17">
        <f>SIN(AD355*PI()/($B$1/2))</f>
        <v>0.24868988716484819</v>
      </c>
      <c r="AF355" s="17">
        <f>COS(AD355*PI()/($B$1/2))</f>
        <v>0.96858316112863285</v>
      </c>
    </row>
    <row r="356" spans="28:32" x14ac:dyDescent="0.25">
      <c r="AB356" s="17">
        <f t="shared" si="125"/>
        <v>116</v>
      </c>
    </row>
    <row r="357" spans="28:32" x14ac:dyDescent="0.25">
      <c r="AB357" s="17">
        <f t="shared" si="125"/>
        <v>117</v>
      </c>
      <c r="AD357" s="17">
        <f t="shared" ref="AD357" si="133">AB357</f>
        <v>117</v>
      </c>
      <c r="AE357" s="17">
        <f>SIN(AD357*PI()/($B$1/2))</f>
        <v>0.87630668004386358</v>
      </c>
      <c r="AF357" s="17">
        <f>COS(AD357*PI()/($B$1/2))</f>
        <v>0.48175367410171538</v>
      </c>
    </row>
    <row r="358" spans="28:32" x14ac:dyDescent="0.25">
      <c r="AB358" s="17">
        <f t="shared" si="125"/>
        <v>117</v>
      </c>
      <c r="AD358" s="17">
        <f>AD357*$AE$1</f>
        <v>2223</v>
      </c>
      <c r="AE358" s="17">
        <f>SIN(AD358*PI()/($B$1/2))</f>
        <v>0.99211470131447743</v>
      </c>
      <c r="AF358" s="17">
        <f>COS(AD358*PI()/($B$1/2))</f>
        <v>0.12533323356430717</v>
      </c>
    </row>
    <row r="359" spans="28:32" x14ac:dyDescent="0.25">
      <c r="AB359" s="17">
        <f t="shared" si="125"/>
        <v>117</v>
      </c>
    </row>
    <row r="360" spans="28:32" x14ac:dyDescent="0.25">
      <c r="AB360" s="17">
        <f t="shared" si="125"/>
        <v>118</v>
      </c>
      <c r="AD360" s="17">
        <f t="shared" ref="AD360" si="134">AB360</f>
        <v>118</v>
      </c>
      <c r="AE360" s="17">
        <f>SIN(AD360*PI()/($B$1/2))</f>
        <v>0.90482705246601935</v>
      </c>
      <c r="AF360" s="17">
        <f>COS(AD360*PI()/($B$1/2))</f>
        <v>0.42577929156507305</v>
      </c>
    </row>
    <row r="361" spans="28:32" x14ac:dyDescent="0.25">
      <c r="AB361" s="17">
        <f t="shared" si="125"/>
        <v>118</v>
      </c>
      <c r="AD361" s="17">
        <f>AD360*$AE$1</f>
        <v>2242</v>
      </c>
      <c r="AE361" s="17">
        <f>SIN(AD361*PI()/($B$1/2))</f>
        <v>0.48175367410171449</v>
      </c>
      <c r="AF361" s="17">
        <f>COS(AD361*PI()/($B$1/2))</f>
        <v>-0.87630668004386403</v>
      </c>
    </row>
    <row r="362" spans="28:32" x14ac:dyDescent="0.25">
      <c r="AB362" s="17">
        <f t="shared" si="125"/>
        <v>118</v>
      </c>
    </row>
    <row r="363" spans="28:32" x14ac:dyDescent="0.25">
      <c r="AB363" s="17">
        <f t="shared" si="125"/>
        <v>119</v>
      </c>
      <c r="AD363" s="17">
        <f t="shared" ref="AD363" si="135">AB363</f>
        <v>119</v>
      </c>
      <c r="AE363" s="17">
        <f>SIN(AD363*PI()/($B$1/2))</f>
        <v>0.92977648588825113</v>
      </c>
      <c r="AF363" s="17">
        <f>COS(AD363*PI()/($B$1/2))</f>
        <v>0.36812455268467875</v>
      </c>
    </row>
    <row r="364" spans="28:32" x14ac:dyDescent="0.25">
      <c r="AB364" s="17">
        <f t="shared" si="125"/>
        <v>119</v>
      </c>
      <c r="AD364" s="17">
        <f>AD363*$AE$1</f>
        <v>2261</v>
      </c>
      <c r="AE364" s="17">
        <f>SIN(AD364*PI()/($B$1/2))</f>
        <v>-0.63742398974869341</v>
      </c>
      <c r="AF364" s="17">
        <f>COS(AD364*PI()/($B$1/2))</f>
        <v>-0.77051324277578614</v>
      </c>
    </row>
    <row r="365" spans="28:32" x14ac:dyDescent="0.25">
      <c r="AB365" s="17">
        <f t="shared" si="125"/>
        <v>119</v>
      </c>
    </row>
    <row r="366" spans="28:32" x14ac:dyDescent="0.25">
      <c r="AB366" s="17">
        <f t="shared" si="125"/>
        <v>120</v>
      </c>
      <c r="AD366" s="17">
        <f t="shared" ref="AD366" si="136">AB366</f>
        <v>120</v>
      </c>
      <c r="AE366" s="17">
        <f>SIN(AD366*PI()/($B$1/2))</f>
        <v>0.9510565162951532</v>
      </c>
      <c r="AF366" s="17">
        <f>COS(AD366*PI()/($B$1/2))</f>
        <v>0.30901699437494856</v>
      </c>
    </row>
    <row r="367" spans="28:32" x14ac:dyDescent="0.25">
      <c r="AB367" s="17">
        <f t="shared" si="125"/>
        <v>120</v>
      </c>
      <c r="AD367" s="17">
        <f>AD366*$AE$1</f>
        <v>2280</v>
      </c>
      <c r="AE367" s="17">
        <f>SIN(AD367*PI()/($B$1/2))</f>
        <v>-0.95105651629515087</v>
      </c>
      <c r="AF367" s="17">
        <f>COS(AD367*PI()/($B$1/2))</f>
        <v>0.30901699437495561</v>
      </c>
    </row>
    <row r="368" spans="28:32" x14ac:dyDescent="0.25">
      <c r="AB368" s="17">
        <f t="shared" si="125"/>
        <v>120</v>
      </c>
    </row>
    <row r="369" spans="28:32" x14ac:dyDescent="0.25">
      <c r="AB369" s="17">
        <f t="shared" si="125"/>
        <v>121</v>
      </c>
      <c r="AD369" s="17">
        <f t="shared" ref="AD369" si="137">AB369</f>
        <v>121</v>
      </c>
      <c r="AE369" s="17">
        <f>SIN(AD369*PI()/($B$1/2))</f>
        <v>0.96858316112863119</v>
      </c>
      <c r="AF369" s="17">
        <f>COS(AD369*PI()/($B$1/2))</f>
        <v>0.24868988716485457</v>
      </c>
    </row>
    <row r="370" spans="28:32" x14ac:dyDescent="0.25">
      <c r="AB370" s="17">
        <f t="shared" si="125"/>
        <v>121</v>
      </c>
      <c r="AD370" s="17">
        <f>AD369*$AE$1</f>
        <v>2299</v>
      </c>
      <c r="AE370" s="17">
        <f>SIN(AD370*PI()/($B$1/2))</f>
        <v>-6.2790519529329278E-2</v>
      </c>
      <c r="AF370" s="17">
        <f>COS(AD370*PI()/($B$1/2))</f>
        <v>0.99802672842827056</v>
      </c>
    </row>
    <row r="371" spans="28:32" x14ac:dyDescent="0.25">
      <c r="AB371" s="17">
        <f t="shared" si="125"/>
        <v>121</v>
      </c>
    </row>
    <row r="372" spans="28:32" x14ac:dyDescent="0.25">
      <c r="AB372" s="17">
        <f t="shared" si="125"/>
        <v>122</v>
      </c>
      <c r="AD372" s="17">
        <f t="shared" ref="AD372" si="138">AB372</f>
        <v>122</v>
      </c>
      <c r="AE372" s="17">
        <f>SIN(AD372*PI()/($B$1/2))</f>
        <v>0.98228725072868861</v>
      </c>
      <c r="AF372" s="17">
        <f>COS(AD372*PI()/($B$1/2))</f>
        <v>0.18738131458572474</v>
      </c>
    </row>
    <row r="373" spans="28:32" x14ac:dyDescent="0.25">
      <c r="AB373" s="17">
        <f t="shared" si="125"/>
        <v>122</v>
      </c>
      <c r="AD373" s="17">
        <f>AD372*$AE$1</f>
        <v>2318</v>
      </c>
      <c r="AE373" s="17">
        <f>SIN(AD373*PI()/($B$1/2))</f>
        <v>0.90482705246601436</v>
      </c>
      <c r="AF373" s="17">
        <f>COS(AD373*PI()/($B$1/2))</f>
        <v>0.4257792915650836</v>
      </c>
    </row>
    <row r="374" spans="28:32" x14ac:dyDescent="0.25">
      <c r="AB374" s="17">
        <f t="shared" si="125"/>
        <v>122</v>
      </c>
    </row>
    <row r="375" spans="28:32" x14ac:dyDescent="0.25">
      <c r="AB375" s="17">
        <f t="shared" si="125"/>
        <v>123</v>
      </c>
      <c r="AD375" s="17">
        <f t="shared" ref="AD375" si="139">AB375</f>
        <v>123</v>
      </c>
      <c r="AE375" s="17">
        <f>SIN(AD375*PI()/($B$1/2))</f>
        <v>0.99211470131447776</v>
      </c>
      <c r="AF375" s="17">
        <f>COS(AD375*PI()/($B$1/2))</f>
        <v>0.12533323356430473</v>
      </c>
    </row>
    <row r="376" spans="28:32" x14ac:dyDescent="0.25">
      <c r="AB376" s="17">
        <f t="shared" si="125"/>
        <v>123</v>
      </c>
      <c r="AD376" s="17">
        <f>AD375*$AE$1</f>
        <v>2337</v>
      </c>
      <c r="AE376" s="17">
        <f>SIN(AD376*PI()/($B$1/2))</f>
        <v>0.7289686274214171</v>
      </c>
      <c r="AF376" s="17">
        <f>COS(AD376*PI()/($B$1/2))</f>
        <v>-0.68454710592868273</v>
      </c>
    </row>
    <row r="377" spans="28:32" x14ac:dyDescent="0.25">
      <c r="AB377" s="17">
        <f t="shared" si="125"/>
        <v>123</v>
      </c>
    </row>
    <row r="378" spans="28:32" x14ac:dyDescent="0.25">
      <c r="AB378" s="17">
        <f t="shared" si="125"/>
        <v>124</v>
      </c>
      <c r="AD378" s="17">
        <f t="shared" ref="AD378" si="140">AB378</f>
        <v>124</v>
      </c>
      <c r="AE378" s="17">
        <f>SIN(AD378*PI()/($B$1/2))</f>
        <v>0.99802672842827156</v>
      </c>
      <c r="AF378" s="17">
        <f>COS(AD378*PI()/($B$1/2))</f>
        <v>6.2790519529314207E-2</v>
      </c>
    </row>
    <row r="379" spans="28:32" x14ac:dyDescent="0.25">
      <c r="AB379" s="17">
        <f t="shared" si="125"/>
        <v>124</v>
      </c>
      <c r="AD379" s="17">
        <f>AD378*$AE$1</f>
        <v>2356</v>
      </c>
      <c r="AE379" s="17">
        <f>SIN(AD379*PI()/($B$1/2))</f>
        <v>-0.36812455268467392</v>
      </c>
      <c r="AF379" s="17">
        <f>COS(AD379*PI()/($B$1/2))</f>
        <v>-0.92977648588825301</v>
      </c>
    </row>
    <row r="380" spans="28:32" x14ac:dyDescent="0.25">
      <c r="AB380" s="17">
        <f t="shared" si="125"/>
        <v>124</v>
      </c>
    </row>
    <row r="381" spans="28:32" x14ac:dyDescent="0.25">
      <c r="AB381" s="17">
        <f t="shared" si="125"/>
        <v>125</v>
      </c>
      <c r="AD381" s="17">
        <f t="shared" ref="AD381" si="141">AB381</f>
        <v>125</v>
      </c>
      <c r="AE381" s="17">
        <f>SIN(AD381*PI()/($B$1/2))</f>
        <v>1</v>
      </c>
      <c r="AF381" s="17">
        <f>COS(AD381*PI()/($B$1/2))</f>
        <v>1.1944655334272802E-15</v>
      </c>
    </row>
    <row r="382" spans="28:32" x14ac:dyDescent="0.25">
      <c r="AB382" s="17">
        <f t="shared" si="125"/>
        <v>125</v>
      </c>
      <c r="AD382" s="17">
        <f>AD381*$AE$1</f>
        <v>2375</v>
      </c>
      <c r="AE382" s="17">
        <f>SIN(AD382*PI()/($B$1/2))</f>
        <v>-1</v>
      </c>
      <c r="AF382" s="17">
        <f>COS(AD382*PI()/($B$1/2))</f>
        <v>-4.9038464261519366E-16</v>
      </c>
    </row>
    <row r="383" spans="28:32" x14ac:dyDescent="0.25">
      <c r="AB383" s="17">
        <f t="shared" si="125"/>
        <v>125</v>
      </c>
    </row>
    <row r="384" spans="28:32" x14ac:dyDescent="0.25">
      <c r="AB384" s="17">
        <f t="shared" si="125"/>
        <v>126</v>
      </c>
      <c r="AD384" s="17">
        <f t="shared" ref="AD384" si="142">AB384</f>
        <v>126</v>
      </c>
      <c r="AE384" s="17">
        <f>SIN(AD384*PI()/($B$1/2))</f>
        <v>0.99802672842827156</v>
      </c>
      <c r="AF384" s="17">
        <f>COS(AD384*PI()/($B$1/2))</f>
        <v>-6.2790519529313596E-2</v>
      </c>
    </row>
    <row r="385" spans="28:32" x14ac:dyDescent="0.25">
      <c r="AB385" s="17">
        <f t="shared" si="125"/>
        <v>126</v>
      </c>
      <c r="AD385" s="17">
        <f>AD384*$AE$1</f>
        <v>2394</v>
      </c>
      <c r="AE385" s="17">
        <f>SIN(AD385*PI()/($B$1/2))</f>
        <v>-0.36812455268470123</v>
      </c>
      <c r="AF385" s="17">
        <f>COS(AD385*PI()/($B$1/2))</f>
        <v>0.92977648588824213</v>
      </c>
    </row>
    <row r="386" spans="28:32" x14ac:dyDescent="0.25">
      <c r="AB386" s="17">
        <f t="shared" si="125"/>
        <v>126</v>
      </c>
    </row>
    <row r="387" spans="28:32" x14ac:dyDescent="0.25">
      <c r="AB387" s="17">
        <f t="shared" si="125"/>
        <v>127</v>
      </c>
      <c r="AD387" s="17">
        <f t="shared" ref="AD387" si="143">AB387</f>
        <v>127</v>
      </c>
      <c r="AE387" s="17">
        <f>SIN(AD387*PI()/($B$1/2))</f>
        <v>0.99211470131447788</v>
      </c>
      <c r="AF387" s="17">
        <f>COS(AD387*PI()/($B$1/2))</f>
        <v>-0.12533323356430412</v>
      </c>
    </row>
    <row r="388" spans="28:32" x14ac:dyDescent="0.25">
      <c r="AB388" s="17">
        <f t="shared" si="125"/>
        <v>127</v>
      </c>
      <c r="AD388" s="17">
        <f>AD387*$AE$1</f>
        <v>2413</v>
      </c>
      <c r="AE388" s="17">
        <f>SIN(AD388*PI()/($B$1/2))</f>
        <v>0.72896862742139701</v>
      </c>
      <c r="AF388" s="17">
        <f>COS(AD388*PI()/($B$1/2))</f>
        <v>0.68454710592870416</v>
      </c>
    </row>
    <row r="389" spans="28:32" x14ac:dyDescent="0.25">
      <c r="AB389" s="17">
        <f t="shared" si="125"/>
        <v>127</v>
      </c>
    </row>
    <row r="390" spans="28:32" x14ac:dyDescent="0.25">
      <c r="AB390" s="17">
        <f t="shared" si="125"/>
        <v>128</v>
      </c>
      <c r="AD390" s="17">
        <f t="shared" ref="AD390" si="144">AB390</f>
        <v>128</v>
      </c>
      <c r="AE390" s="17">
        <f>SIN(AD390*PI()/($B$1/2))</f>
        <v>0.98228725072868861</v>
      </c>
      <c r="AF390" s="17">
        <f>COS(AD390*PI()/($B$1/2))</f>
        <v>-0.18738131458572502</v>
      </c>
    </row>
    <row r="391" spans="28:32" x14ac:dyDescent="0.25">
      <c r="AB391" s="17">
        <f t="shared" si="125"/>
        <v>128</v>
      </c>
      <c r="AD391" s="17">
        <f>AD390*$AE$1</f>
        <v>2432</v>
      </c>
      <c r="AE391" s="17">
        <f>SIN(AD391*PI()/($B$1/2))</f>
        <v>0.9048270524660269</v>
      </c>
      <c r="AF391" s="17">
        <f>COS(AD391*PI()/($B$1/2))</f>
        <v>-0.42577929156505695</v>
      </c>
    </row>
    <row r="392" spans="28:32" x14ac:dyDescent="0.25">
      <c r="AB392" s="17">
        <f t="shared" si="125"/>
        <v>128</v>
      </c>
    </row>
    <row r="393" spans="28:32" x14ac:dyDescent="0.25">
      <c r="AB393" s="17">
        <f t="shared" si="125"/>
        <v>129</v>
      </c>
      <c r="AD393" s="17">
        <f t="shared" ref="AD393" si="145">AB393</f>
        <v>129</v>
      </c>
      <c r="AE393" s="17">
        <f>SIN(AD393*PI()/($B$1/2))</f>
        <v>0.96858316112863108</v>
      </c>
      <c r="AF393" s="17">
        <f>COS(AD393*PI()/($B$1/2))</f>
        <v>-0.24868988716485482</v>
      </c>
    </row>
    <row r="394" spans="28:32" x14ac:dyDescent="0.25">
      <c r="AB394" s="17">
        <f t="shared" si="125"/>
        <v>129</v>
      </c>
      <c r="AD394" s="17">
        <f>AD393*$AE$1</f>
        <v>2451</v>
      </c>
      <c r="AE394" s="17">
        <f>SIN(AD394*PI()/($B$1/2))</f>
        <v>-6.2790519529328306E-2</v>
      </c>
      <c r="AF394" s="17">
        <f>COS(AD394*PI()/($B$1/2))</f>
        <v>-0.99802672842827067</v>
      </c>
    </row>
    <row r="395" spans="28:32" x14ac:dyDescent="0.25">
      <c r="AB395" s="17">
        <f t="shared" si="125"/>
        <v>129</v>
      </c>
    </row>
    <row r="396" spans="28:32" x14ac:dyDescent="0.25">
      <c r="AB396" s="17">
        <f t="shared" si="125"/>
        <v>130</v>
      </c>
      <c r="AD396" s="17">
        <f t="shared" ref="AD396" si="146">AB396</f>
        <v>130</v>
      </c>
      <c r="AE396" s="17">
        <f>SIN(AD396*PI()/($B$1/2))</f>
        <v>0.95105651629515364</v>
      </c>
      <c r="AF396" s="17">
        <f>COS(AD396*PI()/($B$1/2))</f>
        <v>-0.30901699437494712</v>
      </c>
    </row>
    <row r="397" spans="28:32" x14ac:dyDescent="0.25">
      <c r="AB397" s="17">
        <f t="shared" si="125"/>
        <v>130</v>
      </c>
      <c r="AD397" s="17">
        <f>AD396*$AE$1</f>
        <v>2470</v>
      </c>
      <c r="AE397" s="17">
        <f>SIN(AD397*PI()/($B$1/2))</f>
        <v>-0.95105651629515064</v>
      </c>
      <c r="AF397" s="17">
        <f>COS(AD397*PI()/($B$1/2))</f>
        <v>-0.30901699437495656</v>
      </c>
    </row>
    <row r="398" spans="28:32" x14ac:dyDescent="0.25">
      <c r="AB398" s="17">
        <f t="shared" ref="AB398:AB461" si="147">AB395+1</f>
        <v>130</v>
      </c>
    </row>
    <row r="399" spans="28:32" x14ac:dyDescent="0.25">
      <c r="AB399" s="17">
        <f t="shared" si="147"/>
        <v>131</v>
      </c>
      <c r="AD399" s="17">
        <f t="shared" ref="AD399" si="148">AB399</f>
        <v>131</v>
      </c>
      <c r="AE399" s="17">
        <f>SIN(AD399*PI()/($B$1/2))</f>
        <v>0.92977648588825168</v>
      </c>
      <c r="AF399" s="17">
        <f>COS(AD399*PI()/($B$1/2))</f>
        <v>-0.36812455268467731</v>
      </c>
    </row>
    <row r="400" spans="28:32" x14ac:dyDescent="0.25">
      <c r="AB400" s="17">
        <f t="shared" si="147"/>
        <v>131</v>
      </c>
      <c r="AD400" s="17">
        <f>AD399*$AE$1</f>
        <v>2489</v>
      </c>
      <c r="AE400" s="17">
        <f>SIN(AD400*PI()/($B$1/2))</f>
        <v>-0.63742398974869419</v>
      </c>
      <c r="AF400" s="17">
        <f>COS(AD400*PI()/($B$1/2))</f>
        <v>0.77051324277578559</v>
      </c>
    </row>
    <row r="401" spans="28:32" x14ac:dyDescent="0.25">
      <c r="AB401" s="17">
        <f t="shared" si="147"/>
        <v>131</v>
      </c>
    </row>
    <row r="402" spans="28:32" x14ac:dyDescent="0.25">
      <c r="AB402" s="17">
        <f t="shared" si="147"/>
        <v>132</v>
      </c>
      <c r="AD402" s="17">
        <f t="shared" ref="AD402" si="149">AB402</f>
        <v>132</v>
      </c>
      <c r="AE402" s="17">
        <f>SIN(AD402*PI()/($B$1/2))</f>
        <v>0.90482705246601924</v>
      </c>
      <c r="AF402" s="17">
        <f>COS(AD402*PI()/($B$1/2))</f>
        <v>-0.42577929156507333</v>
      </c>
    </row>
    <row r="403" spans="28:32" x14ac:dyDescent="0.25">
      <c r="AB403" s="17">
        <f t="shared" si="147"/>
        <v>132</v>
      </c>
      <c r="AD403" s="17">
        <f>AD402*$AE$1</f>
        <v>2508</v>
      </c>
      <c r="AE403" s="17">
        <f>SIN(AD403*PI()/($B$1/2))</f>
        <v>0.4817536741017136</v>
      </c>
      <c r="AF403" s="17">
        <f>COS(AD403*PI()/($B$1/2))</f>
        <v>0.87630668004386447</v>
      </c>
    </row>
    <row r="404" spans="28:32" x14ac:dyDescent="0.25">
      <c r="AB404" s="17">
        <f t="shared" si="147"/>
        <v>132</v>
      </c>
    </row>
    <row r="405" spans="28:32" x14ac:dyDescent="0.25">
      <c r="AB405" s="17">
        <f t="shared" si="147"/>
        <v>133</v>
      </c>
      <c r="AD405" s="17">
        <f t="shared" ref="AD405" si="150">AB405</f>
        <v>133</v>
      </c>
      <c r="AE405" s="17">
        <f>SIN(AD405*PI()/($B$1/2))</f>
        <v>0.87630668004386336</v>
      </c>
      <c r="AF405" s="17">
        <f>COS(AD405*PI()/($B$1/2))</f>
        <v>-0.4817536741017156</v>
      </c>
    </row>
    <row r="406" spans="28:32" x14ac:dyDescent="0.25">
      <c r="AB406" s="17">
        <f t="shared" si="147"/>
        <v>133</v>
      </c>
      <c r="AD406" s="17">
        <f>AD405*$AE$1</f>
        <v>2527</v>
      </c>
      <c r="AE406" s="17">
        <f>SIN(AD406*PI()/($B$1/2))</f>
        <v>0.99211470131447754</v>
      </c>
      <c r="AF406" s="17">
        <f>COS(AD406*PI()/($B$1/2))</f>
        <v>-0.1253332335643062</v>
      </c>
    </row>
    <row r="407" spans="28:32" x14ac:dyDescent="0.25">
      <c r="AB407" s="17">
        <f t="shared" si="147"/>
        <v>133</v>
      </c>
    </row>
    <row r="408" spans="28:32" x14ac:dyDescent="0.25">
      <c r="AB408" s="17">
        <f t="shared" si="147"/>
        <v>134</v>
      </c>
      <c r="AD408" s="17">
        <f t="shared" ref="AD408" si="151">AB408</f>
        <v>134</v>
      </c>
      <c r="AE408" s="17">
        <f>SIN(AD408*PI()/($B$1/2))</f>
        <v>0.84432792550201508</v>
      </c>
      <c r="AF408" s="17">
        <f>COS(AD408*PI()/($B$1/2))</f>
        <v>-0.53582679497899666</v>
      </c>
    </row>
    <row r="409" spans="28:32" x14ac:dyDescent="0.25">
      <c r="AB409" s="17">
        <f t="shared" si="147"/>
        <v>134</v>
      </c>
      <c r="AD409" s="17">
        <f>AD408*$AE$1</f>
        <v>2546</v>
      </c>
      <c r="AE409" s="17">
        <f>SIN(AD409*PI()/($B$1/2))</f>
        <v>0.24868988716484913</v>
      </c>
      <c r="AF409" s="17">
        <f>COS(AD409*PI()/($B$1/2))</f>
        <v>-0.96858316112863252</v>
      </c>
    </row>
    <row r="410" spans="28:32" x14ac:dyDescent="0.25">
      <c r="AB410" s="17">
        <f t="shared" si="147"/>
        <v>134</v>
      </c>
    </row>
    <row r="411" spans="28:32" x14ac:dyDescent="0.25">
      <c r="AB411" s="17">
        <f t="shared" si="147"/>
        <v>135</v>
      </c>
      <c r="AD411" s="17">
        <f t="shared" ref="AD411" si="152">AB411</f>
        <v>135</v>
      </c>
      <c r="AE411" s="17">
        <f>SIN(AD411*PI()/($B$1/2))</f>
        <v>0.80901699437494767</v>
      </c>
      <c r="AF411" s="17">
        <f>COS(AD411*PI()/($B$1/2))</f>
        <v>-0.58778525229247292</v>
      </c>
    </row>
    <row r="412" spans="28:32" x14ac:dyDescent="0.25">
      <c r="AB412" s="17">
        <f t="shared" si="147"/>
        <v>135</v>
      </c>
      <c r="AD412" s="17">
        <f>AD411*$AE$1</f>
        <v>2565</v>
      </c>
      <c r="AE412" s="17">
        <f>SIN(AD412*PI()/($B$1/2))</f>
        <v>-0.80901699437493646</v>
      </c>
      <c r="AF412" s="17">
        <f>COS(AD412*PI()/($B$1/2))</f>
        <v>-0.58778525229248824</v>
      </c>
    </row>
    <row r="413" spans="28:32" x14ac:dyDescent="0.25">
      <c r="AB413" s="17">
        <f t="shared" si="147"/>
        <v>135</v>
      </c>
    </row>
    <row r="414" spans="28:32" x14ac:dyDescent="0.25">
      <c r="AB414" s="17">
        <f t="shared" si="147"/>
        <v>136</v>
      </c>
      <c r="AD414" s="17">
        <f t="shared" ref="AD414" si="153">AB414</f>
        <v>136</v>
      </c>
      <c r="AE414" s="17">
        <f>SIN(AD414*PI()/($B$1/2))</f>
        <v>0.77051324277578859</v>
      </c>
      <c r="AF414" s="17">
        <f>COS(AD414*PI()/($B$1/2))</f>
        <v>-0.63742398974869052</v>
      </c>
    </row>
    <row r="415" spans="28:32" x14ac:dyDescent="0.25">
      <c r="AB415" s="17">
        <f t="shared" si="147"/>
        <v>136</v>
      </c>
      <c r="AD415" s="17">
        <f>AD414*$AE$1</f>
        <v>2584</v>
      </c>
      <c r="AE415" s="17">
        <f>SIN(AD415*PI()/($B$1/2))</f>
        <v>-0.84432792550202307</v>
      </c>
      <c r="AF415" s="17">
        <f>COS(AD415*PI()/($B$1/2))</f>
        <v>0.53582679497898411</v>
      </c>
    </row>
    <row r="416" spans="28:32" x14ac:dyDescent="0.25">
      <c r="AB416" s="17">
        <f t="shared" si="147"/>
        <v>136</v>
      </c>
    </row>
    <row r="417" spans="28:32" x14ac:dyDescent="0.25">
      <c r="AB417" s="17">
        <f t="shared" si="147"/>
        <v>137</v>
      </c>
      <c r="AD417" s="17">
        <f t="shared" ref="AD417" si="154">AB417</f>
        <v>137</v>
      </c>
      <c r="AE417" s="17">
        <f>SIN(AD417*PI()/($B$1/2))</f>
        <v>0.728968627421411</v>
      </c>
      <c r="AF417" s="17">
        <f>COS(AD417*PI()/($B$1/2))</f>
        <v>-0.68454710592868917</v>
      </c>
    </row>
    <row r="418" spans="28:32" x14ac:dyDescent="0.25">
      <c r="AB418" s="17">
        <f t="shared" si="147"/>
        <v>137</v>
      </c>
      <c r="AD418" s="17">
        <f>AD417*$AE$1</f>
        <v>2603</v>
      </c>
      <c r="AE418" s="17">
        <f>SIN(AD418*PI()/($B$1/2))</f>
        <v>0.18738131458571383</v>
      </c>
      <c r="AF418" s="17">
        <f>COS(AD418*PI()/($B$1/2))</f>
        <v>0.98228725072869072</v>
      </c>
    </row>
    <row r="419" spans="28:32" x14ac:dyDescent="0.25">
      <c r="AB419" s="17">
        <f t="shared" si="147"/>
        <v>137</v>
      </c>
    </row>
    <row r="420" spans="28:32" x14ac:dyDescent="0.25">
      <c r="AB420" s="17">
        <f t="shared" si="147"/>
        <v>138</v>
      </c>
      <c r="AD420" s="17">
        <f t="shared" ref="AD420" si="155">AB420</f>
        <v>138</v>
      </c>
      <c r="AE420" s="17">
        <f>SIN(AD420*PI()/($B$1/2))</f>
        <v>0.68454710592868839</v>
      </c>
      <c r="AF420" s="17">
        <f>COS(AD420*PI()/($B$1/2))</f>
        <v>-0.72896862742141177</v>
      </c>
    </row>
    <row r="421" spans="28:32" x14ac:dyDescent="0.25">
      <c r="AB421" s="17">
        <f t="shared" si="147"/>
        <v>138</v>
      </c>
      <c r="AD421" s="17">
        <f>AD420*$AE$1</f>
        <v>2622</v>
      </c>
      <c r="AE421" s="17">
        <f>SIN(AD421*PI()/($B$1/2))</f>
        <v>0.98228725072868739</v>
      </c>
      <c r="AF421" s="17">
        <f>COS(AD421*PI()/($B$1/2))</f>
        <v>0.18738131458573165</v>
      </c>
    </row>
    <row r="422" spans="28:32" x14ac:dyDescent="0.25">
      <c r="AB422" s="17">
        <f t="shared" si="147"/>
        <v>138</v>
      </c>
    </row>
    <row r="423" spans="28:32" x14ac:dyDescent="0.25">
      <c r="AB423" s="17">
        <f t="shared" si="147"/>
        <v>139</v>
      </c>
      <c r="AD423" s="17">
        <f t="shared" ref="AD423" si="156">AB423</f>
        <v>139</v>
      </c>
      <c r="AE423" s="17">
        <f>SIN(AD423*PI()/($B$1/2))</f>
        <v>0.63742398974868975</v>
      </c>
      <c r="AF423" s="17">
        <f>COS(AD423*PI()/($B$1/2))</f>
        <v>-0.77051324277578925</v>
      </c>
    </row>
    <row r="424" spans="28:32" x14ac:dyDescent="0.25">
      <c r="AB424" s="17">
        <f t="shared" si="147"/>
        <v>139</v>
      </c>
      <c r="AD424" s="17">
        <f>AD423*$AE$1</f>
        <v>2641</v>
      </c>
      <c r="AE424" s="17">
        <f>SIN(AD424*PI()/($B$1/2))</f>
        <v>0.53582679497899943</v>
      </c>
      <c r="AF424" s="17">
        <f>COS(AD424*PI()/($B$1/2))</f>
        <v>-0.8443279255020133</v>
      </c>
    </row>
    <row r="425" spans="28:32" x14ac:dyDescent="0.25">
      <c r="AB425" s="17">
        <f t="shared" si="147"/>
        <v>139</v>
      </c>
    </row>
    <row r="426" spans="28:32" x14ac:dyDescent="0.25">
      <c r="AB426" s="17">
        <f t="shared" si="147"/>
        <v>140</v>
      </c>
      <c r="AD426" s="17">
        <f t="shared" ref="AD426" si="157">AB426</f>
        <v>140</v>
      </c>
      <c r="AE426" s="17">
        <f>SIN(AD426*PI()/($B$1/2))</f>
        <v>0.58778525229247336</v>
      </c>
      <c r="AF426" s="17">
        <f>COS(AD426*PI()/($B$1/2))</f>
        <v>-0.80901699437494723</v>
      </c>
    </row>
    <row r="427" spans="28:32" x14ac:dyDescent="0.25">
      <c r="AB427" s="17">
        <f t="shared" si="147"/>
        <v>140</v>
      </c>
      <c r="AD427" s="17">
        <f>AD426*$AE$1</f>
        <v>2660</v>
      </c>
      <c r="AE427" s="17">
        <f>SIN(AD427*PI()/($B$1/2))</f>
        <v>-0.58778525229247358</v>
      </c>
      <c r="AF427" s="17">
        <f>COS(AD427*PI()/($B$1/2))</f>
        <v>-0.80901699437494712</v>
      </c>
    </row>
    <row r="428" spans="28:32" x14ac:dyDescent="0.25">
      <c r="AB428" s="17">
        <f t="shared" si="147"/>
        <v>140</v>
      </c>
    </row>
    <row r="429" spans="28:32" x14ac:dyDescent="0.25">
      <c r="AB429" s="17">
        <f t="shared" si="147"/>
        <v>141</v>
      </c>
      <c r="AD429" s="17">
        <f t="shared" ref="AD429" si="158">AB429</f>
        <v>141</v>
      </c>
      <c r="AE429" s="17">
        <f>SIN(AD429*PI()/($B$1/2))</f>
        <v>0.53582679497899721</v>
      </c>
      <c r="AF429" s="17">
        <f>COS(AD429*PI()/($B$1/2))</f>
        <v>-0.84432792550201474</v>
      </c>
    </row>
    <row r="430" spans="28:32" x14ac:dyDescent="0.25">
      <c r="AB430" s="17">
        <f t="shared" si="147"/>
        <v>141</v>
      </c>
      <c r="AD430" s="17">
        <f>AD429*$AE$1</f>
        <v>2679</v>
      </c>
      <c r="AE430" s="17">
        <f>SIN(AD430*PI()/($B$1/2))</f>
        <v>-0.96858316112863707</v>
      </c>
      <c r="AF430" s="17">
        <f>COS(AD430*PI()/($B$1/2))</f>
        <v>0.24868988716483156</v>
      </c>
    </row>
    <row r="431" spans="28:32" x14ac:dyDescent="0.25">
      <c r="AB431" s="17">
        <f t="shared" si="147"/>
        <v>141</v>
      </c>
    </row>
    <row r="432" spans="28:32" x14ac:dyDescent="0.25">
      <c r="AB432" s="17">
        <f t="shared" si="147"/>
        <v>142</v>
      </c>
      <c r="AD432" s="17">
        <f t="shared" ref="AD432" si="159">AB432</f>
        <v>142</v>
      </c>
      <c r="AE432" s="17">
        <f>SIN(AD432*PI()/($B$1/2))</f>
        <v>0.48175367410171466</v>
      </c>
      <c r="AF432" s="17">
        <f>COS(AD432*PI()/($B$1/2))</f>
        <v>-0.87630668004386392</v>
      </c>
    </row>
    <row r="433" spans="28:32" x14ac:dyDescent="0.25">
      <c r="AB433" s="17">
        <f t="shared" si="147"/>
        <v>142</v>
      </c>
      <c r="AD433" s="17">
        <f>AD432*$AE$1</f>
        <v>2698</v>
      </c>
      <c r="AE433" s="17">
        <f>SIN(AD433*PI()/($B$1/2))</f>
        <v>-0.12533323356429599</v>
      </c>
      <c r="AF433" s="17">
        <f>COS(AD433*PI()/($B$1/2))</f>
        <v>0.99211470131447888</v>
      </c>
    </row>
    <row r="434" spans="28:32" x14ac:dyDescent="0.25">
      <c r="AB434" s="17">
        <f t="shared" si="147"/>
        <v>142</v>
      </c>
    </row>
    <row r="435" spans="28:32" x14ac:dyDescent="0.25">
      <c r="AB435" s="17">
        <f t="shared" si="147"/>
        <v>143</v>
      </c>
      <c r="AD435" s="17">
        <f t="shared" ref="AD435" si="160">AB435</f>
        <v>143</v>
      </c>
      <c r="AE435" s="17">
        <f>SIN(AD435*PI()/($B$1/2))</f>
        <v>0.42577929156507233</v>
      </c>
      <c r="AF435" s="17">
        <f>COS(AD435*PI()/($B$1/2))</f>
        <v>-0.90482705246601969</v>
      </c>
    </row>
    <row r="436" spans="28:32" x14ac:dyDescent="0.25">
      <c r="AB436" s="17">
        <f t="shared" si="147"/>
        <v>143</v>
      </c>
      <c r="AD436" s="17">
        <f>AD435*$AE$1</f>
        <v>2717</v>
      </c>
      <c r="AE436" s="17">
        <f>SIN(AD436*PI()/($B$1/2))</f>
        <v>0.87630668004385581</v>
      </c>
      <c r="AF436" s="17">
        <f>COS(AD436*PI()/($B$1/2))</f>
        <v>0.48175367410172953</v>
      </c>
    </row>
    <row r="437" spans="28:32" x14ac:dyDescent="0.25">
      <c r="AB437" s="17">
        <f t="shared" si="147"/>
        <v>143</v>
      </c>
    </row>
    <row r="438" spans="28:32" x14ac:dyDescent="0.25">
      <c r="AB438" s="17">
        <f t="shared" si="147"/>
        <v>144</v>
      </c>
      <c r="AD438" s="17">
        <f t="shared" ref="AD438" si="161">AB438</f>
        <v>144</v>
      </c>
      <c r="AE438" s="17">
        <f>SIN(AD438*PI()/($B$1/2))</f>
        <v>0.36812455268467797</v>
      </c>
      <c r="AF438" s="17">
        <f>COS(AD438*PI()/($B$1/2))</f>
        <v>-0.92977648588825146</v>
      </c>
    </row>
    <row r="439" spans="28:32" x14ac:dyDescent="0.25">
      <c r="AB439" s="17">
        <f t="shared" si="147"/>
        <v>144</v>
      </c>
      <c r="AD439" s="17">
        <f>AD438*$AE$1</f>
        <v>2736</v>
      </c>
      <c r="AE439" s="17">
        <f>SIN(AD439*PI()/($B$1/2))</f>
        <v>0.77051324277579714</v>
      </c>
      <c r="AF439" s="17">
        <f>COS(AD439*PI()/($B$1/2))</f>
        <v>-0.6374239897486802</v>
      </c>
    </row>
    <row r="440" spans="28:32" x14ac:dyDescent="0.25">
      <c r="AB440" s="17">
        <f t="shared" si="147"/>
        <v>144</v>
      </c>
    </row>
    <row r="441" spans="28:32" x14ac:dyDescent="0.25">
      <c r="AB441" s="17">
        <f t="shared" si="147"/>
        <v>145</v>
      </c>
      <c r="AD441" s="17">
        <f t="shared" ref="AD441" si="162">AB441</f>
        <v>145</v>
      </c>
      <c r="AE441" s="17">
        <f>SIN(AD441*PI()/($B$1/2))</f>
        <v>0.30901699437494778</v>
      </c>
      <c r="AF441" s="17">
        <f>COS(AD441*PI()/($B$1/2))</f>
        <v>-0.95105651629515342</v>
      </c>
    </row>
    <row r="442" spans="28:32" x14ac:dyDescent="0.25">
      <c r="AB442" s="17">
        <f t="shared" si="147"/>
        <v>145</v>
      </c>
      <c r="AD442" s="17">
        <f>AD441*$AE$1</f>
        <v>2755</v>
      </c>
      <c r="AE442" s="17">
        <f>SIN(AD442*PI()/($B$1/2))</f>
        <v>-0.30901699437496633</v>
      </c>
      <c r="AF442" s="17">
        <f>COS(AD442*PI()/($B$1/2))</f>
        <v>-0.95105651629514742</v>
      </c>
    </row>
    <row r="443" spans="28:32" x14ac:dyDescent="0.25">
      <c r="AB443" s="17">
        <f t="shared" si="147"/>
        <v>145</v>
      </c>
    </row>
    <row r="444" spans="28:32" x14ac:dyDescent="0.25">
      <c r="AB444" s="17">
        <f t="shared" si="147"/>
        <v>146</v>
      </c>
      <c r="AD444" s="17">
        <f t="shared" ref="AD444" si="163">AB444</f>
        <v>146</v>
      </c>
      <c r="AE444" s="17">
        <f>SIN(AD444*PI()/($B$1/2))</f>
        <v>0.24868988716485549</v>
      </c>
      <c r="AF444" s="17">
        <f>COS(AD444*PI()/($B$1/2))</f>
        <v>-0.96858316112863097</v>
      </c>
    </row>
    <row r="445" spans="28:32" x14ac:dyDescent="0.25">
      <c r="AB445" s="17">
        <f t="shared" si="147"/>
        <v>146</v>
      </c>
      <c r="AD445" s="17">
        <f>AD444*$AE$1</f>
        <v>2774</v>
      </c>
      <c r="AE445" s="17">
        <f>SIN(AD445*PI()/($B$1/2))</f>
        <v>-0.99802672842827123</v>
      </c>
      <c r="AF445" s="17">
        <f>COS(AD445*PI()/($B$1/2))</f>
        <v>-6.2790519529318037E-2</v>
      </c>
    </row>
    <row r="446" spans="28:32" x14ac:dyDescent="0.25">
      <c r="AB446" s="17">
        <f t="shared" si="147"/>
        <v>146</v>
      </c>
    </row>
    <row r="447" spans="28:32" x14ac:dyDescent="0.25">
      <c r="AB447" s="17">
        <f t="shared" si="147"/>
        <v>147</v>
      </c>
      <c r="AD447" s="17">
        <f t="shared" ref="AD447" si="164">AB447</f>
        <v>147</v>
      </c>
      <c r="AE447" s="17">
        <f>SIN(AD447*PI()/($B$1/2))</f>
        <v>0.18738131458572393</v>
      </c>
      <c r="AF447" s="17">
        <f>COS(AD447*PI()/($B$1/2))</f>
        <v>-0.98228725072868883</v>
      </c>
    </row>
    <row r="448" spans="28:32" x14ac:dyDescent="0.25">
      <c r="AB448" s="17">
        <f t="shared" si="147"/>
        <v>147</v>
      </c>
      <c r="AD448" s="17">
        <f>AD447*$AE$1</f>
        <v>2793</v>
      </c>
      <c r="AE448" s="17">
        <f>SIN(AD448*PI()/($B$1/2))</f>
        <v>-0.42577929156507338</v>
      </c>
      <c r="AF448" s="17">
        <f>COS(AD448*PI()/($B$1/2))</f>
        <v>0.90482705246601913</v>
      </c>
    </row>
    <row r="449" spans="28:32" x14ac:dyDescent="0.25">
      <c r="AB449" s="17">
        <f t="shared" si="147"/>
        <v>147</v>
      </c>
    </row>
    <row r="450" spans="28:32" x14ac:dyDescent="0.25">
      <c r="AB450" s="17">
        <f t="shared" si="147"/>
        <v>148</v>
      </c>
      <c r="AD450" s="17">
        <f t="shared" ref="AD450" si="165">AB450</f>
        <v>148</v>
      </c>
      <c r="AE450" s="17">
        <f>SIN(AD450*PI()/($B$1/2))</f>
        <v>0.1253332335643039</v>
      </c>
      <c r="AF450" s="17">
        <f>COS(AD450*PI()/($B$1/2))</f>
        <v>-0.99211470131447788</v>
      </c>
    </row>
    <row r="451" spans="28:32" x14ac:dyDescent="0.25">
      <c r="AB451" s="17">
        <f t="shared" si="147"/>
        <v>148</v>
      </c>
      <c r="AD451" s="17">
        <f>AD450*$AE$1</f>
        <v>2812</v>
      </c>
      <c r="AE451" s="17">
        <f>SIN(AD451*PI()/($B$1/2))</f>
        <v>0.68454710592867019</v>
      </c>
      <c r="AF451" s="17">
        <f>COS(AD451*PI()/($B$1/2))</f>
        <v>0.72896862742142887</v>
      </c>
    </row>
    <row r="452" spans="28:32" x14ac:dyDescent="0.25">
      <c r="AB452" s="17">
        <f t="shared" si="147"/>
        <v>148</v>
      </c>
    </row>
    <row r="453" spans="28:32" x14ac:dyDescent="0.25">
      <c r="AB453" s="17">
        <f t="shared" si="147"/>
        <v>149</v>
      </c>
      <c r="AD453" s="17">
        <f t="shared" ref="AD453" si="166">AB453</f>
        <v>149</v>
      </c>
      <c r="AE453" s="17">
        <f>SIN(AD453*PI()/($B$1/2))</f>
        <v>6.2790519529313388E-2</v>
      </c>
      <c r="AF453" s="17">
        <f>COS(AD453*PI()/($B$1/2))</f>
        <v>-0.99802672842827156</v>
      </c>
    </row>
    <row r="454" spans="28:32" x14ac:dyDescent="0.25">
      <c r="AB454" s="17">
        <f t="shared" si="147"/>
        <v>149</v>
      </c>
      <c r="AD454" s="17">
        <f>AD453*$AE$1</f>
        <v>2831</v>
      </c>
      <c r="AE454" s="17">
        <f>SIN(AD454*PI()/($B$1/2))</f>
        <v>0.9297764858882489</v>
      </c>
      <c r="AF454" s="17">
        <f>COS(AD454*PI()/($B$1/2))</f>
        <v>-0.36812455268468441</v>
      </c>
    </row>
    <row r="455" spans="28:32" x14ac:dyDescent="0.25">
      <c r="AB455" s="17">
        <f t="shared" si="147"/>
        <v>149</v>
      </c>
    </row>
    <row r="456" spans="28:32" x14ac:dyDescent="0.25">
      <c r="AB456" s="17">
        <f t="shared" si="147"/>
        <v>150</v>
      </c>
      <c r="AD456" s="17">
        <f t="shared" ref="AD456" si="167">AB456</f>
        <v>150</v>
      </c>
      <c r="AE456" s="17">
        <f>SIN(AD456*PI()/($B$1/2))</f>
        <v>3.67544536472586E-16</v>
      </c>
      <c r="AF456" s="17">
        <f>COS(AD456*PI()/($B$1/2))</f>
        <v>-1</v>
      </c>
    </row>
    <row r="457" spans="28:32" x14ac:dyDescent="0.25">
      <c r="AB457" s="17">
        <f t="shared" si="147"/>
        <v>150</v>
      </c>
      <c r="AD457" s="17">
        <f>AD456*$AE$1</f>
        <v>2850</v>
      </c>
      <c r="AE457" s="17">
        <f>SIN(AD457*PI()/($B$1/2))</f>
        <v>1.7641487229380637E-14</v>
      </c>
      <c r="AF457" s="17">
        <f>COS(AD457*PI()/($B$1/2))</f>
        <v>-1</v>
      </c>
    </row>
    <row r="458" spans="28:32" x14ac:dyDescent="0.25">
      <c r="AB458" s="17">
        <f t="shared" si="147"/>
        <v>150</v>
      </c>
    </row>
    <row r="459" spans="28:32" x14ac:dyDescent="0.25">
      <c r="AB459" s="17">
        <f t="shared" si="147"/>
        <v>151</v>
      </c>
      <c r="AD459" s="17">
        <f t="shared" ref="AD459" si="168">AB459</f>
        <v>151</v>
      </c>
      <c r="AE459" s="17">
        <f>SIN(AD459*PI()/($B$1/2))</f>
        <v>-6.2790519529312652E-2</v>
      </c>
      <c r="AF459" s="17">
        <f>COS(AD459*PI()/($B$1/2))</f>
        <v>-0.99802672842827156</v>
      </c>
    </row>
    <row r="460" spans="28:32" x14ac:dyDescent="0.25">
      <c r="AB460" s="17">
        <f t="shared" si="147"/>
        <v>151</v>
      </c>
      <c r="AD460" s="17">
        <f>AD459*$AE$1</f>
        <v>2869</v>
      </c>
      <c r="AE460" s="17">
        <f>SIN(AD460*PI()/($B$1/2))</f>
        <v>-0.92977648588824635</v>
      </c>
      <c r="AF460" s="17">
        <f>COS(AD460*PI()/($B$1/2))</f>
        <v>-0.3681245526846908</v>
      </c>
    </row>
    <row r="461" spans="28:32" x14ac:dyDescent="0.25">
      <c r="AB461" s="17">
        <f t="shared" si="147"/>
        <v>151</v>
      </c>
    </row>
    <row r="462" spans="28:32" x14ac:dyDescent="0.25">
      <c r="AB462" s="17">
        <f t="shared" ref="AB462:AB525" si="169">AB459+1</f>
        <v>152</v>
      </c>
      <c r="AD462" s="17">
        <f t="shared" ref="AD462" si="170">AB462</f>
        <v>152</v>
      </c>
      <c r="AE462" s="17">
        <f>SIN(AD462*PI()/($B$1/2))</f>
        <v>-0.12533323356430318</v>
      </c>
      <c r="AF462" s="17">
        <f>COS(AD462*PI()/($B$1/2))</f>
        <v>-0.99211470131447799</v>
      </c>
    </row>
    <row r="463" spans="28:32" x14ac:dyDescent="0.25">
      <c r="AB463" s="17">
        <f t="shared" si="169"/>
        <v>152</v>
      </c>
      <c r="AD463" s="17">
        <f>AD462*$AE$1</f>
        <v>2888</v>
      </c>
      <c r="AE463" s="17">
        <f>SIN(AD463*PI()/($B$1/2))</f>
        <v>-0.68454710592869594</v>
      </c>
      <c r="AF463" s="17">
        <f>COS(AD463*PI()/($B$1/2))</f>
        <v>0.72896862742140478</v>
      </c>
    </row>
    <row r="464" spans="28:32" x14ac:dyDescent="0.25">
      <c r="AB464" s="17">
        <f t="shared" si="169"/>
        <v>152</v>
      </c>
    </row>
    <row r="465" spans="28:32" x14ac:dyDescent="0.25">
      <c r="AB465" s="17">
        <f t="shared" si="169"/>
        <v>153</v>
      </c>
      <c r="AD465" s="17">
        <f t="shared" ref="AD465" si="171">AB465</f>
        <v>153</v>
      </c>
      <c r="AE465" s="17">
        <f>SIN(AD465*PI()/($B$1/2))</f>
        <v>-0.18738131458572496</v>
      </c>
      <c r="AF465" s="17">
        <f>COS(AD465*PI()/($B$1/2))</f>
        <v>-0.98228725072868861</v>
      </c>
    </row>
    <row r="466" spans="28:32" x14ac:dyDescent="0.25">
      <c r="AB466" s="17">
        <f t="shared" si="169"/>
        <v>153</v>
      </c>
      <c r="AD466" s="17">
        <f>AD465*$AE$1</f>
        <v>2907</v>
      </c>
      <c r="AE466" s="17">
        <f>SIN(AD466*PI()/($B$1/2))</f>
        <v>0.42577929156506716</v>
      </c>
      <c r="AF466" s="17">
        <f>COS(AD466*PI()/($B$1/2))</f>
        <v>0.90482705246602213</v>
      </c>
    </row>
    <row r="467" spans="28:32" x14ac:dyDescent="0.25">
      <c r="AB467" s="17">
        <f t="shared" si="169"/>
        <v>153</v>
      </c>
    </row>
    <row r="468" spans="28:32" x14ac:dyDescent="0.25">
      <c r="AB468" s="17">
        <f t="shared" si="169"/>
        <v>154</v>
      </c>
      <c r="AD468" s="17">
        <f t="shared" ref="AD468" si="172">AB468</f>
        <v>154</v>
      </c>
      <c r="AE468" s="17">
        <f>SIN(AD468*PI()/($B$1/2))</f>
        <v>-0.24868988716485477</v>
      </c>
      <c r="AF468" s="17">
        <f>COS(AD468*PI()/($B$1/2))</f>
        <v>-0.96858316112863108</v>
      </c>
    </row>
    <row r="469" spans="28:32" x14ac:dyDescent="0.25">
      <c r="AB469" s="17">
        <f t="shared" si="169"/>
        <v>154</v>
      </c>
      <c r="AD469" s="17">
        <f>AD468*$AE$1</f>
        <v>2926</v>
      </c>
      <c r="AE469" s="17">
        <f>SIN(AD469*PI()/($B$1/2))</f>
        <v>0.99802672842827167</v>
      </c>
      <c r="AF469" s="17">
        <f>COS(AD469*PI()/($B$1/2))</f>
        <v>-6.2790519529311181E-2</v>
      </c>
    </row>
    <row r="470" spans="28:32" x14ac:dyDescent="0.25">
      <c r="AB470" s="17">
        <f t="shared" si="169"/>
        <v>154</v>
      </c>
    </row>
    <row r="471" spans="28:32" x14ac:dyDescent="0.25">
      <c r="AB471" s="17">
        <f t="shared" si="169"/>
        <v>155</v>
      </c>
      <c r="AD471" s="17">
        <f t="shared" ref="AD471" si="173">AB471</f>
        <v>155</v>
      </c>
      <c r="AE471" s="17">
        <f>SIN(AD471*PI()/($B$1/2))</f>
        <v>-0.30901699437494706</v>
      </c>
      <c r="AF471" s="17">
        <f>COS(AD471*PI()/($B$1/2))</f>
        <v>-0.95105651629515364</v>
      </c>
    </row>
    <row r="472" spans="28:32" x14ac:dyDescent="0.25">
      <c r="AB472" s="17">
        <f t="shared" si="169"/>
        <v>155</v>
      </c>
      <c r="AD472" s="17">
        <f>AD471*$AE$1</f>
        <v>2945</v>
      </c>
      <c r="AE472" s="17">
        <f>SIN(AD472*PI()/($B$1/2))</f>
        <v>0.30901699437494584</v>
      </c>
      <c r="AF472" s="17">
        <f>COS(AD472*PI()/($B$1/2))</f>
        <v>-0.95105651629515409</v>
      </c>
    </row>
    <row r="473" spans="28:32" x14ac:dyDescent="0.25">
      <c r="AB473" s="17">
        <f t="shared" si="169"/>
        <v>155</v>
      </c>
    </row>
    <row r="474" spans="28:32" x14ac:dyDescent="0.25">
      <c r="AB474" s="17">
        <f t="shared" si="169"/>
        <v>156</v>
      </c>
      <c r="AD474" s="17">
        <f t="shared" ref="AD474" si="174">AB474</f>
        <v>156</v>
      </c>
      <c r="AE474" s="17">
        <f>SIN(AD474*PI()/($B$1/2))</f>
        <v>-0.36812455268467725</v>
      </c>
      <c r="AF474" s="17">
        <f>COS(AD474*PI()/($B$1/2))</f>
        <v>-0.92977648588825168</v>
      </c>
    </row>
    <row r="475" spans="28:32" x14ac:dyDescent="0.25">
      <c r="AB475" s="17">
        <f t="shared" si="169"/>
        <v>156</v>
      </c>
      <c r="AD475" s="17">
        <f>AD474*$AE$1</f>
        <v>2964</v>
      </c>
      <c r="AE475" s="17">
        <f>SIN(AD475*PI()/($B$1/2))</f>
        <v>-0.77051324277579281</v>
      </c>
      <c r="AF475" s="17">
        <f>COS(AD475*PI()/($B$1/2))</f>
        <v>-0.63742398974868542</v>
      </c>
    </row>
    <row r="476" spans="28:32" x14ac:dyDescent="0.25">
      <c r="AB476" s="17">
        <f t="shared" si="169"/>
        <v>156</v>
      </c>
    </row>
    <row r="477" spans="28:32" x14ac:dyDescent="0.25">
      <c r="AB477" s="17">
        <f t="shared" si="169"/>
        <v>157</v>
      </c>
      <c r="AD477" s="17">
        <f t="shared" ref="AD477" si="175">AB477</f>
        <v>157</v>
      </c>
      <c r="AE477" s="17">
        <f>SIN(AD477*PI()/($B$1/2))</f>
        <v>-0.42577929156507166</v>
      </c>
      <c r="AF477" s="17">
        <f>COS(AD477*PI()/($B$1/2))</f>
        <v>-0.90482705246602002</v>
      </c>
    </row>
    <row r="478" spans="28:32" x14ac:dyDescent="0.25">
      <c r="AB478" s="17">
        <f t="shared" si="169"/>
        <v>157</v>
      </c>
      <c r="AD478" s="17">
        <f>AD477*$AE$1</f>
        <v>2983</v>
      </c>
      <c r="AE478" s="17">
        <f>SIN(AD478*PI()/($B$1/2))</f>
        <v>-0.8763066800438728</v>
      </c>
      <c r="AF478" s="17">
        <f>COS(AD478*PI()/($B$1/2))</f>
        <v>0.48175367410169861</v>
      </c>
    </row>
    <row r="479" spans="28:32" x14ac:dyDescent="0.25">
      <c r="AB479" s="17">
        <f t="shared" si="169"/>
        <v>157</v>
      </c>
    </row>
    <row r="480" spans="28:32" x14ac:dyDescent="0.25">
      <c r="AB480" s="17">
        <f t="shared" si="169"/>
        <v>158</v>
      </c>
      <c r="AD480" s="17">
        <f t="shared" ref="AD480" si="176">AB480</f>
        <v>158</v>
      </c>
      <c r="AE480" s="17">
        <f>SIN(AD480*PI()/($B$1/2))</f>
        <v>-0.48175367410171555</v>
      </c>
      <c r="AF480" s="17">
        <f>COS(AD480*PI()/($B$1/2))</f>
        <v>-0.87630668004386347</v>
      </c>
    </row>
    <row r="481" spans="28:32" x14ac:dyDescent="0.25">
      <c r="AB481" s="17">
        <f t="shared" si="169"/>
        <v>158</v>
      </c>
      <c r="AD481" s="17">
        <f>AD480*$AE$1</f>
        <v>3002</v>
      </c>
      <c r="AE481" s="17">
        <f>SIN(AD481*PI()/($B$1/2))</f>
        <v>0.12533323356431739</v>
      </c>
      <c r="AF481" s="17">
        <f>COS(AD481*PI()/($B$1/2))</f>
        <v>0.99211470131447621</v>
      </c>
    </row>
    <row r="482" spans="28:32" x14ac:dyDescent="0.25">
      <c r="AB482" s="17">
        <f t="shared" si="169"/>
        <v>158</v>
      </c>
    </row>
    <row r="483" spans="28:32" x14ac:dyDescent="0.25">
      <c r="AB483" s="17">
        <f t="shared" si="169"/>
        <v>159</v>
      </c>
      <c r="AD483" s="17">
        <f t="shared" ref="AD483" si="177">AB483</f>
        <v>159</v>
      </c>
      <c r="AE483" s="17">
        <f>SIN(AD483*PI()/($B$1/2))</f>
        <v>-0.53582679497899655</v>
      </c>
      <c r="AF483" s="17">
        <f>COS(AD483*PI()/($B$1/2))</f>
        <v>-0.84432792550201508</v>
      </c>
    </row>
    <row r="484" spans="28:32" x14ac:dyDescent="0.25">
      <c r="AB484" s="17">
        <f t="shared" si="169"/>
        <v>159</v>
      </c>
      <c r="AD484" s="17">
        <f>AD483*$AE$1</f>
        <v>3021</v>
      </c>
      <c r="AE484" s="17">
        <f>SIN(AD484*PI()/($B$1/2))</f>
        <v>0.9685831611286283</v>
      </c>
      <c r="AF484" s="17">
        <f>COS(AD484*PI()/($B$1/2))</f>
        <v>0.24868988716486573</v>
      </c>
    </row>
    <row r="485" spans="28:32" x14ac:dyDescent="0.25">
      <c r="AB485" s="17">
        <f t="shared" si="169"/>
        <v>159</v>
      </c>
    </row>
    <row r="486" spans="28:32" x14ac:dyDescent="0.25">
      <c r="AB486" s="17">
        <f t="shared" si="169"/>
        <v>160</v>
      </c>
      <c r="AD486" s="17">
        <f t="shared" ref="AD486" si="178">AB486</f>
        <v>160</v>
      </c>
      <c r="AE486" s="17">
        <f>SIN(AD486*PI()/($B$1/2))</f>
        <v>-0.5877852522924728</v>
      </c>
      <c r="AF486" s="17">
        <f>COS(AD486*PI()/($B$1/2))</f>
        <v>-0.80901699437494767</v>
      </c>
    </row>
    <row r="487" spans="28:32" x14ac:dyDescent="0.25">
      <c r="AB487" s="17">
        <f t="shared" si="169"/>
        <v>160</v>
      </c>
      <c r="AD487" s="17">
        <f>AD486*$AE$1</f>
        <v>3040</v>
      </c>
      <c r="AE487" s="17">
        <f>SIN(AD487*PI()/($B$1/2))</f>
        <v>0.58778525229247913</v>
      </c>
      <c r="AF487" s="17">
        <f>COS(AD487*PI()/($B$1/2))</f>
        <v>-0.80901699437494301</v>
      </c>
    </row>
    <row r="488" spans="28:32" x14ac:dyDescent="0.25">
      <c r="AB488" s="17">
        <f t="shared" si="169"/>
        <v>160</v>
      </c>
    </row>
    <row r="489" spans="28:32" x14ac:dyDescent="0.25">
      <c r="AB489" s="17">
        <f t="shared" si="169"/>
        <v>161</v>
      </c>
      <c r="AD489" s="17">
        <f t="shared" ref="AD489" si="179">AB489</f>
        <v>161</v>
      </c>
      <c r="AE489" s="17">
        <f>SIN(AD489*PI()/($B$1/2))</f>
        <v>-0.63742398974868908</v>
      </c>
      <c r="AF489" s="17">
        <f>COS(AD489*PI()/($B$1/2))</f>
        <v>-0.7705132427757897</v>
      </c>
    </row>
    <row r="490" spans="28:32" x14ac:dyDescent="0.25">
      <c r="AB490" s="17">
        <f t="shared" si="169"/>
        <v>161</v>
      </c>
      <c r="AD490" s="17">
        <f>AD489*$AE$1</f>
        <v>3059</v>
      </c>
      <c r="AE490" s="17">
        <f>SIN(AD490*PI()/($B$1/2))</f>
        <v>-0.53582679497896957</v>
      </c>
      <c r="AF490" s="17">
        <f>COS(AD490*PI()/($B$1/2))</f>
        <v>-0.84432792550203228</v>
      </c>
    </row>
    <row r="491" spans="28:32" x14ac:dyDescent="0.25">
      <c r="AB491" s="17">
        <f t="shared" si="169"/>
        <v>161</v>
      </c>
    </row>
    <row r="492" spans="28:32" x14ac:dyDescent="0.25">
      <c r="AB492" s="17">
        <f t="shared" si="169"/>
        <v>162</v>
      </c>
      <c r="AD492" s="17">
        <f t="shared" ref="AD492" si="180">AB492</f>
        <v>162</v>
      </c>
      <c r="AE492" s="17">
        <f>SIN(AD492*PI()/($B$1/2))</f>
        <v>-0.68454710592868784</v>
      </c>
      <c r="AF492" s="17">
        <f>COS(AD492*PI()/($B$1/2))</f>
        <v>-0.72896862742141233</v>
      </c>
    </row>
    <row r="493" spans="28:32" x14ac:dyDescent="0.25">
      <c r="AB493" s="17">
        <f t="shared" si="169"/>
        <v>162</v>
      </c>
      <c r="AD493" s="17">
        <f>AD492*$AE$1</f>
        <v>3078</v>
      </c>
      <c r="AE493" s="17">
        <f>SIN(AD493*PI()/($B$1/2))</f>
        <v>-0.98228725072868861</v>
      </c>
      <c r="AF493" s="17">
        <f>COS(AD493*PI()/($B$1/2))</f>
        <v>0.18738131458572491</v>
      </c>
    </row>
    <row r="494" spans="28:32" x14ac:dyDescent="0.25">
      <c r="AB494" s="17">
        <f t="shared" si="169"/>
        <v>162</v>
      </c>
    </row>
    <row r="495" spans="28:32" x14ac:dyDescent="0.25">
      <c r="AB495" s="17">
        <f t="shared" si="169"/>
        <v>163</v>
      </c>
      <c r="AD495" s="17">
        <f t="shared" ref="AD495" si="181">AB495</f>
        <v>163</v>
      </c>
      <c r="AE495" s="17">
        <f>SIN(AD495*PI()/($B$1/2))</f>
        <v>-0.72896862742141055</v>
      </c>
      <c r="AF495" s="17">
        <f>COS(AD495*PI()/($B$1/2))</f>
        <v>-0.68454710592868973</v>
      </c>
    </row>
    <row r="496" spans="28:32" x14ac:dyDescent="0.25">
      <c r="AB496" s="17">
        <f t="shared" si="169"/>
        <v>163</v>
      </c>
      <c r="AD496" s="17">
        <f>AD495*$AE$1</f>
        <v>3097</v>
      </c>
      <c r="AE496" s="17">
        <f>SIN(AD496*PI()/($B$1/2))</f>
        <v>-0.1873813145857485</v>
      </c>
      <c r="AF496" s="17">
        <f>COS(AD496*PI()/($B$1/2))</f>
        <v>0.98228725072868417</v>
      </c>
    </row>
    <row r="497" spans="28:32" x14ac:dyDescent="0.25">
      <c r="AB497" s="17">
        <f t="shared" si="169"/>
        <v>163</v>
      </c>
    </row>
    <row r="498" spans="28:32" x14ac:dyDescent="0.25">
      <c r="AB498" s="17">
        <f t="shared" si="169"/>
        <v>164</v>
      </c>
      <c r="AD498" s="17">
        <f t="shared" ref="AD498" si="182">AB498</f>
        <v>164</v>
      </c>
      <c r="AE498" s="17">
        <f>SIN(AD498*PI()/($B$1/2))</f>
        <v>-0.77051324277578803</v>
      </c>
      <c r="AF498" s="17">
        <f>COS(AD498*PI()/($B$1/2))</f>
        <v>-0.63742398974869108</v>
      </c>
    </row>
    <row r="499" spans="28:32" x14ac:dyDescent="0.25">
      <c r="AB499" s="17">
        <f t="shared" si="169"/>
        <v>164</v>
      </c>
      <c r="AD499" s="17">
        <f>AD498*$AE$1</f>
        <v>3116</v>
      </c>
      <c r="AE499" s="17">
        <f>SIN(AD499*PI()/($B$1/2))</f>
        <v>0.84432792550200408</v>
      </c>
      <c r="AF499" s="17">
        <f>COS(AD499*PI()/($B$1/2))</f>
        <v>0.53582679497901387</v>
      </c>
    </row>
    <row r="500" spans="28:32" x14ac:dyDescent="0.25">
      <c r="AB500" s="17">
        <f t="shared" si="169"/>
        <v>164</v>
      </c>
    </row>
    <row r="501" spans="28:32" x14ac:dyDescent="0.25">
      <c r="AB501" s="17">
        <f t="shared" si="169"/>
        <v>165</v>
      </c>
      <c r="AD501" s="17">
        <f t="shared" ref="AD501" si="183">AB501</f>
        <v>165</v>
      </c>
      <c r="AE501" s="17">
        <f>SIN(AD501*PI()/($B$1/2))</f>
        <v>-0.80901699437494612</v>
      </c>
      <c r="AF501" s="17">
        <f>COS(AD501*PI()/($B$1/2))</f>
        <v>-0.58778525229247491</v>
      </c>
    </row>
    <row r="502" spans="28:32" x14ac:dyDescent="0.25">
      <c r="AB502" s="17">
        <f t="shared" si="169"/>
        <v>165</v>
      </c>
      <c r="AD502" s="17">
        <f>AD501*$AE$1</f>
        <v>3135</v>
      </c>
      <c r="AE502" s="17">
        <f>SIN(AD502*PI()/($B$1/2))</f>
        <v>0.80901699437494046</v>
      </c>
      <c r="AF502" s="17">
        <f>COS(AD502*PI()/($B$1/2))</f>
        <v>-0.58778525229248269</v>
      </c>
    </row>
    <row r="503" spans="28:32" x14ac:dyDescent="0.25">
      <c r="AB503" s="17">
        <f t="shared" si="169"/>
        <v>165</v>
      </c>
    </row>
    <row r="504" spans="28:32" x14ac:dyDescent="0.25">
      <c r="AB504" s="17">
        <f t="shared" si="169"/>
        <v>166</v>
      </c>
      <c r="AD504" s="17">
        <f t="shared" ref="AD504" si="184">AB504</f>
        <v>166</v>
      </c>
      <c r="AE504" s="17">
        <f>SIN(AD504*PI()/($B$1/2))</f>
        <v>-0.84432792550201563</v>
      </c>
      <c r="AF504" s="17">
        <f>COS(AD504*PI()/($B$1/2))</f>
        <v>-0.53582679497899577</v>
      </c>
    </row>
    <row r="505" spans="28:32" x14ac:dyDescent="0.25">
      <c r="AB505" s="17">
        <f t="shared" si="169"/>
        <v>166</v>
      </c>
      <c r="AD505" s="17">
        <f>AD504*$AE$1</f>
        <v>3154</v>
      </c>
      <c r="AE505" s="17">
        <f>SIN(AD505*PI()/($B$1/2))</f>
        <v>-0.2486898871648425</v>
      </c>
      <c r="AF505" s="17">
        <f>COS(AD505*PI()/($B$1/2))</f>
        <v>-0.9685831611286343</v>
      </c>
    </row>
    <row r="506" spans="28:32" x14ac:dyDescent="0.25">
      <c r="AB506" s="17">
        <f t="shared" si="169"/>
        <v>166</v>
      </c>
    </row>
    <row r="507" spans="28:32" x14ac:dyDescent="0.25">
      <c r="AB507" s="17">
        <f t="shared" si="169"/>
        <v>167</v>
      </c>
      <c r="AD507" s="17">
        <f t="shared" ref="AD507" si="185">AB507</f>
        <v>167</v>
      </c>
      <c r="AE507" s="17">
        <f>SIN(AD507*PI()/($B$1/2))</f>
        <v>-0.87630668004386392</v>
      </c>
      <c r="AF507" s="17">
        <f>COS(AD507*PI()/($B$1/2))</f>
        <v>-0.48175367410171471</v>
      </c>
    </row>
    <row r="508" spans="28:32" x14ac:dyDescent="0.25">
      <c r="AB508" s="17">
        <f t="shared" si="169"/>
        <v>167</v>
      </c>
      <c r="AD508" s="17">
        <f>AD507*$AE$1</f>
        <v>3173</v>
      </c>
      <c r="AE508" s="17">
        <f>SIN(AD508*PI()/($B$1/2))</f>
        <v>-0.99211470131447677</v>
      </c>
      <c r="AF508" s="17">
        <f>COS(AD508*PI()/($B$1/2))</f>
        <v>-0.12533323356431303</v>
      </c>
    </row>
    <row r="509" spans="28:32" x14ac:dyDescent="0.25">
      <c r="AB509" s="17">
        <f t="shared" si="169"/>
        <v>167</v>
      </c>
    </row>
    <row r="510" spans="28:32" x14ac:dyDescent="0.25">
      <c r="AB510" s="17">
        <f t="shared" si="169"/>
        <v>168</v>
      </c>
      <c r="AD510" s="17">
        <f t="shared" ref="AD510" si="186">AB510</f>
        <v>168</v>
      </c>
      <c r="AE510" s="17">
        <f>SIN(AD510*PI()/($B$1/2))</f>
        <v>-0.90482705246601969</v>
      </c>
      <c r="AF510" s="17">
        <f>COS(AD510*PI()/($B$1/2))</f>
        <v>-0.42577929156507238</v>
      </c>
    </row>
    <row r="511" spans="28:32" x14ac:dyDescent="0.25">
      <c r="AB511" s="17">
        <f t="shared" si="169"/>
        <v>168</v>
      </c>
      <c r="AD511" s="17">
        <f>AD510*$AE$1</f>
        <v>3192</v>
      </c>
      <c r="AE511" s="17">
        <f>SIN(AD511*PI()/($B$1/2))</f>
        <v>-0.48175367410171965</v>
      </c>
      <c r="AF511" s="17">
        <f>COS(AD511*PI()/($B$1/2))</f>
        <v>0.87630668004386114</v>
      </c>
    </row>
    <row r="512" spans="28:32" x14ac:dyDescent="0.25">
      <c r="AB512" s="17">
        <f t="shared" si="169"/>
        <v>168</v>
      </c>
    </row>
    <row r="513" spans="28:32" x14ac:dyDescent="0.25">
      <c r="AB513" s="17">
        <f t="shared" si="169"/>
        <v>169</v>
      </c>
      <c r="AD513" s="17">
        <f t="shared" ref="AD513" si="187">AB513</f>
        <v>169</v>
      </c>
      <c r="AE513" s="17">
        <f>SIN(AD513*PI()/($B$1/2))</f>
        <v>-0.92977648588825135</v>
      </c>
      <c r="AF513" s="17">
        <f>COS(AD513*PI()/($B$1/2))</f>
        <v>-0.36812455268467803</v>
      </c>
    </row>
    <row r="514" spans="28:32" x14ac:dyDescent="0.25">
      <c r="AB514" s="17">
        <f t="shared" si="169"/>
        <v>169</v>
      </c>
      <c r="AD514" s="17">
        <f>AD513*$AE$1</f>
        <v>3211</v>
      </c>
      <c r="AE514" s="17">
        <f>SIN(AD514*PI()/($B$1/2))</f>
        <v>0.63742398974868886</v>
      </c>
      <c r="AF514" s="17">
        <f>COS(AD514*PI()/($B$1/2))</f>
        <v>0.77051324277578992</v>
      </c>
    </row>
    <row r="515" spans="28:32" x14ac:dyDescent="0.25">
      <c r="AB515" s="17">
        <f t="shared" si="169"/>
        <v>169</v>
      </c>
    </row>
    <row r="516" spans="28:32" x14ac:dyDescent="0.25">
      <c r="AB516" s="17">
        <f t="shared" si="169"/>
        <v>170</v>
      </c>
      <c r="AD516" s="17">
        <f t="shared" ref="AD516" si="188">AB516</f>
        <v>170</v>
      </c>
      <c r="AE516" s="17">
        <f>SIN(AD516*PI()/($B$1/2))</f>
        <v>-0.95105651629515342</v>
      </c>
      <c r="AF516" s="17">
        <f>COS(AD516*PI()/($B$1/2))</f>
        <v>-0.30901699437494784</v>
      </c>
    </row>
    <row r="517" spans="28:32" x14ac:dyDescent="0.25">
      <c r="AB517" s="17">
        <f t="shared" si="169"/>
        <v>170</v>
      </c>
      <c r="AD517" s="17">
        <f>AD516*$AE$1</f>
        <v>3230</v>
      </c>
      <c r="AE517" s="17">
        <f>SIN(AD517*PI()/($B$1/2))</f>
        <v>0.95105651629516152</v>
      </c>
      <c r="AF517" s="17">
        <f>COS(AD517*PI()/($B$1/2))</f>
        <v>-0.30901699437492303</v>
      </c>
    </row>
    <row r="518" spans="28:32" x14ac:dyDescent="0.25">
      <c r="AB518" s="17">
        <f t="shared" si="169"/>
        <v>170</v>
      </c>
    </row>
    <row r="519" spans="28:32" x14ac:dyDescent="0.25">
      <c r="AB519" s="17">
        <f t="shared" si="169"/>
        <v>171</v>
      </c>
      <c r="AD519" s="17">
        <f t="shared" ref="AD519" si="189">AB519</f>
        <v>171</v>
      </c>
      <c r="AE519" s="17">
        <f>SIN(AD519*PI()/($B$1/2))</f>
        <v>-0.96858316112863097</v>
      </c>
      <c r="AF519" s="17">
        <f>COS(AD519*PI()/($B$1/2))</f>
        <v>-0.24868988716485554</v>
      </c>
    </row>
    <row r="520" spans="28:32" x14ac:dyDescent="0.25">
      <c r="AB520" s="17">
        <f t="shared" si="169"/>
        <v>171</v>
      </c>
      <c r="AD520" s="17">
        <f>AD519*$AE$1</f>
        <v>3249</v>
      </c>
      <c r="AE520" s="17">
        <f>SIN(AD520*PI()/($B$1/2))</f>
        <v>6.2790519529306782E-2</v>
      </c>
      <c r="AF520" s="17">
        <f>COS(AD520*PI()/($B$1/2))</f>
        <v>-0.998026728428272</v>
      </c>
    </row>
    <row r="521" spans="28:32" x14ac:dyDescent="0.25">
      <c r="AB521" s="17">
        <f t="shared" si="169"/>
        <v>171</v>
      </c>
    </row>
    <row r="522" spans="28:32" x14ac:dyDescent="0.25">
      <c r="AB522" s="17">
        <f t="shared" si="169"/>
        <v>172</v>
      </c>
      <c r="AD522" s="17">
        <f t="shared" ref="AD522" si="190">AB522</f>
        <v>172</v>
      </c>
      <c r="AE522" s="17">
        <f>SIN(AD522*PI()/($B$1/2))</f>
        <v>-0.9822872507286885</v>
      </c>
      <c r="AF522" s="17">
        <f>COS(AD522*PI()/($B$1/2))</f>
        <v>-0.18738131458572574</v>
      </c>
    </row>
    <row r="523" spans="28:32" x14ac:dyDescent="0.25">
      <c r="AB523" s="17">
        <f t="shared" si="169"/>
        <v>172</v>
      </c>
      <c r="AD523" s="17">
        <f>AD522*$AE$1</f>
        <v>3268</v>
      </c>
      <c r="AE523" s="17">
        <f>SIN(AD523*PI()/($B$1/2))</f>
        <v>-0.90482705246601192</v>
      </c>
      <c r="AF523" s="17">
        <f>COS(AD523*PI()/($B$1/2))</f>
        <v>-0.42577929156508887</v>
      </c>
    </row>
    <row r="524" spans="28:32" x14ac:dyDescent="0.25">
      <c r="AB524" s="17">
        <f t="shared" si="169"/>
        <v>172</v>
      </c>
    </row>
    <row r="525" spans="28:32" x14ac:dyDescent="0.25">
      <c r="AB525" s="17">
        <f t="shared" si="169"/>
        <v>173</v>
      </c>
      <c r="AD525" s="17">
        <f t="shared" ref="AD525" si="191">AB525</f>
        <v>173</v>
      </c>
      <c r="AE525" s="17">
        <f>SIN(AD525*PI()/($B$1/2))</f>
        <v>-0.99211470131447765</v>
      </c>
      <c r="AF525" s="17">
        <f>COS(AD525*PI()/($B$1/2))</f>
        <v>-0.12533323356430573</v>
      </c>
    </row>
    <row r="526" spans="28:32" x14ac:dyDescent="0.25">
      <c r="AB526" s="17">
        <f t="shared" ref="AB526:AB589" si="192">AB523+1</f>
        <v>173</v>
      </c>
      <c r="AD526" s="17">
        <f>AD525*$AE$1</f>
        <v>3287</v>
      </c>
      <c r="AE526" s="17">
        <f>SIN(AD526*PI()/($B$1/2))</f>
        <v>-0.72896862742142121</v>
      </c>
      <c r="AF526" s="17">
        <f>COS(AD526*PI()/($B$1/2))</f>
        <v>0.6845471059286784</v>
      </c>
    </row>
    <row r="527" spans="28:32" x14ac:dyDescent="0.25">
      <c r="AB527" s="17">
        <f t="shared" si="192"/>
        <v>173</v>
      </c>
    </row>
    <row r="528" spans="28:32" x14ac:dyDescent="0.25">
      <c r="AB528" s="17">
        <f t="shared" si="192"/>
        <v>174</v>
      </c>
      <c r="AD528" s="17">
        <f t="shared" ref="AD528" si="193">AB528</f>
        <v>174</v>
      </c>
      <c r="AE528" s="17">
        <f>SIN(AD528*PI()/($B$1/2))</f>
        <v>-0.99802672842827145</v>
      </c>
      <c r="AF528" s="17">
        <f>COS(AD528*PI()/($B$1/2))</f>
        <v>-6.279051952931522E-2</v>
      </c>
    </row>
    <row r="529" spans="28:32" x14ac:dyDescent="0.25">
      <c r="AB529" s="17">
        <f t="shared" si="192"/>
        <v>174</v>
      </c>
      <c r="AD529" s="17">
        <f>AD528*$AE$1</f>
        <v>3306</v>
      </c>
      <c r="AE529" s="17">
        <f>SIN(AD529*PI()/($B$1/2))</f>
        <v>0.368124552684642</v>
      </c>
      <c r="AF529" s="17">
        <f>COS(AD529*PI()/($B$1/2))</f>
        <v>0.92977648588826567</v>
      </c>
    </row>
    <row r="530" spans="28:32" x14ac:dyDescent="0.25">
      <c r="AB530" s="17">
        <f t="shared" si="192"/>
        <v>174</v>
      </c>
    </row>
    <row r="531" spans="28:32" x14ac:dyDescent="0.25">
      <c r="AB531" s="17">
        <f t="shared" si="192"/>
        <v>175</v>
      </c>
      <c r="AD531" s="17">
        <f t="shared" ref="AD531" si="194">AB531</f>
        <v>175</v>
      </c>
      <c r="AE531" s="17">
        <f>SIN(AD531*PI()/($B$1/2))</f>
        <v>-1</v>
      </c>
      <c r="AF531" s="17">
        <f>COS(AD531*PI()/($B$1/2))</f>
        <v>-2.2051587986182675E-15</v>
      </c>
    </row>
    <row r="532" spans="28:32" x14ac:dyDescent="0.25">
      <c r="AB532" s="17">
        <f t="shared" si="192"/>
        <v>175</v>
      </c>
      <c r="AD532" s="17">
        <f>AD531*$AE$1</f>
        <v>3325</v>
      </c>
      <c r="AE532" s="17">
        <f>SIN(AD532*PI()/($B$1/2))</f>
        <v>1</v>
      </c>
      <c r="AF532" s="17">
        <f>COS(AD532*PI()/($B$1/2))</f>
        <v>6.3708803857420726E-15</v>
      </c>
    </row>
    <row r="533" spans="28:32" x14ac:dyDescent="0.25">
      <c r="AB533" s="17">
        <f t="shared" si="192"/>
        <v>175</v>
      </c>
    </row>
    <row r="534" spans="28:32" x14ac:dyDescent="0.25">
      <c r="AB534" s="17">
        <f t="shared" si="192"/>
        <v>176</v>
      </c>
      <c r="AD534" s="17">
        <f t="shared" ref="AD534" si="195">AB534</f>
        <v>176</v>
      </c>
      <c r="AE534" s="17">
        <f>SIN(AD534*PI()/($B$1/2))</f>
        <v>-0.99802672842827156</v>
      </c>
      <c r="AF534" s="17">
        <f>COS(AD534*PI()/($B$1/2))</f>
        <v>6.2790519529312597E-2</v>
      </c>
    </row>
    <row r="535" spans="28:32" x14ac:dyDescent="0.25">
      <c r="AB535" s="17">
        <f t="shared" si="192"/>
        <v>176</v>
      </c>
      <c r="AD535" s="17">
        <f>AD534*$AE$1</f>
        <v>3344</v>
      </c>
      <c r="AE535" s="17">
        <f>SIN(AD535*PI()/($B$1/2))</f>
        <v>0.36812455268468031</v>
      </c>
      <c r="AF535" s="17">
        <f>COS(AD535*PI()/($B$1/2))</f>
        <v>-0.92977648588825046</v>
      </c>
    </row>
    <row r="536" spans="28:32" x14ac:dyDescent="0.25">
      <c r="AB536" s="17">
        <f t="shared" si="192"/>
        <v>176</v>
      </c>
    </row>
    <row r="537" spans="28:32" x14ac:dyDescent="0.25">
      <c r="AB537" s="17">
        <f t="shared" si="192"/>
        <v>177</v>
      </c>
      <c r="AD537" s="17">
        <f t="shared" ref="AD537" si="196">AB537</f>
        <v>177</v>
      </c>
      <c r="AE537" s="17">
        <f>SIN(AD537*PI()/($B$1/2))</f>
        <v>-0.99211470131447776</v>
      </c>
      <c r="AF537" s="17">
        <f>COS(AD537*PI()/($B$1/2))</f>
        <v>0.12533323356430487</v>
      </c>
    </row>
    <row r="538" spans="28:32" x14ac:dyDescent="0.25">
      <c r="AB538" s="17">
        <f t="shared" si="192"/>
        <v>177</v>
      </c>
      <c r="AD538" s="17">
        <f>AD537*$AE$1</f>
        <v>3363</v>
      </c>
      <c r="AE538" s="17">
        <f>SIN(AD538*PI()/($B$1/2))</f>
        <v>-0.72896862742139301</v>
      </c>
      <c r="AF538" s="17">
        <f>COS(AD538*PI()/($B$1/2))</f>
        <v>-0.68454710592870838</v>
      </c>
    </row>
    <row r="539" spans="28:32" x14ac:dyDescent="0.25">
      <c r="AB539" s="17">
        <f t="shared" si="192"/>
        <v>177</v>
      </c>
    </row>
    <row r="540" spans="28:32" x14ac:dyDescent="0.25">
      <c r="AB540" s="17">
        <f t="shared" si="192"/>
        <v>178</v>
      </c>
      <c r="AD540" s="17">
        <f t="shared" ref="AD540" si="197">AB540</f>
        <v>178</v>
      </c>
      <c r="AE540" s="17">
        <f>SIN(AD540*PI()/($B$1/2))</f>
        <v>-0.98228725072868861</v>
      </c>
      <c r="AF540" s="17">
        <f>COS(AD540*PI()/($B$1/2))</f>
        <v>0.18738131458572491</v>
      </c>
    </row>
    <row r="541" spans="28:32" x14ac:dyDescent="0.25">
      <c r="AB541" s="17">
        <f t="shared" si="192"/>
        <v>178</v>
      </c>
      <c r="AD541" s="17">
        <f>AD540*$AE$1</f>
        <v>3382</v>
      </c>
      <c r="AE541" s="17">
        <f>SIN(AD541*PI()/($B$1/2))</f>
        <v>-0.90482705246601736</v>
      </c>
      <c r="AF541" s="17">
        <f>COS(AD541*PI()/($B$1/2))</f>
        <v>0.42577929156507738</v>
      </c>
    </row>
    <row r="542" spans="28:32" x14ac:dyDescent="0.25">
      <c r="AB542" s="17">
        <f t="shared" si="192"/>
        <v>178</v>
      </c>
    </row>
    <row r="543" spans="28:32" x14ac:dyDescent="0.25">
      <c r="AB543" s="17">
        <f t="shared" si="192"/>
        <v>179</v>
      </c>
      <c r="AD543" s="17">
        <f t="shared" ref="AD543" si="198">AB543</f>
        <v>179</v>
      </c>
      <c r="AE543" s="17">
        <f>SIN(AD543*PI()/($B$1/2))</f>
        <v>-0.96858316112863119</v>
      </c>
      <c r="AF543" s="17">
        <f>COS(AD543*PI()/($B$1/2))</f>
        <v>0.24868988716485471</v>
      </c>
    </row>
    <row r="544" spans="28:32" x14ac:dyDescent="0.25">
      <c r="AB544" s="17">
        <f t="shared" si="192"/>
        <v>179</v>
      </c>
      <c r="AD544" s="17">
        <f>AD543*$AE$1</f>
        <v>3401</v>
      </c>
      <c r="AE544" s="17">
        <f>SIN(AD544*PI()/($B$1/2))</f>
        <v>6.279051952929407E-2</v>
      </c>
      <c r="AF544" s="17">
        <f>COS(AD544*PI()/($B$1/2))</f>
        <v>0.99802672842827278</v>
      </c>
    </row>
    <row r="545" spans="28:32" x14ac:dyDescent="0.25">
      <c r="AB545" s="17">
        <f t="shared" si="192"/>
        <v>179</v>
      </c>
    </row>
    <row r="546" spans="28:32" x14ac:dyDescent="0.25">
      <c r="AB546" s="17">
        <f t="shared" si="192"/>
        <v>180</v>
      </c>
      <c r="AD546" s="17">
        <f t="shared" ref="AD546" si="199">AB546</f>
        <v>180</v>
      </c>
      <c r="AE546" s="17">
        <f>SIN(AD546*PI()/($B$1/2))</f>
        <v>-0.95105651629515375</v>
      </c>
      <c r="AF546" s="17">
        <f>COS(AD546*PI()/($B$1/2))</f>
        <v>0.30901699437494701</v>
      </c>
    </row>
    <row r="547" spans="28:32" x14ac:dyDescent="0.25">
      <c r="AB547" s="17">
        <f t="shared" si="192"/>
        <v>180</v>
      </c>
      <c r="AD547" s="17">
        <f>AD546*$AE$1</f>
        <v>3420</v>
      </c>
      <c r="AE547" s="17">
        <f>SIN(AD547*PI()/($B$1/2))</f>
        <v>0.95105651629515753</v>
      </c>
      <c r="AF547" s="17">
        <f>COS(AD547*PI()/($B$1/2))</f>
        <v>0.30901699437493513</v>
      </c>
    </row>
    <row r="548" spans="28:32" x14ac:dyDescent="0.25">
      <c r="AB548" s="17">
        <f t="shared" si="192"/>
        <v>180</v>
      </c>
    </row>
    <row r="549" spans="28:32" x14ac:dyDescent="0.25">
      <c r="AB549" s="17">
        <f t="shared" si="192"/>
        <v>181</v>
      </c>
      <c r="AD549" s="17">
        <f t="shared" ref="AD549" si="200">AB549</f>
        <v>181</v>
      </c>
      <c r="AE549" s="17">
        <f>SIN(AD549*PI()/($B$1/2))</f>
        <v>-0.92977648588825168</v>
      </c>
      <c r="AF549" s="17">
        <f>COS(AD549*PI()/($B$1/2))</f>
        <v>0.3681245526846772</v>
      </c>
    </row>
    <row r="550" spans="28:32" x14ac:dyDescent="0.25">
      <c r="AB550" s="17">
        <f t="shared" si="192"/>
        <v>181</v>
      </c>
      <c r="AD550" s="17">
        <f>AD549*$AE$1</f>
        <v>3439</v>
      </c>
      <c r="AE550" s="17">
        <f>SIN(AD550*PI()/($B$1/2))</f>
        <v>0.63742398974869863</v>
      </c>
      <c r="AF550" s="17">
        <f>COS(AD550*PI()/($B$1/2))</f>
        <v>-0.77051324277578181</v>
      </c>
    </row>
    <row r="551" spans="28:32" x14ac:dyDescent="0.25">
      <c r="AB551" s="17">
        <f t="shared" si="192"/>
        <v>181</v>
      </c>
    </row>
    <row r="552" spans="28:32" x14ac:dyDescent="0.25">
      <c r="AB552" s="17">
        <f t="shared" si="192"/>
        <v>182</v>
      </c>
      <c r="AD552" s="17">
        <f t="shared" ref="AD552" si="201">AB552</f>
        <v>182</v>
      </c>
      <c r="AE552" s="17">
        <f>SIN(AD552*PI()/($B$1/2))</f>
        <v>-0.90482705246602002</v>
      </c>
      <c r="AF552" s="17">
        <f>COS(AD552*PI()/($B$1/2))</f>
        <v>0.4257792915650716</v>
      </c>
    </row>
    <row r="553" spans="28:32" x14ac:dyDescent="0.25">
      <c r="AB553" s="17">
        <f t="shared" si="192"/>
        <v>182</v>
      </c>
      <c r="AD553" s="17">
        <f>AD552*$AE$1</f>
        <v>3458</v>
      </c>
      <c r="AE553" s="17">
        <f>SIN(AD553*PI()/($B$1/2))</f>
        <v>-0.4817536741017085</v>
      </c>
      <c r="AF553" s="17">
        <f>COS(AD553*PI()/($B$1/2))</f>
        <v>-0.87630668004386736</v>
      </c>
    </row>
    <row r="554" spans="28:32" x14ac:dyDescent="0.25">
      <c r="AB554" s="17">
        <f t="shared" si="192"/>
        <v>182</v>
      </c>
    </row>
    <row r="555" spans="28:32" x14ac:dyDescent="0.25">
      <c r="AB555" s="17">
        <f t="shared" si="192"/>
        <v>183</v>
      </c>
      <c r="AD555" s="17">
        <f t="shared" ref="AD555" si="202">AB555</f>
        <v>183</v>
      </c>
      <c r="AE555" s="17">
        <f>SIN(AD555*PI()/($B$1/2))</f>
        <v>-0.87630668004386436</v>
      </c>
      <c r="AF555" s="17">
        <f>COS(AD555*PI()/($B$1/2))</f>
        <v>0.48175367410171394</v>
      </c>
    </row>
    <row r="556" spans="28:32" x14ac:dyDescent="0.25">
      <c r="AB556" s="17">
        <f t="shared" si="192"/>
        <v>183</v>
      </c>
      <c r="AD556" s="17">
        <f>AD555*$AE$1</f>
        <v>3477</v>
      </c>
      <c r="AE556" s="17">
        <f>SIN(AD556*PI()/($B$1/2))</f>
        <v>-0.99211470131448187</v>
      </c>
      <c r="AF556" s="17">
        <f>COS(AD556*PI()/($B$1/2))</f>
        <v>0.12533323356427217</v>
      </c>
    </row>
    <row r="557" spans="28:32" x14ac:dyDescent="0.25">
      <c r="AB557" s="17">
        <f t="shared" si="192"/>
        <v>183</v>
      </c>
    </row>
    <row r="558" spans="28:32" x14ac:dyDescent="0.25">
      <c r="AB558" s="17">
        <f t="shared" si="192"/>
        <v>184</v>
      </c>
      <c r="AD558" s="17">
        <f t="shared" ref="AD558" si="203">AB558</f>
        <v>184</v>
      </c>
      <c r="AE558" s="17">
        <f>SIN(AD558*PI()/($B$1/2))</f>
        <v>-0.84432792550201607</v>
      </c>
      <c r="AF558" s="17">
        <f>COS(AD558*PI()/($B$1/2))</f>
        <v>0.53582679497899499</v>
      </c>
    </row>
    <row r="559" spans="28:32" x14ac:dyDescent="0.25">
      <c r="AB559" s="17">
        <f t="shared" si="192"/>
        <v>184</v>
      </c>
      <c r="AD559" s="17">
        <f>AD558*$AE$1</f>
        <v>3496</v>
      </c>
      <c r="AE559" s="17">
        <f>SIN(AD559*PI()/($B$1/2))</f>
        <v>-0.24868988716485482</v>
      </c>
      <c r="AF559" s="17">
        <f>COS(AD559*PI()/($B$1/2))</f>
        <v>0.96858316112863108</v>
      </c>
    </row>
    <row r="560" spans="28:32" x14ac:dyDescent="0.25">
      <c r="AB560" s="17">
        <f t="shared" si="192"/>
        <v>184</v>
      </c>
    </row>
    <row r="561" spans="28:32" x14ac:dyDescent="0.25">
      <c r="AB561" s="17">
        <f t="shared" si="192"/>
        <v>185</v>
      </c>
      <c r="AD561" s="17">
        <f t="shared" ref="AD561" si="204">AB561</f>
        <v>185</v>
      </c>
      <c r="AE561" s="17">
        <f>SIN(AD561*PI()/($B$1/2))</f>
        <v>-0.80901699437494767</v>
      </c>
      <c r="AF561" s="17">
        <f>COS(AD561*PI()/($B$1/2))</f>
        <v>0.5877852522924728</v>
      </c>
    </row>
    <row r="562" spans="28:32" x14ac:dyDescent="0.25">
      <c r="AB562" s="17">
        <f t="shared" si="192"/>
        <v>185</v>
      </c>
      <c r="AD562" s="17">
        <f>AD561*$AE$1</f>
        <v>3515</v>
      </c>
      <c r="AE562" s="17">
        <f>SIN(AD562*PI()/($B$1/2))</f>
        <v>0.80901699437494967</v>
      </c>
      <c r="AF562" s="17">
        <f>COS(AD562*PI()/($B$1/2))</f>
        <v>0.58778525229247003</v>
      </c>
    </row>
    <row r="563" spans="28:32" x14ac:dyDescent="0.25">
      <c r="AB563" s="17">
        <f t="shared" si="192"/>
        <v>185</v>
      </c>
    </row>
    <row r="564" spans="28:32" x14ac:dyDescent="0.25">
      <c r="AB564" s="17">
        <f t="shared" si="192"/>
        <v>186</v>
      </c>
      <c r="AD564" s="17">
        <f t="shared" ref="AD564" si="205">AB564</f>
        <v>186</v>
      </c>
      <c r="AE564" s="17">
        <f>SIN(AD564*PI()/($B$1/2))</f>
        <v>-0.7705132427757897</v>
      </c>
      <c r="AF564" s="17">
        <f>COS(AD564*PI()/($B$1/2))</f>
        <v>0.63742398974868908</v>
      </c>
    </row>
    <row r="565" spans="28:32" x14ac:dyDescent="0.25">
      <c r="AB565" s="17">
        <f t="shared" si="192"/>
        <v>186</v>
      </c>
      <c r="AD565" s="17">
        <f>AD564*$AE$1</f>
        <v>3534</v>
      </c>
      <c r="AE565" s="17">
        <f>SIN(AD565*PI()/($B$1/2))</f>
        <v>0.84432792550202618</v>
      </c>
      <c r="AF565" s="17">
        <f>COS(AD565*PI()/($B$1/2))</f>
        <v>-0.53582679497897912</v>
      </c>
    </row>
    <row r="566" spans="28:32" x14ac:dyDescent="0.25">
      <c r="AB566" s="17">
        <f t="shared" si="192"/>
        <v>186</v>
      </c>
    </row>
    <row r="567" spans="28:32" x14ac:dyDescent="0.25">
      <c r="AB567" s="17">
        <f t="shared" si="192"/>
        <v>187</v>
      </c>
      <c r="AD567" s="17">
        <f t="shared" ref="AD567" si="206">AB567</f>
        <v>187</v>
      </c>
      <c r="AE567" s="17">
        <f>SIN(AD567*PI()/($B$1/2))</f>
        <v>-0.72896862742141111</v>
      </c>
      <c r="AF567" s="17">
        <f>COS(AD567*PI()/($B$1/2))</f>
        <v>0.68454710592868917</v>
      </c>
    </row>
    <row r="568" spans="28:32" x14ac:dyDescent="0.25">
      <c r="AB568" s="17">
        <f t="shared" si="192"/>
        <v>187</v>
      </c>
      <c r="AD568" s="17">
        <f>AD567*$AE$1</f>
        <v>3553</v>
      </c>
      <c r="AE568" s="17">
        <f>SIN(AD568*PI()/($B$1/2))</f>
        <v>-0.18738131458573598</v>
      </c>
      <c r="AF568" s="17">
        <f>COS(AD568*PI()/($B$1/2))</f>
        <v>-0.9822872507286865</v>
      </c>
    </row>
    <row r="569" spans="28:32" x14ac:dyDescent="0.25">
      <c r="AB569" s="17">
        <f t="shared" si="192"/>
        <v>187</v>
      </c>
    </row>
    <row r="570" spans="28:32" x14ac:dyDescent="0.25">
      <c r="AB570" s="17">
        <f t="shared" si="192"/>
        <v>188</v>
      </c>
      <c r="AD570" s="17">
        <f t="shared" ref="AD570" si="207">AB570</f>
        <v>188</v>
      </c>
      <c r="AE570" s="17">
        <f>SIN(AD570*PI()/($B$1/2))</f>
        <v>-0.6845471059286885</v>
      </c>
      <c r="AF570" s="17">
        <f>COS(AD570*PI()/($B$1/2))</f>
        <v>0.72896862742141166</v>
      </c>
    </row>
    <row r="571" spans="28:32" x14ac:dyDescent="0.25">
      <c r="AB571" s="17">
        <f t="shared" si="192"/>
        <v>188</v>
      </c>
      <c r="AD571" s="17">
        <f>AD570*$AE$1</f>
        <v>3572</v>
      </c>
      <c r="AE571" s="17">
        <f>SIN(AD571*PI()/($B$1/2))</f>
        <v>-0.98228725072868628</v>
      </c>
      <c r="AF571" s="17">
        <f>COS(AD571*PI()/($B$1/2))</f>
        <v>-0.18738131458573742</v>
      </c>
    </row>
    <row r="572" spans="28:32" x14ac:dyDescent="0.25">
      <c r="AB572" s="17">
        <f t="shared" si="192"/>
        <v>188</v>
      </c>
    </row>
    <row r="573" spans="28:32" x14ac:dyDescent="0.25">
      <c r="AB573" s="17">
        <f t="shared" si="192"/>
        <v>189</v>
      </c>
      <c r="AD573" s="17">
        <f t="shared" ref="AD573" si="208">AB573</f>
        <v>189</v>
      </c>
      <c r="AE573" s="17">
        <f>SIN(AD573*PI()/($B$1/2))</f>
        <v>-0.63742398974868975</v>
      </c>
      <c r="AF573" s="17">
        <f>COS(AD573*PI()/($B$1/2))</f>
        <v>0.77051324277578914</v>
      </c>
    </row>
    <row r="574" spans="28:32" x14ac:dyDescent="0.25">
      <c r="AB574" s="17">
        <f t="shared" si="192"/>
        <v>189</v>
      </c>
      <c r="AD574" s="17">
        <f>AD573*$AE$1</f>
        <v>3591</v>
      </c>
      <c r="AE574" s="17">
        <f>SIN(AD574*PI()/($B$1/2))</f>
        <v>-0.53582679497900432</v>
      </c>
      <c r="AF574" s="17">
        <f>COS(AD574*PI()/($B$1/2))</f>
        <v>0.84432792550201019</v>
      </c>
    </row>
    <row r="575" spans="28:32" x14ac:dyDescent="0.25">
      <c r="AB575" s="17">
        <f t="shared" si="192"/>
        <v>189</v>
      </c>
    </row>
    <row r="576" spans="28:32" x14ac:dyDescent="0.25">
      <c r="AB576" s="17">
        <f t="shared" si="192"/>
        <v>190</v>
      </c>
      <c r="AD576" s="17">
        <f t="shared" ref="AD576" si="209">AB576</f>
        <v>190</v>
      </c>
      <c r="AE576" s="17">
        <f>SIN(AD576*PI()/($B$1/2))</f>
        <v>-0.58778525229247347</v>
      </c>
      <c r="AF576" s="17">
        <f>COS(AD576*PI()/($B$1/2))</f>
        <v>0.80901699437494712</v>
      </c>
    </row>
    <row r="577" spans="28:32" x14ac:dyDescent="0.25">
      <c r="AB577" s="17">
        <f t="shared" si="192"/>
        <v>190</v>
      </c>
      <c r="AD577" s="17">
        <f>AD576*$AE$1</f>
        <v>3610</v>
      </c>
      <c r="AE577" s="17">
        <f>SIN(AD577*PI()/($B$1/2))</f>
        <v>0.58778525229246881</v>
      </c>
      <c r="AF577" s="17">
        <f>COS(AD577*PI()/($B$1/2))</f>
        <v>0.80901699437495056</v>
      </c>
    </row>
    <row r="578" spans="28:32" x14ac:dyDescent="0.25">
      <c r="AB578" s="17">
        <f t="shared" si="192"/>
        <v>190</v>
      </c>
    </row>
    <row r="579" spans="28:32" x14ac:dyDescent="0.25">
      <c r="AB579" s="17">
        <f t="shared" si="192"/>
        <v>191</v>
      </c>
      <c r="AD579" s="17">
        <f t="shared" ref="AD579" si="210">AB579</f>
        <v>191</v>
      </c>
      <c r="AE579" s="17">
        <f>SIN(AD579*PI()/($B$1/2))</f>
        <v>-0.53582679497899732</v>
      </c>
      <c r="AF579" s="17">
        <f>COS(AD579*PI()/($B$1/2))</f>
        <v>0.84432792550201463</v>
      </c>
    </row>
    <row r="580" spans="28:32" x14ac:dyDescent="0.25">
      <c r="AB580" s="17">
        <f t="shared" si="192"/>
        <v>191</v>
      </c>
      <c r="AD580" s="17">
        <f>AD579*$AE$1</f>
        <v>3629</v>
      </c>
      <c r="AE580" s="17">
        <f>SIN(AD580*PI()/($B$1/2))</f>
        <v>0.96858316112863152</v>
      </c>
      <c r="AF580" s="17">
        <f>COS(AD580*PI()/($B$1/2))</f>
        <v>-0.24868988716485341</v>
      </c>
    </row>
    <row r="581" spans="28:32" x14ac:dyDescent="0.25">
      <c r="AB581" s="17">
        <f t="shared" si="192"/>
        <v>191</v>
      </c>
    </row>
    <row r="582" spans="28:32" x14ac:dyDescent="0.25">
      <c r="AB582" s="17">
        <f t="shared" si="192"/>
        <v>192</v>
      </c>
      <c r="AD582" s="17">
        <f t="shared" ref="AD582" si="211">AB582</f>
        <v>192</v>
      </c>
      <c r="AE582" s="17">
        <f>SIN(AD582*PI()/($B$1/2))</f>
        <v>-0.48175367410171632</v>
      </c>
      <c r="AF582" s="17">
        <f>COS(AD582*PI()/($B$1/2))</f>
        <v>0.87630668004386303</v>
      </c>
    </row>
    <row r="583" spans="28:32" x14ac:dyDescent="0.25">
      <c r="AB583" s="17">
        <f t="shared" si="192"/>
        <v>192</v>
      </c>
      <c r="AD583" s="17">
        <f>AD582*$AE$1</f>
        <v>3648</v>
      </c>
      <c r="AE583" s="17">
        <f>SIN(AD583*PI()/($B$1/2))</f>
        <v>0.12533323356433004</v>
      </c>
      <c r="AF583" s="17">
        <f>COS(AD583*PI()/($B$1/2))</f>
        <v>-0.99211470131447455</v>
      </c>
    </row>
    <row r="584" spans="28:32" x14ac:dyDescent="0.25">
      <c r="AB584" s="17">
        <f t="shared" si="192"/>
        <v>192</v>
      </c>
    </row>
    <row r="585" spans="28:32" x14ac:dyDescent="0.25">
      <c r="AB585" s="17">
        <f t="shared" si="192"/>
        <v>193</v>
      </c>
      <c r="AD585" s="17">
        <f t="shared" ref="AD585" si="212">AB585</f>
        <v>193</v>
      </c>
      <c r="AE585" s="17">
        <f>SIN(AD585*PI()/($B$1/2))</f>
        <v>-0.42577929156507405</v>
      </c>
      <c r="AF585" s="17">
        <f>COS(AD585*PI()/($B$1/2))</f>
        <v>0.90482705246601891</v>
      </c>
    </row>
    <row r="586" spans="28:32" x14ac:dyDescent="0.25">
      <c r="AB586" s="17">
        <f t="shared" si="192"/>
        <v>193</v>
      </c>
      <c r="AD586" s="17">
        <f>AD585*$AE$1</f>
        <v>3667</v>
      </c>
      <c r="AE586" s="17">
        <f>SIN(AD586*PI()/($B$1/2))</f>
        <v>-0.87630668004386658</v>
      </c>
      <c r="AF586" s="17">
        <f>COS(AD586*PI()/($B$1/2))</f>
        <v>-0.48175367410170977</v>
      </c>
    </row>
    <row r="587" spans="28:32" x14ac:dyDescent="0.25">
      <c r="AB587" s="17">
        <f t="shared" si="192"/>
        <v>193</v>
      </c>
    </row>
    <row r="588" spans="28:32" x14ac:dyDescent="0.25">
      <c r="AB588" s="17">
        <f t="shared" si="192"/>
        <v>194</v>
      </c>
      <c r="AD588" s="17">
        <f t="shared" ref="AD588" si="213">AB588</f>
        <v>194</v>
      </c>
      <c r="AE588" s="17">
        <f>SIN(AD588*PI()/($B$1/2))</f>
        <v>-0.36812455268467809</v>
      </c>
      <c r="AF588" s="17">
        <f>COS(AD588*PI()/($B$1/2))</f>
        <v>0.92977648588825135</v>
      </c>
    </row>
    <row r="589" spans="28:32" x14ac:dyDescent="0.25">
      <c r="AB589" s="17">
        <f t="shared" si="192"/>
        <v>194</v>
      </c>
      <c r="AD589" s="17">
        <f>AD588*$AE$1</f>
        <v>3686</v>
      </c>
      <c r="AE589" s="17">
        <f>SIN(AD589*PI()/($B$1/2))</f>
        <v>-0.77051324277580091</v>
      </c>
      <c r="AF589" s="17">
        <f>COS(AD589*PI()/($B$1/2))</f>
        <v>0.63742398974867565</v>
      </c>
    </row>
    <row r="590" spans="28:32" x14ac:dyDescent="0.25">
      <c r="AB590" s="17">
        <f t="shared" ref="AB590:AB653" si="214">AB587+1</f>
        <v>194</v>
      </c>
    </row>
    <row r="591" spans="28:32" x14ac:dyDescent="0.25">
      <c r="AB591" s="17">
        <f t="shared" si="214"/>
        <v>195</v>
      </c>
      <c r="AD591" s="17">
        <f t="shared" ref="AD591" si="215">AB591</f>
        <v>195</v>
      </c>
      <c r="AE591" s="17">
        <f>SIN(AD591*PI()/($B$1/2))</f>
        <v>-0.3090169943749479</v>
      </c>
      <c r="AF591" s="17">
        <f>COS(AD591*PI()/($B$1/2))</f>
        <v>0.95105651629515342</v>
      </c>
    </row>
    <row r="592" spans="28:32" x14ac:dyDescent="0.25">
      <c r="AB592" s="17">
        <f t="shared" si="214"/>
        <v>195</v>
      </c>
      <c r="AD592" s="17">
        <f>AD591*$AE$1</f>
        <v>3705</v>
      </c>
      <c r="AE592" s="17">
        <f>SIN(AD592*PI()/($B$1/2))</f>
        <v>0.30901699437493374</v>
      </c>
      <c r="AF592" s="17">
        <f>COS(AD592*PI()/($B$1/2))</f>
        <v>0.95105651629515797</v>
      </c>
    </row>
    <row r="593" spans="28:32" x14ac:dyDescent="0.25">
      <c r="AB593" s="17">
        <f t="shared" si="214"/>
        <v>195</v>
      </c>
    </row>
    <row r="594" spans="28:32" x14ac:dyDescent="0.25">
      <c r="AB594" s="17">
        <f t="shared" si="214"/>
        <v>196</v>
      </c>
      <c r="AD594" s="17">
        <f t="shared" ref="AD594" si="216">AB594</f>
        <v>196</v>
      </c>
      <c r="AE594" s="17">
        <f>SIN(AD594*PI()/($B$1/2))</f>
        <v>-0.2486898871648556</v>
      </c>
      <c r="AF594" s="17">
        <f>COS(AD594*PI()/($B$1/2))</f>
        <v>0.96858316112863097</v>
      </c>
    </row>
    <row r="595" spans="28:32" x14ac:dyDescent="0.25">
      <c r="AB595" s="17">
        <f t="shared" si="214"/>
        <v>196</v>
      </c>
      <c r="AD595" s="17">
        <f>AD594*$AE$1</f>
        <v>3724</v>
      </c>
      <c r="AE595" s="17">
        <f>SIN(AD595*PI()/($B$1/2))</f>
        <v>0.99802672842827267</v>
      </c>
      <c r="AF595" s="17">
        <f>COS(AD595*PI()/($B$1/2))</f>
        <v>6.2790519529295541E-2</v>
      </c>
    </row>
    <row r="596" spans="28:32" x14ac:dyDescent="0.25">
      <c r="AB596" s="17">
        <f t="shared" si="214"/>
        <v>196</v>
      </c>
    </row>
    <row r="597" spans="28:32" x14ac:dyDescent="0.25">
      <c r="AB597" s="17">
        <f t="shared" si="214"/>
        <v>197</v>
      </c>
      <c r="AD597" s="17">
        <f t="shared" ref="AD597" si="217">AB597</f>
        <v>197</v>
      </c>
      <c r="AE597" s="17">
        <f>SIN(AD597*PI()/($B$1/2))</f>
        <v>-0.18738131458572579</v>
      </c>
      <c r="AF597" s="17">
        <f>COS(AD597*PI()/($B$1/2))</f>
        <v>0.9822872507286885</v>
      </c>
    </row>
    <row r="598" spans="28:32" x14ac:dyDescent="0.25">
      <c r="AB598" s="17">
        <f t="shared" si="214"/>
        <v>197</v>
      </c>
      <c r="AD598" s="17">
        <f>AD597*$AE$1</f>
        <v>3743</v>
      </c>
      <c r="AE598" s="17">
        <f>SIN(AD598*PI()/($B$1/2))</f>
        <v>0.42577929156507871</v>
      </c>
      <c r="AF598" s="17">
        <f>COS(AD598*PI()/($B$1/2))</f>
        <v>-0.90482705246601669</v>
      </c>
    </row>
    <row r="599" spans="28:32" x14ac:dyDescent="0.25">
      <c r="AB599" s="17">
        <f t="shared" si="214"/>
        <v>197</v>
      </c>
    </row>
    <row r="600" spans="28:32" x14ac:dyDescent="0.25">
      <c r="AB600" s="17">
        <f t="shared" si="214"/>
        <v>198</v>
      </c>
      <c r="AD600" s="17">
        <f t="shared" ref="AD600" si="218">AB600</f>
        <v>198</v>
      </c>
      <c r="AE600" s="17">
        <f>SIN(AD600*PI()/($B$1/2))</f>
        <v>-0.12533323356430401</v>
      </c>
      <c r="AF600" s="17">
        <f>COS(AD600*PI()/($B$1/2))</f>
        <v>0.99211470131447788</v>
      </c>
    </row>
    <row r="601" spans="28:32" x14ac:dyDescent="0.25">
      <c r="AB601" s="17">
        <f t="shared" si="214"/>
        <v>198</v>
      </c>
      <c r="AD601" s="17">
        <f>AD600*$AE$1</f>
        <v>3762</v>
      </c>
      <c r="AE601" s="17">
        <f>SIN(AD601*PI()/($B$1/2))</f>
        <v>-0.68454710592868662</v>
      </c>
      <c r="AF601" s="17">
        <f>COS(AD601*PI()/($B$1/2))</f>
        <v>-0.72896862742141344</v>
      </c>
    </row>
    <row r="602" spans="28:32" x14ac:dyDescent="0.25">
      <c r="AB602" s="17">
        <f t="shared" si="214"/>
        <v>198</v>
      </c>
    </row>
    <row r="603" spans="28:32" x14ac:dyDescent="0.25">
      <c r="AB603" s="17">
        <f t="shared" si="214"/>
        <v>199</v>
      </c>
      <c r="AD603" s="17">
        <f t="shared" ref="AD603" si="219">AB603</f>
        <v>199</v>
      </c>
      <c r="AE603" s="17">
        <f>SIN(AD603*PI()/($B$1/2))</f>
        <v>-6.2790519529313513E-2</v>
      </c>
      <c r="AF603" s="17">
        <f>COS(AD603*PI()/($B$1/2))</f>
        <v>0.99802672842827156</v>
      </c>
    </row>
    <row r="604" spans="28:32" x14ac:dyDescent="0.25">
      <c r="AB604" s="17">
        <f t="shared" si="214"/>
        <v>199</v>
      </c>
      <c r="AD604" s="17">
        <f>AD603*$AE$1</f>
        <v>3781</v>
      </c>
      <c r="AE604" s="17">
        <f>SIN(AD604*PI()/($B$1/2))</f>
        <v>-0.92977648588826145</v>
      </c>
      <c r="AF604" s="17">
        <f>COS(AD604*PI()/($B$1/2))</f>
        <v>0.3681245526846525</v>
      </c>
    </row>
    <row r="605" spans="28:32" x14ac:dyDescent="0.25">
      <c r="AB605" s="17">
        <f t="shared" si="214"/>
        <v>199</v>
      </c>
    </row>
    <row r="606" spans="28:32" x14ac:dyDescent="0.25">
      <c r="AB606" s="17">
        <f t="shared" si="214"/>
        <v>200</v>
      </c>
      <c r="AD606" s="17">
        <f t="shared" ref="AD606" si="220">AB606</f>
        <v>200</v>
      </c>
      <c r="AE606" s="17">
        <f>SIN(AD606*PI()/($B$1/2))</f>
        <v>-4.90059381963448E-16</v>
      </c>
      <c r="AF606" s="17">
        <f>COS(AD606*PI()/($B$1/2))</f>
        <v>1</v>
      </c>
    </row>
    <row r="607" spans="28:32" x14ac:dyDescent="0.25">
      <c r="AB607" s="17">
        <f t="shared" si="214"/>
        <v>200</v>
      </c>
      <c r="AD607" s="17">
        <f>AD606*$AE$1</f>
        <v>3800</v>
      </c>
      <c r="AE607" s="17">
        <f>SIN(AD607*PI()/($B$1/2))</f>
        <v>4.8997264578964916E-15</v>
      </c>
      <c r="AF607" s="17">
        <f>COS(AD607*PI()/($B$1/2))</f>
        <v>1</v>
      </c>
    </row>
    <row r="608" spans="28:32" x14ac:dyDescent="0.25">
      <c r="AB608" s="17">
        <f t="shared" si="214"/>
        <v>200</v>
      </c>
    </row>
    <row r="609" spans="28:32" x14ac:dyDescent="0.25">
      <c r="AB609" s="17">
        <f t="shared" si="214"/>
        <v>201</v>
      </c>
      <c r="AD609" s="17">
        <f t="shared" ref="AD609" si="221">AB609</f>
        <v>201</v>
      </c>
      <c r="AE609" s="17">
        <f>SIN(AD609*PI()/($B$1/2))</f>
        <v>6.2790519529312527E-2</v>
      </c>
      <c r="AF609" s="17">
        <f>COS(AD609*PI()/($B$1/2))</f>
        <v>0.99802672842827167</v>
      </c>
    </row>
    <row r="610" spans="28:32" x14ac:dyDescent="0.25">
      <c r="AB610" s="17">
        <f t="shared" si="214"/>
        <v>201</v>
      </c>
      <c r="AD610" s="17">
        <f>AD609*$AE$1</f>
        <v>3819</v>
      </c>
      <c r="AE610" s="17">
        <f>SIN(AD610*PI()/($B$1/2))</f>
        <v>0.92977648588824413</v>
      </c>
      <c r="AF610" s="17">
        <f>COS(AD610*PI()/($B$1/2))</f>
        <v>0.36812455268469624</v>
      </c>
    </row>
    <row r="611" spans="28:32" x14ac:dyDescent="0.25">
      <c r="AB611" s="17">
        <f t="shared" si="214"/>
        <v>201</v>
      </c>
    </row>
    <row r="612" spans="28:32" x14ac:dyDescent="0.25">
      <c r="AB612" s="17">
        <f t="shared" si="214"/>
        <v>202</v>
      </c>
      <c r="AD612" s="17">
        <f t="shared" ref="AD612" si="222">AB612</f>
        <v>202</v>
      </c>
      <c r="AE612" s="17">
        <f>SIN(AD612*PI()/($B$1/2))</f>
        <v>0.12533323356430304</v>
      </c>
      <c r="AF612" s="17">
        <f>COS(AD612*PI()/($B$1/2))</f>
        <v>0.99211470131447799</v>
      </c>
    </row>
    <row r="613" spans="28:32" x14ac:dyDescent="0.25">
      <c r="AB613" s="17">
        <f t="shared" si="214"/>
        <v>202</v>
      </c>
      <c r="AD613" s="17">
        <f>AD612*$AE$1</f>
        <v>3838</v>
      </c>
      <c r="AE613" s="17">
        <f>SIN(AD613*PI()/($B$1/2))</f>
        <v>0.68454710592870016</v>
      </c>
      <c r="AF613" s="17">
        <f>COS(AD613*PI()/($B$1/2))</f>
        <v>-0.72896862742140067</v>
      </c>
    </row>
    <row r="614" spans="28:32" x14ac:dyDescent="0.25">
      <c r="AB614" s="17">
        <f t="shared" si="214"/>
        <v>202</v>
      </c>
    </row>
    <row r="615" spans="28:32" x14ac:dyDescent="0.25">
      <c r="AB615" s="17">
        <f t="shared" si="214"/>
        <v>203</v>
      </c>
      <c r="AD615" s="17">
        <f t="shared" ref="AD615" si="223">AB615</f>
        <v>203</v>
      </c>
      <c r="AE615" s="17">
        <f>SIN(AD615*PI()/($B$1/2))</f>
        <v>0.18738131458572485</v>
      </c>
      <c r="AF615" s="17">
        <f>COS(AD615*PI()/($B$1/2))</f>
        <v>0.98228725072868861</v>
      </c>
    </row>
    <row r="616" spans="28:32" x14ac:dyDescent="0.25">
      <c r="AB616" s="17">
        <f t="shared" si="214"/>
        <v>203</v>
      </c>
      <c r="AD616" s="17">
        <f>AD615*$AE$1</f>
        <v>3857</v>
      </c>
      <c r="AE616" s="17">
        <f>SIN(AD616*PI()/($B$1/2))</f>
        <v>-0.42577929156506183</v>
      </c>
      <c r="AF616" s="17">
        <f>COS(AD616*PI()/($B$1/2))</f>
        <v>-0.90482705246602457</v>
      </c>
    </row>
    <row r="617" spans="28:32" x14ac:dyDescent="0.25">
      <c r="AB617" s="17">
        <f t="shared" si="214"/>
        <v>203</v>
      </c>
    </row>
    <row r="618" spans="28:32" x14ac:dyDescent="0.25">
      <c r="AB618" s="17">
        <f t="shared" si="214"/>
        <v>204</v>
      </c>
      <c r="AD618" s="17">
        <f t="shared" ref="AD618" si="224">AB618</f>
        <v>204</v>
      </c>
      <c r="AE618" s="17">
        <f>SIN(AD618*PI()/($B$1/2))</f>
        <v>0.24868988716485466</v>
      </c>
      <c r="AF618" s="17">
        <f>COS(AD618*PI()/($B$1/2))</f>
        <v>0.96858316112863119</v>
      </c>
    </row>
    <row r="619" spans="28:32" x14ac:dyDescent="0.25">
      <c r="AB619" s="17">
        <f t="shared" si="214"/>
        <v>204</v>
      </c>
      <c r="AD619" s="17">
        <f>AD618*$AE$1</f>
        <v>3876</v>
      </c>
      <c r="AE619" s="17">
        <f>SIN(AD619*PI()/($B$1/2))</f>
        <v>-0.99802672842827211</v>
      </c>
      <c r="AF619" s="17">
        <f>COS(AD619*PI()/($B$1/2))</f>
        <v>6.2790519529305311E-2</v>
      </c>
    </row>
    <row r="620" spans="28:32" x14ac:dyDescent="0.25">
      <c r="AB620" s="17">
        <f t="shared" si="214"/>
        <v>204</v>
      </c>
    </row>
    <row r="621" spans="28:32" x14ac:dyDescent="0.25">
      <c r="AB621" s="17">
        <f t="shared" si="214"/>
        <v>205</v>
      </c>
      <c r="AD621" s="17">
        <f t="shared" ref="AD621" si="225">AB621</f>
        <v>205</v>
      </c>
      <c r="AE621" s="17">
        <f>SIN(AD621*PI()/($B$1/2))</f>
        <v>0.30901699437494695</v>
      </c>
      <c r="AF621" s="17">
        <f>COS(AD621*PI()/($B$1/2))</f>
        <v>0.95105651629515375</v>
      </c>
    </row>
    <row r="622" spans="28:32" x14ac:dyDescent="0.25">
      <c r="AB622" s="17">
        <f t="shared" si="214"/>
        <v>205</v>
      </c>
      <c r="AD622" s="17">
        <f>AD621*$AE$1</f>
        <v>3895</v>
      </c>
      <c r="AE622" s="17">
        <f>SIN(AD622*PI()/($B$1/2))</f>
        <v>-0.30901699437495145</v>
      </c>
      <c r="AF622" s="17">
        <f>COS(AD622*PI()/($B$1/2))</f>
        <v>0.95105651629515231</v>
      </c>
    </row>
    <row r="623" spans="28:32" x14ac:dyDescent="0.25">
      <c r="AB623" s="17">
        <f t="shared" si="214"/>
        <v>205</v>
      </c>
    </row>
    <row r="624" spans="28:32" x14ac:dyDescent="0.25">
      <c r="AB624" s="17">
        <f t="shared" si="214"/>
        <v>206</v>
      </c>
      <c r="AD624" s="17">
        <f t="shared" ref="AD624" si="226">AB624</f>
        <v>206</v>
      </c>
      <c r="AE624" s="17">
        <f>SIN(AD624*PI()/($B$1/2))</f>
        <v>0.36812455268467714</v>
      </c>
      <c r="AF624" s="17">
        <f>COS(AD624*PI()/($B$1/2))</f>
        <v>0.92977648588825168</v>
      </c>
    </row>
    <row r="625" spans="28:32" x14ac:dyDescent="0.25">
      <c r="AB625" s="17">
        <f t="shared" si="214"/>
        <v>206</v>
      </c>
      <c r="AD625" s="17">
        <f>AD624*$AE$1</f>
        <v>3914</v>
      </c>
      <c r="AE625" s="17">
        <f>SIN(AD625*PI()/($B$1/2))</f>
        <v>0.77051324277578903</v>
      </c>
      <c r="AF625" s="17">
        <f>COS(AD625*PI()/($B$1/2))</f>
        <v>0.63742398974868997</v>
      </c>
    </row>
    <row r="626" spans="28:32" x14ac:dyDescent="0.25">
      <c r="AB626" s="17">
        <f t="shared" si="214"/>
        <v>206</v>
      </c>
    </row>
    <row r="627" spans="28:32" x14ac:dyDescent="0.25">
      <c r="AB627" s="17">
        <f t="shared" si="214"/>
        <v>207</v>
      </c>
      <c r="AD627" s="17">
        <f t="shared" ref="AD627" si="227">AB627</f>
        <v>207</v>
      </c>
      <c r="AE627" s="17">
        <f>SIN(AD627*PI()/($B$1/2))</f>
        <v>0.42577929156507155</v>
      </c>
      <c r="AF627" s="17">
        <f>COS(AD627*PI()/($B$1/2))</f>
        <v>0.90482705246602002</v>
      </c>
    </row>
    <row r="628" spans="28:32" x14ac:dyDescent="0.25">
      <c r="AB628" s="17">
        <f t="shared" si="214"/>
        <v>207</v>
      </c>
      <c r="AD628" s="17">
        <f>AD627*$AE$1</f>
        <v>3933</v>
      </c>
      <c r="AE628" s="17">
        <f>SIN(AD628*PI()/($B$1/2))</f>
        <v>0.87630668004386192</v>
      </c>
      <c r="AF628" s="17">
        <f>COS(AD628*PI()/($B$1/2))</f>
        <v>-0.48175367410171838</v>
      </c>
    </row>
    <row r="629" spans="28:32" x14ac:dyDescent="0.25">
      <c r="AB629" s="17">
        <f t="shared" si="214"/>
        <v>207</v>
      </c>
    </row>
    <row r="630" spans="28:32" x14ac:dyDescent="0.25">
      <c r="AB630" s="17">
        <f t="shared" si="214"/>
        <v>208</v>
      </c>
      <c r="AD630" s="17">
        <f t="shared" ref="AD630" si="228">AB630</f>
        <v>208</v>
      </c>
      <c r="AE630" s="17">
        <f>SIN(AD630*PI()/($B$1/2))</f>
        <v>0.48175367410171543</v>
      </c>
      <c r="AF630" s="17">
        <f>COS(AD630*PI()/($B$1/2))</f>
        <v>0.87630668004386347</v>
      </c>
    </row>
    <row r="631" spans="28:32" x14ac:dyDescent="0.25">
      <c r="AB631" s="17">
        <f t="shared" si="214"/>
        <v>208</v>
      </c>
      <c r="AD631" s="17">
        <f>AD630*$AE$1</f>
        <v>3952</v>
      </c>
      <c r="AE631" s="17">
        <f>SIN(AD631*PI()/($B$1/2))</f>
        <v>-0.12533323356428336</v>
      </c>
      <c r="AF631" s="17">
        <f>COS(AD631*PI()/($B$1/2))</f>
        <v>-0.99211470131448043</v>
      </c>
    </row>
    <row r="632" spans="28:32" x14ac:dyDescent="0.25">
      <c r="AB632" s="17">
        <f t="shared" si="214"/>
        <v>208</v>
      </c>
    </row>
    <row r="633" spans="28:32" x14ac:dyDescent="0.25">
      <c r="AB633" s="17">
        <f t="shared" si="214"/>
        <v>209</v>
      </c>
      <c r="AD633" s="17">
        <f t="shared" ref="AD633" si="229">AB633</f>
        <v>209</v>
      </c>
      <c r="AE633" s="17">
        <f>SIN(AD633*PI()/($B$1/2))</f>
        <v>0.53582679497899643</v>
      </c>
      <c r="AF633" s="17">
        <f>COS(AD633*PI()/($B$1/2))</f>
        <v>0.84432792550201519</v>
      </c>
    </row>
    <row r="634" spans="28:32" x14ac:dyDescent="0.25">
      <c r="AB634" s="17">
        <f t="shared" si="214"/>
        <v>209</v>
      </c>
      <c r="AD634" s="17">
        <f>AD633*$AE$1</f>
        <v>3971</v>
      </c>
      <c r="AE634" s="17">
        <f>SIN(AD634*PI()/($B$1/2))</f>
        <v>-0.96858316112863396</v>
      </c>
      <c r="AF634" s="17">
        <f>COS(AD634*PI()/($B$1/2))</f>
        <v>-0.24868988716484391</v>
      </c>
    </row>
    <row r="635" spans="28:32" x14ac:dyDescent="0.25">
      <c r="AB635" s="17">
        <f t="shared" si="214"/>
        <v>209</v>
      </c>
    </row>
    <row r="636" spans="28:32" x14ac:dyDescent="0.25">
      <c r="AB636" s="17">
        <f t="shared" si="214"/>
        <v>210</v>
      </c>
      <c r="AD636" s="17">
        <f t="shared" ref="AD636" si="230">AB636</f>
        <v>210</v>
      </c>
      <c r="AE636" s="17">
        <f>SIN(AD636*PI()/($B$1/2))</f>
        <v>0.58778525229247269</v>
      </c>
      <c r="AF636" s="17">
        <f>COS(AD636*PI()/($B$1/2))</f>
        <v>0.80901699437494767</v>
      </c>
    </row>
    <row r="637" spans="28:32" x14ac:dyDescent="0.25">
      <c r="AB637" s="17">
        <f t="shared" si="214"/>
        <v>210</v>
      </c>
      <c r="AD637" s="17">
        <f>AD636*$AE$1</f>
        <v>3990</v>
      </c>
      <c r="AE637" s="17">
        <f>SIN(AD637*PI()/($B$1/2))</f>
        <v>-0.58778525229248391</v>
      </c>
      <c r="AF637" s="17">
        <f>COS(AD637*PI()/($B$1/2))</f>
        <v>0.80901699437493957</v>
      </c>
    </row>
    <row r="638" spans="28:32" x14ac:dyDescent="0.25">
      <c r="AB638" s="17">
        <f t="shared" si="214"/>
        <v>210</v>
      </c>
    </row>
    <row r="639" spans="28:32" x14ac:dyDescent="0.25">
      <c r="AB639" s="17">
        <f t="shared" si="214"/>
        <v>211</v>
      </c>
      <c r="AD639" s="17">
        <f t="shared" ref="AD639" si="231">AB639</f>
        <v>211</v>
      </c>
      <c r="AE639" s="17">
        <f>SIN(AD639*PI()/($B$1/2))</f>
        <v>0.63742398974868908</v>
      </c>
      <c r="AF639" s="17">
        <f>COS(AD639*PI()/($B$1/2))</f>
        <v>0.77051324277578981</v>
      </c>
    </row>
    <row r="640" spans="28:32" x14ac:dyDescent="0.25">
      <c r="AB640" s="17">
        <f t="shared" si="214"/>
        <v>211</v>
      </c>
      <c r="AD640" s="17">
        <f>AD639*$AE$1</f>
        <v>4009</v>
      </c>
      <c r="AE640" s="17">
        <f>SIN(AD640*PI()/($B$1/2))</f>
        <v>0.53582679497898866</v>
      </c>
      <c r="AF640" s="17">
        <f>COS(AD640*PI()/($B$1/2))</f>
        <v>0.84432792550202018</v>
      </c>
    </row>
    <row r="641" spans="28:32" x14ac:dyDescent="0.25">
      <c r="AB641" s="17">
        <f t="shared" si="214"/>
        <v>211</v>
      </c>
    </row>
    <row r="642" spans="28:32" x14ac:dyDescent="0.25">
      <c r="AB642" s="17">
        <f t="shared" si="214"/>
        <v>212</v>
      </c>
      <c r="AD642" s="17">
        <f t="shared" ref="AD642" si="232">AB642</f>
        <v>212</v>
      </c>
      <c r="AE642" s="17">
        <f>SIN(AD642*PI()/($B$1/2))</f>
        <v>0.68454710592868906</v>
      </c>
      <c r="AF642" s="17">
        <f>COS(AD642*PI()/($B$1/2))</f>
        <v>0.72896862742141111</v>
      </c>
    </row>
    <row r="643" spans="28:32" x14ac:dyDescent="0.25">
      <c r="AB643" s="17">
        <f t="shared" si="214"/>
        <v>212</v>
      </c>
      <c r="AD643" s="17">
        <f>AD642*$AE$1</f>
        <v>4028</v>
      </c>
      <c r="AE643" s="17">
        <f>SIN(AD643*PI()/($B$1/2))</f>
        <v>0.98228725072869505</v>
      </c>
      <c r="AF643" s="17">
        <f>COS(AD643*PI()/($B$1/2))</f>
        <v>-0.18738131458569121</v>
      </c>
    </row>
    <row r="644" spans="28:32" x14ac:dyDescent="0.25">
      <c r="AB644" s="17">
        <f t="shared" si="214"/>
        <v>212</v>
      </c>
    </row>
    <row r="645" spans="28:32" x14ac:dyDescent="0.25">
      <c r="AB645" s="17">
        <f t="shared" si="214"/>
        <v>213</v>
      </c>
      <c r="AD645" s="17">
        <f t="shared" ref="AD645" si="233">AB645</f>
        <v>213</v>
      </c>
      <c r="AE645" s="17">
        <f>SIN(AD645*PI()/($B$1/2))</f>
        <v>0.72896862742141166</v>
      </c>
      <c r="AF645" s="17">
        <f>COS(AD645*PI()/($B$1/2))</f>
        <v>0.6845471059286885</v>
      </c>
    </row>
    <row r="646" spans="28:32" x14ac:dyDescent="0.25">
      <c r="AB646" s="17">
        <f t="shared" si="214"/>
        <v>213</v>
      </c>
      <c r="AD646" s="17">
        <f>AD645*$AE$1</f>
        <v>4047</v>
      </c>
      <c r="AE646" s="17">
        <f>SIN(AD646*PI()/($B$1/2))</f>
        <v>0.18738131458572635</v>
      </c>
      <c r="AF646" s="17">
        <f>COS(AD646*PI()/($B$1/2))</f>
        <v>-0.98228725072868839</v>
      </c>
    </row>
    <row r="647" spans="28:32" x14ac:dyDescent="0.25">
      <c r="AB647" s="17">
        <f t="shared" si="214"/>
        <v>213</v>
      </c>
    </row>
    <row r="648" spans="28:32" x14ac:dyDescent="0.25">
      <c r="AB648" s="17">
        <f t="shared" si="214"/>
        <v>214</v>
      </c>
      <c r="AD648" s="17">
        <f t="shared" ref="AD648" si="234">AB648</f>
        <v>214</v>
      </c>
      <c r="AE648" s="17">
        <f>SIN(AD648*PI()/($B$1/2))</f>
        <v>0.77051324277578914</v>
      </c>
      <c r="AF648" s="17">
        <f>COS(AD648*PI()/($B$1/2))</f>
        <v>0.63742398974868986</v>
      </c>
    </row>
    <row r="649" spans="28:32" x14ac:dyDescent="0.25">
      <c r="AB649" s="17">
        <f t="shared" si="214"/>
        <v>214</v>
      </c>
      <c r="AD649" s="17">
        <f>AD648*$AE$1</f>
        <v>4066</v>
      </c>
      <c r="AE649" s="17">
        <f>SIN(AD649*PI()/($B$1/2))</f>
        <v>-0.84432792550200098</v>
      </c>
      <c r="AF649" s="17">
        <f>COS(AD649*PI()/($B$1/2))</f>
        <v>-0.53582679497901886</v>
      </c>
    </row>
    <row r="650" spans="28:32" x14ac:dyDescent="0.25">
      <c r="AB650" s="17">
        <f t="shared" si="214"/>
        <v>214</v>
      </c>
    </row>
    <row r="651" spans="28:32" x14ac:dyDescent="0.25">
      <c r="AB651" s="17">
        <f t="shared" si="214"/>
        <v>215</v>
      </c>
      <c r="AD651" s="17">
        <f t="shared" ref="AD651" si="235">AB651</f>
        <v>215</v>
      </c>
      <c r="AE651" s="17">
        <f>SIN(AD651*PI()/($B$1/2))</f>
        <v>0.80901699437494712</v>
      </c>
      <c r="AF651" s="17">
        <f>COS(AD651*PI()/($B$1/2))</f>
        <v>0.58778525229247358</v>
      </c>
    </row>
    <row r="652" spans="28:32" x14ac:dyDescent="0.25">
      <c r="AB652" s="17">
        <f t="shared" si="214"/>
        <v>215</v>
      </c>
      <c r="AD652" s="17">
        <f>AD651*$AE$1</f>
        <v>4085</v>
      </c>
      <c r="AE652" s="17">
        <f>SIN(AD652*PI()/($B$1/2))</f>
        <v>-0.8090169943749439</v>
      </c>
      <c r="AF652" s="17">
        <f>COS(AD652*PI()/($B$1/2))</f>
        <v>0.58778525229247791</v>
      </c>
    </row>
    <row r="653" spans="28:32" x14ac:dyDescent="0.25">
      <c r="AB653" s="17">
        <f t="shared" si="214"/>
        <v>215</v>
      </c>
    </row>
    <row r="654" spans="28:32" x14ac:dyDescent="0.25">
      <c r="AB654" s="17">
        <f t="shared" ref="AB654:AB717" si="236">AB651+1</f>
        <v>216</v>
      </c>
      <c r="AD654" s="17">
        <f t="shared" ref="AD654" si="237">AB654</f>
        <v>216</v>
      </c>
      <c r="AE654" s="17">
        <f>SIN(AD654*PI()/($B$1/2))</f>
        <v>0.84432792550201463</v>
      </c>
      <c r="AF654" s="17">
        <f>COS(AD654*PI()/($B$1/2))</f>
        <v>0.53582679497899732</v>
      </c>
    </row>
    <row r="655" spans="28:32" x14ac:dyDescent="0.25">
      <c r="AB655" s="17">
        <f t="shared" si="236"/>
        <v>216</v>
      </c>
      <c r="AD655" s="17">
        <f>AD654*$AE$1</f>
        <v>4104</v>
      </c>
      <c r="AE655" s="17">
        <f>SIN(AD655*PI()/($B$1/2))</f>
        <v>0.24868988716483678</v>
      </c>
      <c r="AF655" s="17">
        <f>COS(AD655*PI()/($B$1/2))</f>
        <v>0.96858316112863574</v>
      </c>
    </row>
    <row r="656" spans="28:32" x14ac:dyDescent="0.25">
      <c r="AB656" s="17">
        <f t="shared" si="236"/>
        <v>216</v>
      </c>
    </row>
    <row r="657" spans="28:32" x14ac:dyDescent="0.25">
      <c r="AB657" s="17">
        <f t="shared" si="236"/>
        <v>217</v>
      </c>
      <c r="AD657" s="17">
        <f t="shared" ref="AD657" si="238">AB657</f>
        <v>217</v>
      </c>
      <c r="AE657" s="17">
        <f>SIN(AD657*PI()/($B$1/2))</f>
        <v>0.87630668004386303</v>
      </c>
      <c r="AF657" s="17">
        <f>COS(AD657*PI()/($B$1/2))</f>
        <v>0.48175367410171638</v>
      </c>
    </row>
    <row r="658" spans="28:32" x14ac:dyDescent="0.25">
      <c r="AB658" s="17">
        <f t="shared" si="236"/>
        <v>217</v>
      </c>
      <c r="AD658" s="17">
        <f>AD657*$AE$1</f>
        <v>4123</v>
      </c>
      <c r="AE658" s="17">
        <f>SIN(AD658*PI()/($B$1/2))</f>
        <v>0.99211470131447954</v>
      </c>
      <c r="AF658" s="17">
        <f>COS(AD658*PI()/($B$1/2))</f>
        <v>0.12533323356429066</v>
      </c>
    </row>
    <row r="659" spans="28:32" x14ac:dyDescent="0.25">
      <c r="AB659" s="17">
        <f t="shared" si="236"/>
        <v>217</v>
      </c>
    </row>
    <row r="660" spans="28:32" x14ac:dyDescent="0.25">
      <c r="AB660" s="17">
        <f t="shared" si="236"/>
        <v>218</v>
      </c>
      <c r="AD660" s="17">
        <f t="shared" ref="AD660" si="239">AB660</f>
        <v>218</v>
      </c>
      <c r="AE660" s="17">
        <f>SIN(AD660*PI()/($B$1/2))</f>
        <v>0.9048270524660188</v>
      </c>
      <c r="AF660" s="17">
        <f>COS(AD660*PI()/($B$1/2))</f>
        <v>0.4257792915650741</v>
      </c>
    </row>
    <row r="661" spans="28:32" x14ac:dyDescent="0.25">
      <c r="AB661" s="17">
        <f t="shared" si="236"/>
        <v>218</v>
      </c>
      <c r="AD661" s="17">
        <f>AD660*$AE$1</f>
        <v>4142</v>
      </c>
      <c r="AE661" s="17">
        <f>SIN(AD661*PI()/($B$1/2))</f>
        <v>0.48175367410172482</v>
      </c>
      <c r="AF661" s="17">
        <f>COS(AD661*PI()/($B$1/2))</f>
        <v>-0.87630668004385837</v>
      </c>
    </row>
    <row r="662" spans="28:32" x14ac:dyDescent="0.25">
      <c r="AB662" s="17">
        <f t="shared" si="236"/>
        <v>218</v>
      </c>
    </row>
    <row r="663" spans="28:32" x14ac:dyDescent="0.25">
      <c r="AB663" s="17">
        <f t="shared" si="236"/>
        <v>219</v>
      </c>
      <c r="AD663" s="17">
        <f t="shared" ref="AD663" si="240">AB663</f>
        <v>219</v>
      </c>
      <c r="AE663" s="17">
        <f>SIN(AD663*PI()/($B$1/2))</f>
        <v>0.92977648588825135</v>
      </c>
      <c r="AF663" s="17">
        <f>COS(AD663*PI()/($B$1/2))</f>
        <v>0.36812455268467814</v>
      </c>
    </row>
    <row r="664" spans="28:32" x14ac:dyDescent="0.25">
      <c r="AB664" s="17">
        <f t="shared" si="236"/>
        <v>219</v>
      </c>
      <c r="AD664" s="17">
        <f>AD663*$AE$1</f>
        <v>4161</v>
      </c>
      <c r="AE664" s="17">
        <f>SIN(AD664*PI()/($B$1/2))</f>
        <v>-0.63742398974866243</v>
      </c>
      <c r="AF664" s="17">
        <f>COS(AD664*PI()/($B$1/2))</f>
        <v>-0.77051324277581179</v>
      </c>
    </row>
    <row r="665" spans="28:32" x14ac:dyDescent="0.25">
      <c r="AB665" s="17">
        <f t="shared" si="236"/>
        <v>219</v>
      </c>
    </row>
    <row r="666" spans="28:32" x14ac:dyDescent="0.25">
      <c r="AB666" s="17">
        <f t="shared" si="236"/>
        <v>220</v>
      </c>
      <c r="AD666" s="17">
        <f t="shared" ref="AD666" si="241">AB666</f>
        <v>220</v>
      </c>
      <c r="AE666" s="17">
        <f>SIN(AD666*PI()/($B$1/2))</f>
        <v>0.95105651629515342</v>
      </c>
      <c r="AF666" s="17">
        <f>COS(AD666*PI()/($B$1/2))</f>
        <v>0.30901699437494795</v>
      </c>
    </row>
    <row r="667" spans="28:32" x14ac:dyDescent="0.25">
      <c r="AB667" s="17">
        <f t="shared" si="236"/>
        <v>220</v>
      </c>
      <c r="AD667" s="17">
        <f>AD666*$AE$1</f>
        <v>4180</v>
      </c>
      <c r="AE667" s="17">
        <f>SIN(AD667*PI()/($B$1/2))</f>
        <v>-0.95105651629515453</v>
      </c>
      <c r="AF667" s="17">
        <f>COS(AD667*PI()/($B$1/2))</f>
        <v>0.30901699437494445</v>
      </c>
    </row>
    <row r="668" spans="28:32" x14ac:dyDescent="0.25">
      <c r="AB668" s="17">
        <f t="shared" si="236"/>
        <v>220</v>
      </c>
    </row>
    <row r="669" spans="28:32" x14ac:dyDescent="0.25">
      <c r="AB669" s="17">
        <f t="shared" si="236"/>
        <v>221</v>
      </c>
      <c r="AD669" s="17">
        <f t="shared" ref="AD669" si="242">AB669</f>
        <v>221</v>
      </c>
      <c r="AE669" s="17">
        <f>SIN(AD669*PI()/($B$1/2))</f>
        <v>0.9685831611286313</v>
      </c>
      <c r="AF669" s="17">
        <f>COS(AD669*PI()/($B$1/2))</f>
        <v>0.24868988716485393</v>
      </c>
    </row>
    <row r="670" spans="28:32" x14ac:dyDescent="0.25">
      <c r="AB670" s="17">
        <f t="shared" si="236"/>
        <v>221</v>
      </c>
      <c r="AD670" s="17">
        <f>AD669*$AE$1</f>
        <v>4199</v>
      </c>
      <c r="AE670" s="17">
        <f>SIN(AD670*PI()/($B$1/2))</f>
        <v>-6.2790519529341018E-2</v>
      </c>
      <c r="AF670" s="17">
        <f>COS(AD670*PI()/($B$1/2))</f>
        <v>0.99802672842826978</v>
      </c>
    </row>
    <row r="671" spans="28:32" x14ac:dyDescent="0.25">
      <c r="AB671" s="17">
        <f t="shared" si="236"/>
        <v>221</v>
      </c>
    </row>
    <row r="672" spans="28:32" x14ac:dyDescent="0.25">
      <c r="AB672" s="17">
        <f t="shared" si="236"/>
        <v>222</v>
      </c>
      <c r="AD672" s="17">
        <f t="shared" ref="AD672" si="243">AB672</f>
        <v>222</v>
      </c>
      <c r="AE672" s="17">
        <f>SIN(AD672*PI()/($B$1/2))</f>
        <v>0.98228725072868883</v>
      </c>
      <c r="AF672" s="17">
        <f>COS(AD672*PI()/($B$1/2))</f>
        <v>0.18738131458572413</v>
      </c>
    </row>
    <row r="673" spans="28:32" x14ac:dyDescent="0.25">
      <c r="AB673" s="17">
        <f t="shared" si="236"/>
        <v>222</v>
      </c>
      <c r="AD673" s="17">
        <f>AD672*$AE$1</f>
        <v>4218</v>
      </c>
      <c r="AE673" s="17">
        <f>SIN(AD673*PI()/($B$1/2))</f>
        <v>0.90482705246602146</v>
      </c>
      <c r="AF673" s="17">
        <f>COS(AD673*PI()/($B$1/2))</f>
        <v>0.4257792915650685</v>
      </c>
    </row>
    <row r="674" spans="28:32" x14ac:dyDescent="0.25">
      <c r="AB674" s="17">
        <f t="shared" si="236"/>
        <v>222</v>
      </c>
    </row>
    <row r="675" spans="28:32" x14ac:dyDescent="0.25">
      <c r="AB675" s="17">
        <f t="shared" si="236"/>
        <v>223</v>
      </c>
      <c r="AD675" s="17">
        <f t="shared" ref="AD675" si="244">AB675</f>
        <v>223</v>
      </c>
      <c r="AE675" s="17">
        <f>SIN(AD675*PI()/($B$1/2))</f>
        <v>0.99211470131447788</v>
      </c>
      <c r="AF675" s="17">
        <f>COS(AD675*PI()/($B$1/2))</f>
        <v>0.12533323356430409</v>
      </c>
    </row>
    <row r="676" spans="28:32" x14ac:dyDescent="0.25">
      <c r="AB676" s="17">
        <f t="shared" si="236"/>
        <v>223</v>
      </c>
      <c r="AD676" s="17">
        <f>AD675*$AE$1</f>
        <v>4237</v>
      </c>
      <c r="AE676" s="17">
        <f>SIN(AD676*PI()/($B$1/2))</f>
        <v>0.72896862742142521</v>
      </c>
      <c r="AF676" s="17">
        <f>COS(AD676*PI()/($B$1/2))</f>
        <v>-0.68454710592867407</v>
      </c>
    </row>
    <row r="677" spans="28:32" x14ac:dyDescent="0.25">
      <c r="AB677" s="17">
        <f t="shared" si="236"/>
        <v>223</v>
      </c>
    </row>
    <row r="678" spans="28:32" x14ac:dyDescent="0.25">
      <c r="AB678" s="17">
        <f t="shared" si="236"/>
        <v>224</v>
      </c>
      <c r="AD678" s="17">
        <f t="shared" ref="AD678" si="245">AB678</f>
        <v>224</v>
      </c>
      <c r="AE678" s="17">
        <f>SIN(AD678*PI()/($B$1/2))</f>
        <v>0.99802672842827156</v>
      </c>
      <c r="AF678" s="17">
        <f>COS(AD678*PI()/($B$1/2))</f>
        <v>6.2790519529313568E-2</v>
      </c>
    </row>
    <row r="679" spans="28:32" x14ac:dyDescent="0.25">
      <c r="AB679" s="17">
        <f t="shared" si="236"/>
        <v>224</v>
      </c>
      <c r="AD679" s="17">
        <f>AD678*$AE$1</f>
        <v>4256</v>
      </c>
      <c r="AE679" s="17">
        <f>SIN(AD679*PI()/($B$1/2))</f>
        <v>-0.36812455268468941</v>
      </c>
      <c r="AF679" s="17">
        <f>COS(AD679*PI()/($B$1/2))</f>
        <v>-0.92977648588824691</v>
      </c>
    </row>
    <row r="680" spans="28:32" x14ac:dyDescent="0.25">
      <c r="AB680" s="17">
        <f t="shared" si="236"/>
        <v>224</v>
      </c>
    </row>
    <row r="681" spans="28:32" x14ac:dyDescent="0.25">
      <c r="AB681" s="17">
        <f t="shared" si="236"/>
        <v>225</v>
      </c>
      <c r="AD681" s="17">
        <f t="shared" ref="AD681" si="246">AB681</f>
        <v>225</v>
      </c>
      <c r="AE681" s="17">
        <f>SIN(AD681*PI()/($B$1/2))</f>
        <v>1</v>
      </c>
      <c r="AF681" s="17">
        <f>COS(AD681*PI()/($B$1/2))</f>
        <v>5.51316804708879E-16</v>
      </c>
    </row>
    <row r="682" spans="28:32" x14ac:dyDescent="0.25">
      <c r="AB682" s="17">
        <f t="shared" si="236"/>
        <v>225</v>
      </c>
      <c r="AD682" s="17">
        <f>AD681*$AE$1</f>
        <v>4275</v>
      </c>
      <c r="AE682" s="17">
        <f>SIN(AD682*PI()/($B$1/2))</f>
        <v>-1</v>
      </c>
      <c r="AF682" s="17">
        <f>COS(AD682*PI()/($B$1/2))</f>
        <v>-1.2251376128868952E-14</v>
      </c>
    </row>
    <row r="683" spans="28:32" x14ac:dyDescent="0.25">
      <c r="AB683" s="17">
        <f t="shared" si="236"/>
        <v>225</v>
      </c>
    </row>
    <row r="684" spans="28:32" x14ac:dyDescent="0.25">
      <c r="AB684" s="17">
        <f t="shared" si="236"/>
        <v>226</v>
      </c>
      <c r="AD684" s="17">
        <f t="shared" ref="AD684" si="247">AB684</f>
        <v>226</v>
      </c>
      <c r="AE684" s="17">
        <f>SIN(AD684*PI()/($B$1/2))</f>
        <v>0.99802672842827167</v>
      </c>
      <c r="AF684" s="17">
        <f>COS(AD684*PI()/($B$1/2))</f>
        <v>-6.2790519529312472E-2</v>
      </c>
    </row>
    <row r="685" spans="28:32" x14ac:dyDescent="0.25">
      <c r="AB685" s="17">
        <f t="shared" si="236"/>
        <v>226</v>
      </c>
      <c r="AD685" s="17">
        <f>AD684*$AE$1</f>
        <v>4294</v>
      </c>
      <c r="AE685" s="17">
        <f>SIN(AD685*PI()/($B$1/2))</f>
        <v>-0.36812455268471217</v>
      </c>
      <c r="AF685" s="17">
        <f>COS(AD685*PI()/($B$1/2))</f>
        <v>0.9297764858882378</v>
      </c>
    </row>
    <row r="686" spans="28:32" x14ac:dyDescent="0.25">
      <c r="AB686" s="17">
        <f t="shared" si="236"/>
        <v>226</v>
      </c>
    </row>
    <row r="687" spans="28:32" x14ac:dyDescent="0.25">
      <c r="AB687" s="17">
        <f t="shared" si="236"/>
        <v>227</v>
      </c>
      <c r="AD687" s="17">
        <f t="shared" ref="AD687" si="248">AB687</f>
        <v>227</v>
      </c>
      <c r="AE687" s="17">
        <f>SIN(AD687*PI()/($B$1/2))</f>
        <v>0.99211470131447799</v>
      </c>
      <c r="AF687" s="17">
        <f>COS(AD687*PI()/($B$1/2))</f>
        <v>-0.12533323356430298</v>
      </c>
    </row>
    <row r="688" spans="28:32" x14ac:dyDescent="0.25">
      <c r="AB688" s="17">
        <f t="shared" si="236"/>
        <v>227</v>
      </c>
      <c r="AD688" s="17">
        <f>AD687*$AE$1</f>
        <v>4313</v>
      </c>
      <c r="AE688" s="17">
        <f>SIN(AD688*PI()/($B$1/2))</f>
        <v>0.72896862742140844</v>
      </c>
      <c r="AF688" s="17">
        <f>COS(AD688*PI()/($B$1/2))</f>
        <v>0.68454710592869195</v>
      </c>
    </row>
    <row r="689" spans="28:32" x14ac:dyDescent="0.25">
      <c r="AB689" s="17">
        <f t="shared" si="236"/>
        <v>227</v>
      </c>
    </row>
    <row r="690" spans="28:32" x14ac:dyDescent="0.25">
      <c r="AB690" s="17">
        <f t="shared" si="236"/>
        <v>228</v>
      </c>
      <c r="AD690" s="17">
        <f t="shared" ref="AD690" si="249">AB690</f>
        <v>228</v>
      </c>
      <c r="AE690" s="17">
        <f>SIN(AD690*PI()/($B$1/2))</f>
        <v>0.98228725072868894</v>
      </c>
      <c r="AF690" s="17">
        <f>COS(AD690*PI()/($B$1/2))</f>
        <v>-0.18738131458572305</v>
      </c>
    </row>
    <row r="691" spans="28:32" x14ac:dyDescent="0.25">
      <c r="AB691" s="17">
        <f t="shared" si="236"/>
        <v>228</v>
      </c>
      <c r="AD691" s="17">
        <f>AD690*$AE$1</f>
        <v>4332</v>
      </c>
      <c r="AE691" s="17">
        <f>SIN(AD691*PI()/($B$1/2))</f>
        <v>0.9048270524660319</v>
      </c>
      <c r="AF691" s="17">
        <f>COS(AD691*PI()/($B$1/2))</f>
        <v>-0.42577929156504635</v>
      </c>
    </row>
    <row r="692" spans="28:32" x14ac:dyDescent="0.25">
      <c r="AB692" s="17">
        <f t="shared" si="236"/>
        <v>228</v>
      </c>
    </row>
    <row r="693" spans="28:32" x14ac:dyDescent="0.25">
      <c r="AB693" s="17">
        <f t="shared" si="236"/>
        <v>229</v>
      </c>
      <c r="AD693" s="17">
        <f t="shared" ref="AD693" si="250">AB693</f>
        <v>229</v>
      </c>
      <c r="AE693" s="17">
        <f>SIN(AD693*PI()/($B$1/2))</f>
        <v>0.96858316112863163</v>
      </c>
      <c r="AF693" s="17">
        <f>COS(AD693*PI()/($B$1/2))</f>
        <v>-0.24868988716485288</v>
      </c>
    </row>
    <row r="694" spans="28:32" x14ac:dyDescent="0.25">
      <c r="AB694" s="17">
        <f t="shared" si="236"/>
        <v>229</v>
      </c>
      <c r="AD694" s="17">
        <f>AD693*$AE$1</f>
        <v>4351</v>
      </c>
      <c r="AE694" s="17">
        <f>SIN(AD694*PI()/($B$1/2))</f>
        <v>-6.2790519529316566E-2</v>
      </c>
      <c r="AF694" s="17">
        <f>COS(AD694*PI()/($B$1/2))</f>
        <v>-0.99802672842827134</v>
      </c>
    </row>
    <row r="695" spans="28:32" x14ac:dyDescent="0.25">
      <c r="AB695" s="17">
        <f t="shared" si="236"/>
        <v>229</v>
      </c>
    </row>
    <row r="696" spans="28:32" x14ac:dyDescent="0.25">
      <c r="AB696" s="17">
        <f t="shared" si="236"/>
        <v>230</v>
      </c>
      <c r="AD696" s="17">
        <f t="shared" ref="AD696" si="251">AB696</f>
        <v>230</v>
      </c>
      <c r="AE696" s="17">
        <f>SIN(AD696*PI()/($B$1/2))</f>
        <v>0.9510565162951532</v>
      </c>
      <c r="AF696" s="17">
        <f>COS(AD696*PI()/($B$1/2))</f>
        <v>-0.30901699437494856</v>
      </c>
    </row>
    <row r="697" spans="28:32" x14ac:dyDescent="0.25">
      <c r="AB697" s="17">
        <f t="shared" si="236"/>
        <v>230</v>
      </c>
      <c r="AD697" s="17">
        <f>AD696*$AE$1</f>
        <v>4370</v>
      </c>
      <c r="AE697" s="17">
        <f>SIN(AD697*PI()/($B$1/2))</f>
        <v>-0.95105651629514698</v>
      </c>
      <c r="AF697" s="17">
        <f>COS(AD697*PI()/($B$1/2))</f>
        <v>-0.30901699437496777</v>
      </c>
    </row>
    <row r="698" spans="28:32" x14ac:dyDescent="0.25">
      <c r="AB698" s="17">
        <f t="shared" si="236"/>
        <v>230</v>
      </c>
    </row>
    <row r="699" spans="28:32" x14ac:dyDescent="0.25">
      <c r="AB699" s="17">
        <f t="shared" si="236"/>
        <v>231</v>
      </c>
      <c r="AD699" s="17">
        <f t="shared" ref="AD699" si="252">AB699</f>
        <v>231</v>
      </c>
      <c r="AE699" s="17">
        <f>SIN(AD699*PI()/($B$1/2))</f>
        <v>0.92977648588825113</v>
      </c>
      <c r="AF699" s="17">
        <f>COS(AD699*PI()/($B$1/2))</f>
        <v>-0.36812455268467875</v>
      </c>
    </row>
    <row r="700" spans="28:32" x14ac:dyDescent="0.25">
      <c r="AB700" s="17">
        <f t="shared" si="236"/>
        <v>231</v>
      </c>
      <c r="AD700" s="17">
        <f>AD699*$AE$1</f>
        <v>4389</v>
      </c>
      <c r="AE700" s="17">
        <f>SIN(AD700*PI()/($B$1/2))</f>
        <v>-0.63742398974868131</v>
      </c>
      <c r="AF700" s="17">
        <f>COS(AD700*PI()/($B$1/2))</f>
        <v>0.77051324277579614</v>
      </c>
    </row>
    <row r="701" spans="28:32" x14ac:dyDescent="0.25">
      <c r="AB701" s="17">
        <f t="shared" si="236"/>
        <v>231</v>
      </c>
    </row>
    <row r="702" spans="28:32" x14ac:dyDescent="0.25">
      <c r="AB702" s="17">
        <f t="shared" si="236"/>
        <v>232</v>
      </c>
      <c r="AD702" s="17">
        <f t="shared" ref="AD702" si="253">AB702</f>
        <v>232</v>
      </c>
      <c r="AE702" s="17">
        <f>SIN(AD702*PI()/($B$1/2))</f>
        <v>0.90482705246601935</v>
      </c>
      <c r="AF702" s="17">
        <f>COS(AD702*PI()/($B$1/2))</f>
        <v>-0.4257792915650731</v>
      </c>
    </row>
    <row r="703" spans="28:32" x14ac:dyDescent="0.25">
      <c r="AB703" s="17">
        <f t="shared" si="236"/>
        <v>232</v>
      </c>
      <c r="AD703" s="17">
        <f>AD702*$AE$1</f>
        <v>4408</v>
      </c>
      <c r="AE703" s="17">
        <f>SIN(AD703*PI()/($B$1/2))</f>
        <v>0.48175367410170333</v>
      </c>
      <c r="AF703" s="17">
        <f>COS(AD703*PI()/($B$1/2))</f>
        <v>0.87630668004387013</v>
      </c>
    </row>
    <row r="704" spans="28:32" x14ac:dyDescent="0.25">
      <c r="AB704" s="17">
        <f t="shared" si="236"/>
        <v>232</v>
      </c>
    </row>
    <row r="705" spans="28:32" x14ac:dyDescent="0.25">
      <c r="AB705" s="17">
        <f t="shared" si="236"/>
        <v>233</v>
      </c>
      <c r="AD705" s="17">
        <f t="shared" ref="AD705" si="254">AB705</f>
        <v>233</v>
      </c>
      <c r="AE705" s="17">
        <f>SIN(AD705*PI()/($B$1/2))</f>
        <v>0.87630668004386347</v>
      </c>
      <c r="AF705" s="17">
        <f>COS(AD705*PI()/($B$1/2))</f>
        <v>-0.48175367410171538</v>
      </c>
    </row>
    <row r="706" spans="28:32" x14ac:dyDescent="0.25">
      <c r="AB706" s="17">
        <f t="shared" si="236"/>
        <v>233</v>
      </c>
      <c r="AD706" s="17">
        <f>AD705*$AE$1</f>
        <v>4427</v>
      </c>
      <c r="AE706" s="17">
        <f>SIN(AD706*PI()/($B$1/2))</f>
        <v>0.99211470131447554</v>
      </c>
      <c r="AF706" s="17">
        <f>COS(AD706*PI()/($B$1/2))</f>
        <v>-0.12533323356432274</v>
      </c>
    </row>
    <row r="707" spans="28:32" x14ac:dyDescent="0.25">
      <c r="AB707" s="17">
        <f t="shared" si="236"/>
        <v>233</v>
      </c>
    </row>
    <row r="708" spans="28:32" x14ac:dyDescent="0.25">
      <c r="AB708" s="17">
        <f t="shared" si="236"/>
        <v>234</v>
      </c>
      <c r="AD708" s="17">
        <f t="shared" ref="AD708" si="255">AB708</f>
        <v>234</v>
      </c>
      <c r="AE708" s="17">
        <f>SIN(AD708*PI()/($B$1/2))</f>
        <v>0.84432792550201519</v>
      </c>
      <c r="AF708" s="17">
        <f>COS(AD708*PI()/($B$1/2))</f>
        <v>-0.53582679497899643</v>
      </c>
    </row>
    <row r="709" spans="28:32" x14ac:dyDescent="0.25">
      <c r="AB709" s="17">
        <f t="shared" si="236"/>
        <v>234</v>
      </c>
      <c r="AD709" s="17">
        <f>AD708*$AE$1</f>
        <v>4446</v>
      </c>
      <c r="AE709" s="17">
        <f>SIN(AD709*PI()/($B$1/2))</f>
        <v>0.24868988716486051</v>
      </c>
      <c r="AF709" s="17">
        <f>COS(AD709*PI()/($B$1/2))</f>
        <v>-0.96858316112862963</v>
      </c>
    </row>
    <row r="710" spans="28:32" x14ac:dyDescent="0.25">
      <c r="AB710" s="17">
        <f t="shared" si="236"/>
        <v>234</v>
      </c>
    </row>
    <row r="711" spans="28:32" x14ac:dyDescent="0.25">
      <c r="AB711" s="17">
        <f t="shared" si="236"/>
        <v>235</v>
      </c>
      <c r="AD711" s="17">
        <f t="shared" ref="AD711" si="256">AB711</f>
        <v>235</v>
      </c>
      <c r="AE711" s="17">
        <f>SIN(AD711*PI()/($B$1/2))</f>
        <v>0.80901699437494778</v>
      </c>
      <c r="AF711" s="17">
        <f>COS(AD711*PI()/($B$1/2))</f>
        <v>-0.58778525229247269</v>
      </c>
    </row>
    <row r="712" spans="28:32" x14ac:dyDescent="0.25">
      <c r="AB712" s="17">
        <f t="shared" si="236"/>
        <v>235</v>
      </c>
      <c r="AD712" s="17">
        <f>AD711*$AE$1</f>
        <v>4465</v>
      </c>
      <c r="AE712" s="17">
        <f>SIN(AD712*PI()/($B$1/2))</f>
        <v>-0.80901699437492947</v>
      </c>
      <c r="AF712" s="17">
        <f>COS(AD712*PI()/($B$1/2))</f>
        <v>-0.58778525229249778</v>
      </c>
    </row>
    <row r="713" spans="28:32" x14ac:dyDescent="0.25">
      <c r="AB713" s="17">
        <f t="shared" si="236"/>
        <v>235</v>
      </c>
    </row>
    <row r="714" spans="28:32" x14ac:dyDescent="0.25">
      <c r="AB714" s="17">
        <f t="shared" si="236"/>
        <v>236</v>
      </c>
      <c r="AD714" s="17">
        <f t="shared" ref="AD714" si="257">AB714</f>
        <v>236</v>
      </c>
      <c r="AE714" s="17">
        <f>SIN(AD714*PI()/($B$1/2))</f>
        <v>0.77051324277578981</v>
      </c>
      <c r="AF714" s="17">
        <f>COS(AD714*PI()/($B$1/2))</f>
        <v>-0.63742398974868897</v>
      </c>
    </row>
    <row r="715" spans="28:32" x14ac:dyDescent="0.25">
      <c r="AB715" s="17">
        <f t="shared" si="236"/>
        <v>236</v>
      </c>
      <c r="AD715" s="17">
        <f>AD714*$AE$1</f>
        <v>4484</v>
      </c>
      <c r="AE715" s="17">
        <f>SIN(AD715*PI()/($B$1/2))</f>
        <v>-0.84432792550201408</v>
      </c>
      <c r="AF715" s="17">
        <f>COS(AD715*PI()/($B$1/2))</f>
        <v>0.5358267949789981</v>
      </c>
    </row>
    <row r="716" spans="28:32" x14ac:dyDescent="0.25">
      <c r="AB716" s="17">
        <f t="shared" si="236"/>
        <v>236</v>
      </c>
    </row>
    <row r="717" spans="28:32" x14ac:dyDescent="0.25">
      <c r="AB717" s="17">
        <f t="shared" si="236"/>
        <v>237</v>
      </c>
      <c r="AD717" s="17">
        <f t="shared" ref="AD717" si="258">AB717</f>
        <v>237</v>
      </c>
      <c r="AE717" s="17">
        <f>SIN(AD717*PI()/($B$1/2))</f>
        <v>0.72896862742141244</v>
      </c>
      <c r="AF717" s="17">
        <f>COS(AD717*PI()/($B$1/2))</f>
        <v>-0.68454710592868773</v>
      </c>
    </row>
    <row r="718" spans="28:32" x14ac:dyDescent="0.25">
      <c r="AB718" s="17">
        <f t="shared" ref="AB718:AB781" si="259">AB715+1</f>
        <v>237</v>
      </c>
      <c r="AD718" s="17">
        <f>AD717*$AE$1</f>
        <v>4503</v>
      </c>
      <c r="AE718" s="17">
        <f>SIN(AD718*PI()/($B$1/2))</f>
        <v>0.18738131458570229</v>
      </c>
      <c r="AF718" s="17">
        <f>COS(AD718*PI()/($B$1/2))</f>
        <v>0.98228725072869294</v>
      </c>
    </row>
    <row r="719" spans="28:32" x14ac:dyDescent="0.25">
      <c r="AB719" s="17">
        <f t="shared" si="259"/>
        <v>237</v>
      </c>
    </row>
    <row r="720" spans="28:32" x14ac:dyDescent="0.25">
      <c r="AB720" s="17">
        <f t="shared" si="259"/>
        <v>238</v>
      </c>
      <c r="AD720" s="17">
        <f t="shared" ref="AD720" si="260">AB720</f>
        <v>238</v>
      </c>
      <c r="AE720" s="17">
        <f>SIN(AD720*PI()/($B$1/2))</f>
        <v>0.68454710592868984</v>
      </c>
      <c r="AF720" s="17">
        <f>COS(AD720*PI()/($B$1/2))</f>
        <v>-0.72896862742141044</v>
      </c>
    </row>
    <row r="721" spans="28:32" x14ac:dyDescent="0.25">
      <c r="AB721" s="17">
        <f t="shared" si="259"/>
        <v>238</v>
      </c>
      <c r="AD721" s="17">
        <f>AD720*$AE$1</f>
        <v>4522</v>
      </c>
      <c r="AE721" s="17">
        <f>SIN(AD721*PI()/($B$1/2))</f>
        <v>0.9822872507286905</v>
      </c>
      <c r="AF721" s="17">
        <f>COS(AD721*PI()/($B$1/2))</f>
        <v>0.18738131458571528</v>
      </c>
    </row>
    <row r="722" spans="28:32" x14ac:dyDescent="0.25">
      <c r="AB722" s="17">
        <f t="shared" si="259"/>
        <v>238</v>
      </c>
    </row>
    <row r="723" spans="28:32" x14ac:dyDescent="0.25">
      <c r="AB723" s="17">
        <f t="shared" si="259"/>
        <v>239</v>
      </c>
      <c r="AD723" s="17">
        <f t="shared" ref="AD723" si="261">AB723</f>
        <v>239</v>
      </c>
      <c r="AE723" s="17">
        <f>SIN(AD723*PI()/($B$1/2))</f>
        <v>0.6374239897486913</v>
      </c>
      <c r="AF723" s="17">
        <f>COS(AD723*PI()/($B$1/2))</f>
        <v>-0.77051324277578792</v>
      </c>
    </row>
    <row r="724" spans="28:32" x14ac:dyDescent="0.25">
      <c r="AB724" s="17">
        <f t="shared" si="259"/>
        <v>239</v>
      </c>
      <c r="AD724" s="17">
        <f>AD723*$AE$1</f>
        <v>4541</v>
      </c>
      <c r="AE724" s="17">
        <f>SIN(AD724*PI()/($B$1/2))</f>
        <v>0.53582679497900931</v>
      </c>
      <c r="AF724" s="17">
        <f>COS(AD724*PI()/($B$1/2))</f>
        <v>-0.84432792550200697</v>
      </c>
    </row>
    <row r="725" spans="28:32" x14ac:dyDescent="0.25">
      <c r="AB725" s="17">
        <f t="shared" si="259"/>
        <v>239</v>
      </c>
    </row>
    <row r="726" spans="28:32" x14ac:dyDescent="0.25">
      <c r="AB726" s="17">
        <f t="shared" si="259"/>
        <v>240</v>
      </c>
      <c r="AD726" s="17">
        <f t="shared" ref="AD726" si="262">AB726</f>
        <v>240</v>
      </c>
      <c r="AE726" s="17">
        <f>SIN(AD726*PI()/($B$1/2))</f>
        <v>0.58778525229247502</v>
      </c>
      <c r="AF726" s="17">
        <f>COS(AD726*PI()/($B$1/2))</f>
        <v>-0.80901699437494601</v>
      </c>
    </row>
    <row r="727" spans="28:32" x14ac:dyDescent="0.25">
      <c r="AB727" s="17">
        <f t="shared" si="259"/>
        <v>240</v>
      </c>
      <c r="AD727" s="17">
        <f>AD726*$AE$1</f>
        <v>4560</v>
      </c>
      <c r="AE727" s="17">
        <f>SIN(AD727*PI()/($B$1/2))</f>
        <v>-0.58778525229248713</v>
      </c>
      <c r="AF727" s="17">
        <f>COS(AD727*PI()/($B$1/2))</f>
        <v>-0.80901699437493724</v>
      </c>
    </row>
    <row r="728" spans="28:32" x14ac:dyDescent="0.25">
      <c r="AB728" s="17">
        <f t="shared" si="259"/>
        <v>240</v>
      </c>
    </row>
    <row r="729" spans="28:32" x14ac:dyDescent="0.25">
      <c r="AB729" s="17">
        <f t="shared" si="259"/>
        <v>241</v>
      </c>
      <c r="AD729" s="17">
        <f t="shared" ref="AD729" si="263">AB729</f>
        <v>241</v>
      </c>
      <c r="AE729" s="17">
        <f>SIN(AD729*PI()/($B$1/2))</f>
        <v>0.53582679497899588</v>
      </c>
      <c r="AF729" s="17">
        <f>COS(AD729*PI()/($B$1/2))</f>
        <v>-0.84432792550201552</v>
      </c>
    </row>
    <row r="730" spans="28:32" x14ac:dyDescent="0.25">
      <c r="AB730" s="17">
        <f t="shared" si="259"/>
        <v>241</v>
      </c>
      <c r="AD730" s="17">
        <f>AD729*$AE$1</f>
        <v>4579</v>
      </c>
      <c r="AE730" s="17">
        <f>SIN(AD730*PI()/($B$1/2))</f>
        <v>-0.96858316112863296</v>
      </c>
      <c r="AF730" s="17">
        <f>COS(AD730*PI()/($B$1/2))</f>
        <v>0.24868988716484772</v>
      </c>
    </row>
    <row r="731" spans="28:32" x14ac:dyDescent="0.25">
      <c r="AB731" s="17">
        <f t="shared" si="259"/>
        <v>241</v>
      </c>
    </row>
    <row r="732" spans="28:32" x14ac:dyDescent="0.25">
      <c r="AB732" s="17">
        <f t="shared" si="259"/>
        <v>242</v>
      </c>
      <c r="AD732" s="17">
        <f t="shared" ref="AD732" si="264">AB732</f>
        <v>242</v>
      </c>
      <c r="AE732" s="17">
        <f>SIN(AD732*PI()/($B$1/2))</f>
        <v>0.48175367410171488</v>
      </c>
      <c r="AF732" s="17">
        <f>COS(AD732*PI()/($B$1/2))</f>
        <v>-0.87630668004386381</v>
      </c>
    </row>
    <row r="733" spans="28:32" x14ac:dyDescent="0.25">
      <c r="AB733" s="17">
        <f t="shared" si="259"/>
        <v>242</v>
      </c>
      <c r="AD733" s="17">
        <f>AD732*$AE$1</f>
        <v>4598</v>
      </c>
      <c r="AE733" s="17">
        <f>SIN(AD733*PI()/($B$1/2))</f>
        <v>-0.12533323356433587</v>
      </c>
      <c r="AF733" s="17">
        <f>COS(AD733*PI()/($B$1/2))</f>
        <v>0.99211470131447388</v>
      </c>
    </row>
    <row r="734" spans="28:32" x14ac:dyDescent="0.25">
      <c r="AB734" s="17">
        <f t="shared" si="259"/>
        <v>242</v>
      </c>
    </row>
    <row r="735" spans="28:32" x14ac:dyDescent="0.25">
      <c r="AB735" s="17">
        <f t="shared" si="259"/>
        <v>243</v>
      </c>
      <c r="AD735" s="17">
        <f t="shared" ref="AD735" si="265">AB735</f>
        <v>243</v>
      </c>
      <c r="AE735" s="17">
        <f>SIN(AD735*PI()/($B$1/2))</f>
        <v>0.42577929156507255</v>
      </c>
      <c r="AF735" s="17">
        <f>COS(AD735*PI()/($B$1/2))</f>
        <v>-0.90482705246601958</v>
      </c>
    </row>
    <row r="736" spans="28:32" x14ac:dyDescent="0.25">
      <c r="AB736" s="17">
        <f t="shared" si="259"/>
        <v>243</v>
      </c>
      <c r="AD736" s="17">
        <f>AD735*$AE$1</f>
        <v>4617</v>
      </c>
      <c r="AE736" s="17">
        <f>SIN(AD736*PI()/($B$1/2))</f>
        <v>0.87630668004386381</v>
      </c>
      <c r="AF736" s="17">
        <f>COS(AD736*PI()/($B$1/2))</f>
        <v>0.48175367410171493</v>
      </c>
    </row>
    <row r="737" spans="28:32" x14ac:dyDescent="0.25">
      <c r="AB737" s="17">
        <f t="shared" si="259"/>
        <v>243</v>
      </c>
    </row>
    <row r="738" spans="28:32" x14ac:dyDescent="0.25">
      <c r="AB738" s="17">
        <f t="shared" si="259"/>
        <v>244</v>
      </c>
      <c r="AD738" s="17">
        <f t="shared" ref="AD738" si="266">AB738</f>
        <v>244</v>
      </c>
      <c r="AE738" s="17">
        <f>SIN(AD738*PI()/($B$1/2))</f>
        <v>0.3681245526846782</v>
      </c>
      <c r="AF738" s="17">
        <f>COS(AD738*PI()/($B$1/2))</f>
        <v>-0.92977648588825135</v>
      </c>
    </row>
    <row r="739" spans="28:32" x14ac:dyDescent="0.25">
      <c r="AB739" s="17">
        <f t="shared" si="259"/>
        <v>244</v>
      </c>
      <c r="AD739" s="17">
        <f>AD738*$AE$1</f>
        <v>4636</v>
      </c>
      <c r="AE739" s="17">
        <f>SIN(AD739*PI()/($B$1/2))</f>
        <v>0.77051324277580457</v>
      </c>
      <c r="AF739" s="17">
        <f>COS(AD739*PI()/($B$1/2))</f>
        <v>-0.63742398974867109</v>
      </c>
    </row>
    <row r="740" spans="28:32" x14ac:dyDescent="0.25">
      <c r="AB740" s="17">
        <f t="shared" si="259"/>
        <v>244</v>
      </c>
    </row>
    <row r="741" spans="28:32" x14ac:dyDescent="0.25">
      <c r="AB741" s="17">
        <f t="shared" si="259"/>
        <v>245</v>
      </c>
      <c r="AD741" s="17">
        <f t="shared" ref="AD741" si="267">AB741</f>
        <v>245</v>
      </c>
      <c r="AE741" s="17">
        <f>SIN(AD741*PI()/($B$1/2))</f>
        <v>0.30901699437494801</v>
      </c>
      <c r="AF741" s="17">
        <f>COS(AD741*PI()/($B$1/2))</f>
        <v>-0.95105651629515342</v>
      </c>
    </row>
    <row r="742" spans="28:32" x14ac:dyDescent="0.25">
      <c r="AB742" s="17">
        <f t="shared" si="259"/>
        <v>245</v>
      </c>
      <c r="AD742" s="17">
        <f>AD741*$AE$1</f>
        <v>4655</v>
      </c>
      <c r="AE742" s="17">
        <f>SIN(AD742*PI()/($B$1/2))</f>
        <v>-0.3090169943749011</v>
      </c>
      <c r="AF742" s="17">
        <f>COS(AD742*PI()/($B$1/2))</f>
        <v>-0.95105651629516863</v>
      </c>
    </row>
    <row r="743" spans="28:32" x14ac:dyDescent="0.25">
      <c r="AB743" s="17">
        <f t="shared" si="259"/>
        <v>245</v>
      </c>
    </row>
    <row r="744" spans="28:32" x14ac:dyDescent="0.25">
      <c r="AB744" s="17">
        <f t="shared" si="259"/>
        <v>246</v>
      </c>
      <c r="AD744" s="17">
        <f t="shared" ref="AD744" si="268">AB744</f>
        <v>246</v>
      </c>
      <c r="AE744" s="17">
        <f>SIN(AD744*PI()/($B$1/2))</f>
        <v>0.24868988716485571</v>
      </c>
      <c r="AF744" s="17">
        <f>COS(AD744*PI()/($B$1/2))</f>
        <v>-0.96858316112863085</v>
      </c>
    </row>
    <row r="745" spans="28:32" x14ac:dyDescent="0.25">
      <c r="AB745" s="17">
        <f t="shared" si="259"/>
        <v>246</v>
      </c>
      <c r="AD745" s="17">
        <f>AD744*$AE$1</f>
        <v>4674</v>
      </c>
      <c r="AE745" s="17">
        <f>SIN(AD745*PI()/($B$1/2))</f>
        <v>-0.99802672842827056</v>
      </c>
      <c r="AF745" s="17">
        <f>COS(AD745*PI()/($B$1/2))</f>
        <v>-6.2790519529329764E-2</v>
      </c>
    </row>
    <row r="746" spans="28:32" x14ac:dyDescent="0.25">
      <c r="AB746" s="17">
        <f t="shared" si="259"/>
        <v>246</v>
      </c>
    </row>
    <row r="747" spans="28:32" x14ac:dyDescent="0.25">
      <c r="AB747" s="17">
        <f t="shared" si="259"/>
        <v>247</v>
      </c>
      <c r="AD747" s="17">
        <f t="shared" ref="AD747" si="269">AB747</f>
        <v>247</v>
      </c>
      <c r="AE747" s="17">
        <f>SIN(AD747*PI()/($B$1/2))</f>
        <v>0.18738131458572593</v>
      </c>
      <c r="AF747" s="17">
        <f>COS(AD747*PI()/($B$1/2))</f>
        <v>-0.98228725072868839</v>
      </c>
    </row>
    <row r="748" spans="28:32" x14ac:dyDescent="0.25">
      <c r="AB748" s="17">
        <f t="shared" si="259"/>
        <v>247</v>
      </c>
      <c r="AD748" s="17">
        <f>AD747*$AE$1</f>
        <v>4693</v>
      </c>
      <c r="AE748" s="17">
        <f>SIN(AD748*PI()/($B$1/2))</f>
        <v>-0.42577929156505828</v>
      </c>
      <c r="AF748" s="17">
        <f>COS(AD748*PI()/($B$1/2))</f>
        <v>0.90482705246602624</v>
      </c>
    </row>
    <row r="749" spans="28:32" x14ac:dyDescent="0.25">
      <c r="AB749" s="17">
        <f t="shared" si="259"/>
        <v>247</v>
      </c>
    </row>
    <row r="750" spans="28:32" x14ac:dyDescent="0.25">
      <c r="AB750" s="17">
        <f t="shared" si="259"/>
        <v>248</v>
      </c>
      <c r="AD750" s="17">
        <f t="shared" ref="AD750" si="270">AB750</f>
        <v>248</v>
      </c>
      <c r="AE750" s="17">
        <f>SIN(AD750*PI()/($B$1/2))</f>
        <v>0.1253332335643059</v>
      </c>
      <c r="AF750" s="17">
        <f>COS(AD750*PI()/($B$1/2))</f>
        <v>-0.99211470131447765</v>
      </c>
    </row>
    <row r="751" spans="28:32" x14ac:dyDescent="0.25">
      <c r="AB751" s="17">
        <f t="shared" si="259"/>
        <v>248</v>
      </c>
      <c r="AD751" s="17">
        <f>AD750*$AE$1</f>
        <v>4712</v>
      </c>
      <c r="AE751" s="17">
        <f>SIN(AD751*PI()/($B$1/2))</f>
        <v>0.68454710592868229</v>
      </c>
      <c r="AF751" s="17">
        <f>COS(AD751*PI()/($B$1/2))</f>
        <v>0.72896862742141744</v>
      </c>
    </row>
    <row r="752" spans="28:32" x14ac:dyDescent="0.25">
      <c r="AB752" s="17">
        <f t="shared" si="259"/>
        <v>248</v>
      </c>
    </row>
    <row r="753" spans="28:32" x14ac:dyDescent="0.25">
      <c r="AB753" s="17">
        <f t="shared" si="259"/>
        <v>249</v>
      </c>
      <c r="AD753" s="17">
        <f t="shared" ref="AD753" si="271">AB753</f>
        <v>249</v>
      </c>
      <c r="AE753" s="17">
        <f>SIN(AD753*PI()/($B$1/2))</f>
        <v>6.27905195293154E-2</v>
      </c>
      <c r="AF753" s="17">
        <f>COS(AD753*PI()/($B$1/2))</f>
        <v>-0.99802672842827145</v>
      </c>
    </row>
    <row r="754" spans="28:32" x14ac:dyDescent="0.25">
      <c r="AB754" s="17">
        <f t="shared" si="259"/>
        <v>249</v>
      </c>
      <c r="AD754" s="17">
        <f>AD753*$AE$1</f>
        <v>4731</v>
      </c>
      <c r="AE754" s="17">
        <f>SIN(AD754*PI()/($B$1/2))</f>
        <v>0.92977648588824269</v>
      </c>
      <c r="AF754" s="17">
        <f>COS(AD754*PI()/($B$1/2))</f>
        <v>-0.3681245526846999</v>
      </c>
    </row>
    <row r="755" spans="28:32" x14ac:dyDescent="0.25">
      <c r="AB755" s="17">
        <f t="shared" si="259"/>
        <v>249</v>
      </c>
    </row>
    <row r="756" spans="28:32" x14ac:dyDescent="0.25">
      <c r="AB756" s="17">
        <f t="shared" si="259"/>
        <v>250</v>
      </c>
      <c r="AD756" s="17">
        <f t="shared" ref="AD756" si="272">AB756</f>
        <v>250</v>
      </c>
      <c r="AE756" s="17">
        <f>SIN(AD756*PI()/($B$1/2))</f>
        <v>2.3889310668545605E-15</v>
      </c>
      <c r="AF756" s="17">
        <f>COS(AD756*PI()/($B$1/2))</f>
        <v>-1</v>
      </c>
    </row>
    <row r="757" spans="28:32" x14ac:dyDescent="0.25">
      <c r="AB757" s="17">
        <f t="shared" si="259"/>
        <v>250</v>
      </c>
      <c r="AD757" s="17">
        <f>AD756*$AE$1</f>
        <v>4750</v>
      </c>
      <c r="AE757" s="17">
        <f>SIN(AD757*PI()/($B$1/2))</f>
        <v>9.8076928523038731E-16</v>
      </c>
      <c r="AF757" s="17">
        <f>COS(AD757*PI()/($B$1/2))</f>
        <v>-1</v>
      </c>
    </row>
    <row r="758" spans="28:32" x14ac:dyDescent="0.25">
      <c r="AB758" s="17">
        <f t="shared" si="259"/>
        <v>250</v>
      </c>
    </row>
    <row r="759" spans="28:32" x14ac:dyDescent="0.25">
      <c r="AB759" s="17">
        <f t="shared" si="259"/>
        <v>251</v>
      </c>
      <c r="AD759" s="17">
        <f t="shared" ref="AD759" si="273">AB759</f>
        <v>251</v>
      </c>
      <c r="AE759" s="17">
        <f>SIN(AD759*PI()/($B$1/2))</f>
        <v>-6.2790519529314179E-2</v>
      </c>
      <c r="AF759" s="17">
        <f>COS(AD759*PI()/($B$1/2))</f>
        <v>-0.99802672842827156</v>
      </c>
    </row>
    <row r="760" spans="28:32" x14ac:dyDescent="0.25">
      <c r="AB760" s="17">
        <f t="shared" si="259"/>
        <v>251</v>
      </c>
      <c r="AD760" s="17">
        <f>AD759*$AE$1</f>
        <v>4769</v>
      </c>
      <c r="AE760" s="17">
        <f>SIN(AD760*PI()/($B$1/2))</f>
        <v>-0.92977648588824202</v>
      </c>
      <c r="AF760" s="17">
        <f>COS(AD760*PI()/($B$1/2))</f>
        <v>-0.36812455268470173</v>
      </c>
    </row>
    <row r="761" spans="28:32" x14ac:dyDescent="0.25">
      <c r="AB761" s="17">
        <f t="shared" si="259"/>
        <v>251</v>
      </c>
    </row>
    <row r="762" spans="28:32" x14ac:dyDescent="0.25">
      <c r="AB762" s="17">
        <f t="shared" si="259"/>
        <v>252</v>
      </c>
      <c r="AD762" s="17">
        <f t="shared" ref="AD762" si="274">AB762</f>
        <v>252</v>
      </c>
      <c r="AE762" s="17">
        <f>SIN(AD762*PI()/($B$1/2))</f>
        <v>-0.1253332335643047</v>
      </c>
      <c r="AF762" s="17">
        <f>COS(AD762*PI()/($B$1/2))</f>
        <v>-0.99211470131447776</v>
      </c>
    </row>
    <row r="763" spans="28:32" x14ac:dyDescent="0.25">
      <c r="AB763" s="17">
        <f t="shared" si="259"/>
        <v>252</v>
      </c>
      <c r="AD763" s="17">
        <f>AD762*$AE$1</f>
        <v>4788</v>
      </c>
      <c r="AE763" s="17">
        <f>SIN(AD763*PI()/($B$1/2))</f>
        <v>-0.68454710592872514</v>
      </c>
      <c r="AF763" s="17">
        <f>COS(AD763*PI()/($B$1/2))</f>
        <v>0.72896862742137725</v>
      </c>
    </row>
    <row r="764" spans="28:32" x14ac:dyDescent="0.25">
      <c r="AB764" s="17">
        <f t="shared" si="259"/>
        <v>252</v>
      </c>
    </row>
    <row r="765" spans="28:32" x14ac:dyDescent="0.25">
      <c r="AB765" s="17">
        <f t="shared" si="259"/>
        <v>253</v>
      </c>
      <c r="AD765" s="17">
        <f t="shared" ref="AD765" si="275">AB765</f>
        <v>253</v>
      </c>
      <c r="AE765" s="17">
        <f>SIN(AD765*PI()/($B$1/2))</f>
        <v>-0.18738131458572471</v>
      </c>
      <c r="AF765" s="17">
        <f>COS(AD765*PI()/($B$1/2))</f>
        <v>-0.98228725072868861</v>
      </c>
    </row>
    <row r="766" spans="28:32" x14ac:dyDescent="0.25">
      <c r="AB766" s="17">
        <f t="shared" si="259"/>
        <v>253</v>
      </c>
      <c r="AD766" s="17">
        <f>AD765*$AE$1</f>
        <v>4807</v>
      </c>
      <c r="AE766" s="17">
        <f>SIN(AD766*PI()/($B$1/2))</f>
        <v>0.42577929156505651</v>
      </c>
      <c r="AF766" s="17">
        <f>COS(AD766*PI()/($B$1/2))</f>
        <v>0.90482705246602713</v>
      </c>
    </row>
    <row r="767" spans="28:32" x14ac:dyDescent="0.25">
      <c r="AB767" s="17">
        <f t="shared" si="259"/>
        <v>253</v>
      </c>
    </row>
    <row r="768" spans="28:32" x14ac:dyDescent="0.25">
      <c r="AB768" s="17">
        <f t="shared" si="259"/>
        <v>254</v>
      </c>
      <c r="AD768" s="17">
        <f t="shared" ref="AD768" si="276">AB768</f>
        <v>254</v>
      </c>
      <c r="AE768" s="17">
        <f>SIN(AD768*PI()/($B$1/2))</f>
        <v>-0.24868988716485452</v>
      </c>
      <c r="AF768" s="17">
        <f>COS(AD768*PI()/($B$1/2))</f>
        <v>-0.96858316112863119</v>
      </c>
    </row>
    <row r="769" spans="28:32" x14ac:dyDescent="0.25">
      <c r="AB769" s="17">
        <f t="shared" si="259"/>
        <v>254</v>
      </c>
      <c r="AD769" s="17">
        <f>AD768*$AE$1</f>
        <v>4826</v>
      </c>
      <c r="AE769" s="17">
        <f>SIN(AD769*PI()/($B$1/2))</f>
        <v>0.99802672842827422</v>
      </c>
      <c r="AF769" s="17">
        <f>COS(AD769*PI()/($B$1/2))</f>
        <v>-6.2790519529271074E-2</v>
      </c>
    </row>
    <row r="770" spans="28:32" x14ac:dyDescent="0.25">
      <c r="AB770" s="17">
        <f t="shared" si="259"/>
        <v>254</v>
      </c>
    </row>
    <row r="771" spans="28:32" x14ac:dyDescent="0.25">
      <c r="AB771" s="17">
        <f t="shared" si="259"/>
        <v>255</v>
      </c>
      <c r="AD771" s="17">
        <f t="shared" ref="AD771" si="277">AB771</f>
        <v>255</v>
      </c>
      <c r="AE771" s="17">
        <f>SIN(AD771*PI()/($B$1/2))</f>
        <v>-0.30901699437494851</v>
      </c>
      <c r="AF771" s="17">
        <f>COS(AD771*PI()/($B$1/2))</f>
        <v>-0.9510565162951532</v>
      </c>
    </row>
    <row r="772" spans="28:32" x14ac:dyDescent="0.25">
      <c r="AB772" s="17">
        <f t="shared" si="259"/>
        <v>255</v>
      </c>
      <c r="AD772" s="17">
        <f>AD771*$AE$1</f>
        <v>4845</v>
      </c>
      <c r="AE772" s="17">
        <f>SIN(AD772*PI()/($B$1/2))</f>
        <v>0.309016994374957</v>
      </c>
      <c r="AF772" s="17">
        <f>COS(AD772*PI()/($B$1/2))</f>
        <v>-0.95105651629515042</v>
      </c>
    </row>
    <row r="773" spans="28:32" x14ac:dyDescent="0.25">
      <c r="AB773" s="17">
        <f t="shared" si="259"/>
        <v>255</v>
      </c>
    </row>
    <row r="774" spans="28:32" x14ac:dyDescent="0.25">
      <c r="AB774" s="17">
        <f t="shared" si="259"/>
        <v>256</v>
      </c>
      <c r="AD774" s="17">
        <f t="shared" ref="AD774" si="278">AB774</f>
        <v>256</v>
      </c>
      <c r="AE774" s="17">
        <f>SIN(AD774*PI()/($B$1/2))</f>
        <v>-0.3681245526846787</v>
      </c>
      <c r="AF774" s="17">
        <f>COS(AD774*PI()/($B$1/2))</f>
        <v>-0.92977648588825113</v>
      </c>
    </row>
    <row r="775" spans="28:32" x14ac:dyDescent="0.25">
      <c r="AB775" s="17">
        <f t="shared" si="259"/>
        <v>256</v>
      </c>
      <c r="AD775" s="17">
        <f>AD774*$AE$1</f>
        <v>4864</v>
      </c>
      <c r="AE775" s="17">
        <f>SIN(AD775*PI()/($B$1/2))</f>
        <v>-0.77051324277576716</v>
      </c>
      <c r="AF775" s="17">
        <f>COS(AD775*PI()/($B$1/2))</f>
        <v>-0.63742398974871639</v>
      </c>
    </row>
    <row r="776" spans="28:32" x14ac:dyDescent="0.25">
      <c r="AB776" s="17">
        <f t="shared" si="259"/>
        <v>256</v>
      </c>
    </row>
    <row r="777" spans="28:32" x14ac:dyDescent="0.25">
      <c r="AB777" s="17">
        <f t="shared" si="259"/>
        <v>257</v>
      </c>
      <c r="AD777" s="17">
        <f t="shared" ref="AD777" si="279">AB777</f>
        <v>257</v>
      </c>
      <c r="AE777" s="17">
        <f>SIN(AD777*PI()/($B$1/2))</f>
        <v>-0.42577929156507305</v>
      </c>
      <c r="AF777" s="17">
        <f>COS(AD777*PI()/($B$1/2))</f>
        <v>-0.90482705246601935</v>
      </c>
    </row>
    <row r="778" spans="28:32" x14ac:dyDescent="0.25">
      <c r="AB778" s="17">
        <f t="shared" si="259"/>
        <v>257</v>
      </c>
      <c r="AD778" s="17">
        <f>AD777*$AE$1</f>
        <v>4883</v>
      </c>
      <c r="AE778" s="17">
        <f>SIN(AD778*PI()/($B$1/2))</f>
        <v>-0.87630668004386469</v>
      </c>
      <c r="AF778" s="17">
        <f>COS(AD778*PI()/($B$1/2))</f>
        <v>0.48175367410171321</v>
      </c>
    </row>
    <row r="779" spans="28:32" x14ac:dyDescent="0.25">
      <c r="AB779" s="17">
        <f t="shared" si="259"/>
        <v>257</v>
      </c>
    </row>
    <row r="780" spans="28:32" x14ac:dyDescent="0.25">
      <c r="AB780" s="17">
        <f t="shared" si="259"/>
        <v>258</v>
      </c>
      <c r="AD780" s="17">
        <f t="shared" ref="AD780" si="280">AB780</f>
        <v>258</v>
      </c>
      <c r="AE780" s="17">
        <f>SIN(AD780*PI()/($B$1/2))</f>
        <v>-0.48175367410171532</v>
      </c>
      <c r="AF780" s="17">
        <f>COS(AD780*PI()/($B$1/2))</f>
        <v>-0.87630668004386358</v>
      </c>
    </row>
    <row r="781" spans="28:32" x14ac:dyDescent="0.25">
      <c r="AB781" s="17">
        <f t="shared" si="259"/>
        <v>258</v>
      </c>
      <c r="AD781" s="17">
        <f>AD780*$AE$1</f>
        <v>4902</v>
      </c>
      <c r="AE781" s="17">
        <f>SIN(AD781*PI()/($B$1/2))</f>
        <v>0.12533323356433393</v>
      </c>
      <c r="AF781" s="17">
        <f>COS(AD781*PI()/($B$1/2))</f>
        <v>0.9921147013144741</v>
      </c>
    </row>
    <row r="782" spans="28:32" x14ac:dyDescent="0.25">
      <c r="AB782" s="17">
        <f t="shared" ref="AB782:AB845" si="281">AB779+1</f>
        <v>258</v>
      </c>
    </row>
    <row r="783" spans="28:32" x14ac:dyDescent="0.25">
      <c r="AB783" s="17">
        <f t="shared" si="281"/>
        <v>259</v>
      </c>
      <c r="AD783" s="17">
        <f t="shared" ref="AD783" si="282">AB783</f>
        <v>259</v>
      </c>
      <c r="AE783" s="17">
        <f>SIN(AD783*PI()/($B$1/2))</f>
        <v>-0.53582679497899643</v>
      </c>
      <c r="AF783" s="17">
        <f>COS(AD783*PI()/($B$1/2))</f>
        <v>-0.84432792550201519</v>
      </c>
    </row>
    <row r="784" spans="28:32" x14ac:dyDescent="0.25">
      <c r="AB784" s="17">
        <f t="shared" si="281"/>
        <v>259</v>
      </c>
      <c r="AD784" s="17">
        <f>AD783*$AE$1</f>
        <v>4921</v>
      </c>
      <c r="AE784" s="17">
        <f>SIN(AD784*PI()/($B$1/2))</f>
        <v>0.96858316112863241</v>
      </c>
      <c r="AF784" s="17">
        <f>COS(AD784*PI()/($B$1/2))</f>
        <v>0.2486898871648496</v>
      </c>
    </row>
    <row r="785" spans="28:32" x14ac:dyDescent="0.25">
      <c r="AB785" s="17">
        <f t="shared" si="281"/>
        <v>259</v>
      </c>
    </row>
    <row r="786" spans="28:32" x14ac:dyDescent="0.25">
      <c r="AB786" s="17">
        <f t="shared" si="281"/>
        <v>260</v>
      </c>
      <c r="AD786" s="17">
        <f t="shared" ref="AD786" si="283">AB786</f>
        <v>260</v>
      </c>
      <c r="AE786" s="17">
        <f>SIN(AD786*PI()/($B$1/2))</f>
        <v>-0.58778525229247258</v>
      </c>
      <c r="AF786" s="17">
        <f>COS(AD786*PI()/($B$1/2))</f>
        <v>-0.80901699437494778</v>
      </c>
    </row>
    <row r="787" spans="28:32" x14ac:dyDescent="0.25">
      <c r="AB787" s="17">
        <f t="shared" si="281"/>
        <v>260</v>
      </c>
      <c r="AD787" s="17">
        <f>AD786*$AE$1</f>
        <v>4940</v>
      </c>
      <c r="AE787" s="17">
        <f>SIN(AD787*PI()/($B$1/2))</f>
        <v>0.58778525229248868</v>
      </c>
      <c r="AF787" s="17">
        <f>COS(AD787*PI()/($B$1/2))</f>
        <v>-0.80901699437493613</v>
      </c>
    </row>
    <row r="788" spans="28:32" x14ac:dyDescent="0.25">
      <c r="AB788" s="17">
        <f t="shared" si="281"/>
        <v>260</v>
      </c>
    </row>
    <row r="789" spans="28:32" x14ac:dyDescent="0.25">
      <c r="AB789" s="17">
        <f t="shared" si="281"/>
        <v>261</v>
      </c>
      <c r="AD789" s="17">
        <f t="shared" ref="AD789" si="284">AB789</f>
        <v>261</v>
      </c>
      <c r="AE789" s="17">
        <f>SIN(AD789*PI()/($B$1/2))</f>
        <v>-0.63742398974868897</v>
      </c>
      <c r="AF789" s="17">
        <f>COS(AD789*PI()/($B$1/2))</f>
        <v>-0.77051324277578992</v>
      </c>
    </row>
    <row r="790" spans="28:32" x14ac:dyDescent="0.25">
      <c r="AB790" s="17">
        <f t="shared" si="281"/>
        <v>261</v>
      </c>
      <c r="AD790" s="17">
        <f>AD789*$AE$1</f>
        <v>4959</v>
      </c>
      <c r="AE790" s="17">
        <f>SIN(AD790*PI()/($B$1/2))</f>
        <v>-0.53582679497895969</v>
      </c>
      <c r="AF790" s="17">
        <f>COS(AD790*PI()/($B$1/2))</f>
        <v>-0.8443279255020385</v>
      </c>
    </row>
    <row r="791" spans="28:32" x14ac:dyDescent="0.25">
      <c r="AB791" s="17">
        <f t="shared" si="281"/>
        <v>261</v>
      </c>
    </row>
    <row r="792" spans="28:32" x14ac:dyDescent="0.25">
      <c r="AB792" s="17">
        <f t="shared" si="281"/>
        <v>262</v>
      </c>
      <c r="AD792" s="17">
        <f t="shared" ref="AD792" si="285">AB792</f>
        <v>262</v>
      </c>
      <c r="AE792" s="17">
        <f>SIN(AD792*PI()/($B$1/2))</f>
        <v>-0.68454710592868773</v>
      </c>
      <c r="AF792" s="17">
        <f>COS(AD792*PI()/($B$1/2))</f>
        <v>-0.72896862742141244</v>
      </c>
    </row>
    <row r="793" spans="28:32" x14ac:dyDescent="0.25">
      <c r="AB793" s="17">
        <f t="shared" si="281"/>
        <v>262</v>
      </c>
      <c r="AD793" s="17">
        <f>AD792*$AE$1</f>
        <v>4978</v>
      </c>
      <c r="AE793" s="17">
        <f>SIN(AD793*PI()/($B$1/2))</f>
        <v>-0.98228725072869083</v>
      </c>
      <c r="AF793" s="17">
        <f>COS(AD793*PI()/($B$1/2))</f>
        <v>0.18738131458571336</v>
      </c>
    </row>
    <row r="794" spans="28:32" x14ac:dyDescent="0.25">
      <c r="AB794" s="17">
        <f t="shared" si="281"/>
        <v>262</v>
      </c>
    </row>
    <row r="795" spans="28:32" x14ac:dyDescent="0.25">
      <c r="AB795" s="17">
        <f t="shared" si="281"/>
        <v>263</v>
      </c>
      <c r="AD795" s="17">
        <f t="shared" ref="AD795" si="286">AB795</f>
        <v>263</v>
      </c>
      <c r="AE795" s="17">
        <f>SIN(AD795*PI()/($B$1/2))</f>
        <v>-0.72896862742141277</v>
      </c>
      <c r="AF795" s="17">
        <f>COS(AD795*PI()/($B$1/2))</f>
        <v>-0.68454710592868728</v>
      </c>
    </row>
    <row r="796" spans="28:32" x14ac:dyDescent="0.25">
      <c r="AB796" s="17">
        <f t="shared" si="281"/>
        <v>263</v>
      </c>
      <c r="AD796" s="17">
        <f>AD795*$AE$1</f>
        <v>4997</v>
      </c>
      <c r="AE796" s="17">
        <f>SIN(AD796*PI()/($B$1/2))</f>
        <v>-0.18738131458576004</v>
      </c>
      <c r="AF796" s="17">
        <f>COS(AD796*PI()/($B$1/2))</f>
        <v>0.98228725072868195</v>
      </c>
    </row>
    <row r="797" spans="28:32" x14ac:dyDescent="0.25">
      <c r="AB797" s="17">
        <f t="shared" si="281"/>
        <v>263</v>
      </c>
    </row>
    <row r="798" spans="28:32" x14ac:dyDescent="0.25">
      <c r="AB798" s="17">
        <f t="shared" si="281"/>
        <v>264</v>
      </c>
      <c r="AD798" s="17">
        <f t="shared" ref="AD798" si="287">AB798</f>
        <v>264</v>
      </c>
      <c r="AE798" s="17">
        <f>SIN(AD798*PI()/($B$1/2))</f>
        <v>-0.77051324277579014</v>
      </c>
      <c r="AF798" s="17">
        <f>COS(AD798*PI()/($B$1/2))</f>
        <v>-0.63742398974868852</v>
      </c>
    </row>
    <row r="799" spans="28:32" x14ac:dyDescent="0.25">
      <c r="AB799" s="17">
        <f t="shared" si="281"/>
        <v>264</v>
      </c>
      <c r="AD799" s="17">
        <f>AD798*$AE$1</f>
        <v>5016</v>
      </c>
      <c r="AE799" s="17">
        <f>SIN(AD799*PI()/($B$1/2))</f>
        <v>0.84432792550201308</v>
      </c>
      <c r="AF799" s="17">
        <f>COS(AD799*PI()/($B$1/2))</f>
        <v>0.53582679497899977</v>
      </c>
    </row>
    <row r="800" spans="28:32" x14ac:dyDescent="0.25">
      <c r="AB800" s="17">
        <f t="shared" si="281"/>
        <v>264</v>
      </c>
    </row>
    <row r="801" spans="28:32" x14ac:dyDescent="0.25">
      <c r="AB801" s="17">
        <f t="shared" si="281"/>
        <v>265</v>
      </c>
      <c r="AD801" s="17">
        <f t="shared" ref="AD801" si="288">AB801</f>
        <v>265</v>
      </c>
      <c r="AE801" s="17">
        <f>SIN(AD801*PI()/($B$1/2))</f>
        <v>-0.80901699437494812</v>
      </c>
      <c r="AF801" s="17">
        <f>COS(AD801*PI()/($B$1/2))</f>
        <v>-0.58778525229247225</v>
      </c>
    </row>
    <row r="802" spans="28:32" x14ac:dyDescent="0.25">
      <c r="AB802" s="17">
        <f t="shared" si="281"/>
        <v>265</v>
      </c>
      <c r="AD802" s="17">
        <f>AD801*$AE$1</f>
        <v>5035</v>
      </c>
      <c r="AE802" s="17">
        <f>SIN(AD802*PI()/($B$1/2))</f>
        <v>0.8090169943749641</v>
      </c>
      <c r="AF802" s="17">
        <f>COS(AD802*PI()/($B$1/2))</f>
        <v>-0.58778525229245027</v>
      </c>
    </row>
    <row r="803" spans="28:32" x14ac:dyDescent="0.25">
      <c r="AB803" s="17">
        <f t="shared" si="281"/>
        <v>265</v>
      </c>
    </row>
    <row r="804" spans="28:32" x14ac:dyDescent="0.25">
      <c r="AB804" s="17">
        <f t="shared" si="281"/>
        <v>266</v>
      </c>
      <c r="AD804" s="17">
        <f t="shared" ref="AD804" si="289">AB804</f>
        <v>266</v>
      </c>
      <c r="AE804" s="17">
        <f>SIN(AD804*PI()/($B$1/2))</f>
        <v>-0.84432792550201552</v>
      </c>
      <c r="AF804" s="17">
        <f>COS(AD804*PI()/($B$1/2))</f>
        <v>-0.53582679497899599</v>
      </c>
    </row>
    <row r="805" spans="28:32" x14ac:dyDescent="0.25">
      <c r="AB805" s="17">
        <f t="shared" si="281"/>
        <v>266</v>
      </c>
      <c r="AD805" s="17">
        <f>AD804*$AE$1</f>
        <v>5054</v>
      </c>
      <c r="AE805" s="17">
        <f>SIN(AD805*PI()/($B$1/2))</f>
        <v>-0.24868988716485863</v>
      </c>
      <c r="AF805" s="17">
        <f>COS(AD805*PI()/($B$1/2))</f>
        <v>-0.96858316112863019</v>
      </c>
    </row>
    <row r="806" spans="28:32" x14ac:dyDescent="0.25">
      <c r="AB806" s="17">
        <f t="shared" si="281"/>
        <v>266</v>
      </c>
    </row>
    <row r="807" spans="28:32" x14ac:dyDescent="0.25">
      <c r="AB807" s="17">
        <f t="shared" si="281"/>
        <v>267</v>
      </c>
      <c r="AD807" s="17">
        <f t="shared" ref="AD807" si="290">AB807</f>
        <v>267</v>
      </c>
      <c r="AE807" s="17">
        <f>SIN(AD807*PI()/($B$1/2))</f>
        <v>-0.87630668004386381</v>
      </c>
      <c r="AF807" s="17">
        <f>COS(AD807*PI()/($B$1/2))</f>
        <v>-0.48175367410171493</v>
      </c>
    </row>
    <row r="808" spans="28:32" x14ac:dyDescent="0.25">
      <c r="AB808" s="17">
        <f t="shared" si="281"/>
        <v>267</v>
      </c>
      <c r="AD808" s="17">
        <f>AD807*$AE$1</f>
        <v>5073</v>
      </c>
      <c r="AE808" s="17">
        <f>SIN(AD808*PI()/($B$1/2))</f>
        <v>-0.99211470131447521</v>
      </c>
      <c r="AF808" s="17">
        <f>COS(AD808*PI()/($B$1/2))</f>
        <v>-0.12533323356432469</v>
      </c>
    </row>
    <row r="809" spans="28:32" x14ac:dyDescent="0.25">
      <c r="AB809" s="17">
        <f t="shared" si="281"/>
        <v>267</v>
      </c>
    </row>
    <row r="810" spans="28:32" x14ac:dyDescent="0.25">
      <c r="AB810" s="17">
        <f t="shared" si="281"/>
        <v>268</v>
      </c>
      <c r="AD810" s="17">
        <f t="shared" ref="AD810" si="291">AB810</f>
        <v>268</v>
      </c>
      <c r="AE810" s="17">
        <f>SIN(AD810*PI()/($B$1/2))</f>
        <v>-0.90482705246601958</v>
      </c>
      <c r="AF810" s="17">
        <f>COS(AD810*PI()/($B$1/2))</f>
        <v>-0.4257792915650726</v>
      </c>
    </row>
    <row r="811" spans="28:32" x14ac:dyDescent="0.25">
      <c r="AB811" s="17">
        <f t="shared" si="281"/>
        <v>268</v>
      </c>
      <c r="AD811" s="17">
        <f>AD810*$AE$1</f>
        <v>5092</v>
      </c>
      <c r="AE811" s="17">
        <f>SIN(AD811*PI()/($B$1/2))</f>
        <v>-0.48175367410170505</v>
      </c>
      <c r="AF811" s="17">
        <f>COS(AD811*PI()/($B$1/2))</f>
        <v>0.87630668004386925</v>
      </c>
    </row>
    <row r="812" spans="28:32" x14ac:dyDescent="0.25">
      <c r="AB812" s="17">
        <f t="shared" si="281"/>
        <v>268</v>
      </c>
    </row>
    <row r="813" spans="28:32" x14ac:dyDescent="0.25">
      <c r="AB813" s="17">
        <f t="shared" si="281"/>
        <v>269</v>
      </c>
      <c r="AD813" s="17">
        <f t="shared" ref="AD813" si="292">AB813</f>
        <v>269</v>
      </c>
      <c r="AE813" s="17">
        <f>SIN(AD813*PI()/($B$1/2))</f>
        <v>-0.92977648588825135</v>
      </c>
      <c r="AF813" s="17">
        <f>COS(AD813*PI()/($B$1/2))</f>
        <v>-0.36812455268467825</v>
      </c>
    </row>
    <row r="814" spans="28:32" x14ac:dyDescent="0.25">
      <c r="AB814" s="17">
        <f t="shared" si="281"/>
        <v>269</v>
      </c>
      <c r="AD814" s="17">
        <f>AD813*$AE$1</f>
        <v>5111</v>
      </c>
      <c r="AE814" s="17">
        <f>SIN(AD814*PI()/($B$1/2))</f>
        <v>0.63742398974867975</v>
      </c>
      <c r="AF814" s="17">
        <f>COS(AD814*PI()/($B$1/2))</f>
        <v>0.77051324277579747</v>
      </c>
    </row>
    <row r="815" spans="28:32" x14ac:dyDescent="0.25">
      <c r="AB815" s="17">
        <f t="shared" si="281"/>
        <v>269</v>
      </c>
    </row>
    <row r="816" spans="28:32" x14ac:dyDescent="0.25">
      <c r="AB816" s="17">
        <f t="shared" si="281"/>
        <v>270</v>
      </c>
      <c r="AD816" s="17">
        <f t="shared" ref="AD816" si="293">AB816</f>
        <v>270</v>
      </c>
      <c r="AE816" s="17">
        <f>SIN(AD816*PI()/($B$1/2))</f>
        <v>-0.95105651629515342</v>
      </c>
      <c r="AF816" s="17">
        <f>COS(AD816*PI()/($B$1/2))</f>
        <v>-0.30901699437494806</v>
      </c>
    </row>
    <row r="817" spans="28:32" x14ac:dyDescent="0.25">
      <c r="AB817" s="17">
        <f t="shared" si="281"/>
        <v>270</v>
      </c>
      <c r="AD817" s="17">
        <f>AD816*$AE$1</f>
        <v>5130</v>
      </c>
      <c r="AE817" s="17">
        <f>SIN(AD817*PI()/($B$1/2))</f>
        <v>0.95105651629516519</v>
      </c>
      <c r="AF817" s="17">
        <f>COS(AD817*PI()/($B$1/2))</f>
        <v>-0.30901699437491181</v>
      </c>
    </row>
    <row r="818" spans="28:32" x14ac:dyDescent="0.25">
      <c r="AB818" s="17">
        <f t="shared" si="281"/>
        <v>270</v>
      </c>
    </row>
    <row r="819" spans="28:32" x14ac:dyDescent="0.25">
      <c r="AB819" s="17">
        <f t="shared" si="281"/>
        <v>271</v>
      </c>
      <c r="AD819" s="17">
        <f t="shared" ref="AD819" si="294">AB819</f>
        <v>271</v>
      </c>
      <c r="AE819" s="17">
        <f>SIN(AD819*PI()/($B$1/2))</f>
        <v>-0.96858316112863085</v>
      </c>
      <c r="AF819" s="17">
        <f>COS(AD819*PI()/($B$1/2))</f>
        <v>-0.24868988716485577</v>
      </c>
    </row>
    <row r="820" spans="28:32" x14ac:dyDescent="0.25">
      <c r="AB820" s="17">
        <f t="shared" si="281"/>
        <v>271</v>
      </c>
      <c r="AD820" s="17">
        <f>AD819*$AE$1</f>
        <v>5149</v>
      </c>
      <c r="AE820" s="17">
        <f>SIN(AD820*PI()/($B$1/2))</f>
        <v>6.2790519529318523E-2</v>
      </c>
      <c r="AF820" s="17">
        <f>COS(AD820*PI()/($B$1/2))</f>
        <v>-0.99802672842827123</v>
      </c>
    </row>
    <row r="821" spans="28:32" x14ac:dyDescent="0.25">
      <c r="AB821" s="17">
        <f t="shared" si="281"/>
        <v>271</v>
      </c>
    </row>
    <row r="822" spans="28:32" x14ac:dyDescent="0.25">
      <c r="AB822" s="17">
        <f t="shared" si="281"/>
        <v>272</v>
      </c>
      <c r="AD822" s="17">
        <f t="shared" ref="AD822" si="295">AB822</f>
        <v>272</v>
      </c>
      <c r="AE822" s="17">
        <f>SIN(AD822*PI()/($B$1/2))</f>
        <v>-0.98228725072868905</v>
      </c>
      <c r="AF822" s="17">
        <f>COS(AD822*PI()/($B$1/2))</f>
        <v>-0.18738131458572249</v>
      </c>
    </row>
    <row r="823" spans="28:32" x14ac:dyDescent="0.25">
      <c r="AB823" s="17">
        <f t="shared" si="281"/>
        <v>272</v>
      </c>
      <c r="AD823" s="17">
        <f>AD822*$AE$1</f>
        <v>5168</v>
      </c>
      <c r="AE823" s="17">
        <f>SIN(AD823*PI()/($B$1/2))</f>
        <v>-0.90482705246600692</v>
      </c>
      <c r="AF823" s="17">
        <f>COS(AD823*PI()/($B$1/2))</f>
        <v>-0.42577929156509953</v>
      </c>
    </row>
    <row r="824" spans="28:32" x14ac:dyDescent="0.25">
      <c r="AB824" s="17">
        <f t="shared" si="281"/>
        <v>272</v>
      </c>
    </row>
    <row r="825" spans="28:32" x14ac:dyDescent="0.25">
      <c r="AB825" s="17">
        <f t="shared" si="281"/>
        <v>273</v>
      </c>
      <c r="AD825" s="17">
        <f t="shared" ref="AD825" si="296">AB825</f>
        <v>273</v>
      </c>
      <c r="AE825" s="17">
        <f>SIN(AD825*PI()/($B$1/2))</f>
        <v>-0.9921147013144781</v>
      </c>
      <c r="AF825" s="17">
        <f>COS(AD825*PI()/($B$1/2))</f>
        <v>-0.12533323356430245</v>
      </c>
    </row>
    <row r="826" spans="28:32" x14ac:dyDescent="0.25">
      <c r="AB826" s="17">
        <f t="shared" si="281"/>
        <v>273</v>
      </c>
      <c r="AD826" s="17">
        <f>AD825*$AE$1</f>
        <v>5187</v>
      </c>
      <c r="AE826" s="17">
        <f>SIN(AD826*PI()/($B$1/2))</f>
        <v>-0.72896862742140978</v>
      </c>
      <c r="AF826" s="17">
        <f>COS(AD826*PI()/($B$1/2))</f>
        <v>0.6845471059286905</v>
      </c>
    </row>
    <row r="827" spans="28:32" x14ac:dyDescent="0.25">
      <c r="AB827" s="17">
        <f t="shared" si="281"/>
        <v>273</v>
      </c>
    </row>
    <row r="828" spans="28:32" x14ac:dyDescent="0.25">
      <c r="AB828" s="17">
        <f t="shared" si="281"/>
        <v>274</v>
      </c>
      <c r="AD828" s="17">
        <f t="shared" ref="AD828" si="297">AB828</f>
        <v>274</v>
      </c>
      <c r="AE828" s="17">
        <f>SIN(AD828*PI()/($B$1/2))</f>
        <v>-0.99802672842827167</v>
      </c>
      <c r="AF828" s="17">
        <f>COS(AD828*PI()/($B$1/2))</f>
        <v>-6.2790519529311917E-2</v>
      </c>
    </row>
    <row r="829" spans="28:32" x14ac:dyDescent="0.25">
      <c r="AB829" s="17">
        <f t="shared" si="281"/>
        <v>274</v>
      </c>
      <c r="AD829" s="17">
        <f>AD828*$AE$1</f>
        <v>5206</v>
      </c>
      <c r="AE829" s="17">
        <f>SIN(AD829*PI()/($B$1/2))</f>
        <v>0.36812455268465749</v>
      </c>
      <c r="AF829" s="17">
        <f>COS(AD829*PI()/($B$1/2))</f>
        <v>0.92977648588825945</v>
      </c>
    </row>
    <row r="830" spans="28:32" x14ac:dyDescent="0.25">
      <c r="AB830" s="17">
        <f t="shared" si="281"/>
        <v>274</v>
      </c>
    </row>
    <row r="831" spans="28:32" x14ac:dyDescent="0.25">
      <c r="AB831" s="17">
        <f t="shared" si="281"/>
        <v>275</v>
      </c>
      <c r="AD831" s="17">
        <f t="shared" ref="AD831" si="298">AB831</f>
        <v>275</v>
      </c>
      <c r="AE831" s="17">
        <f>SIN(AD831*PI()/($B$1/2))</f>
        <v>-1</v>
      </c>
      <c r="AF831" s="17">
        <f>COS(AD831*PI()/($B$1/2))</f>
        <v>1.1025251892005095E-15</v>
      </c>
    </row>
    <row r="832" spans="28:32" x14ac:dyDescent="0.25">
      <c r="AB832" s="17">
        <f t="shared" si="281"/>
        <v>275</v>
      </c>
      <c r="AD832" s="17">
        <f>AD831*$AE$1</f>
        <v>5225</v>
      </c>
      <c r="AE832" s="17">
        <f>SIN(AD832*PI()/($B$1/2))</f>
        <v>1</v>
      </c>
      <c r="AF832" s="17">
        <f>COS(AD832*PI()/($B$1/2))</f>
        <v>-1.0289837558408177E-14</v>
      </c>
    </row>
    <row r="833" spans="28:32" x14ac:dyDescent="0.25">
      <c r="AB833" s="17">
        <f t="shared" si="281"/>
        <v>275</v>
      </c>
    </row>
    <row r="834" spans="28:32" x14ac:dyDescent="0.25">
      <c r="AB834" s="17">
        <f t="shared" si="281"/>
        <v>276</v>
      </c>
      <c r="AD834" s="17">
        <f t="shared" ref="AD834" si="299">AB834</f>
        <v>276</v>
      </c>
      <c r="AE834" s="17">
        <f>SIN(AD834*PI()/($B$1/2))</f>
        <v>-0.99802672842827156</v>
      </c>
      <c r="AF834" s="17">
        <f>COS(AD834*PI()/($B$1/2))</f>
        <v>6.2790519529314123E-2</v>
      </c>
    </row>
    <row r="835" spans="28:32" x14ac:dyDescent="0.25">
      <c r="AB835" s="17">
        <f t="shared" si="281"/>
        <v>276</v>
      </c>
      <c r="AD835" s="17">
        <f>AD834*$AE$1</f>
        <v>5244</v>
      </c>
      <c r="AE835" s="17">
        <f>SIN(AD835*PI()/($B$1/2))</f>
        <v>0.36812455268469124</v>
      </c>
      <c r="AF835" s="17">
        <f>COS(AD835*PI()/($B$1/2))</f>
        <v>-0.92977648588824613</v>
      </c>
    </row>
    <row r="836" spans="28:32" x14ac:dyDescent="0.25">
      <c r="AB836" s="17">
        <f t="shared" si="281"/>
        <v>276</v>
      </c>
    </row>
    <row r="837" spans="28:32" x14ac:dyDescent="0.25">
      <c r="AB837" s="17">
        <f t="shared" si="281"/>
        <v>277</v>
      </c>
      <c r="AD837" s="17">
        <f t="shared" ref="AD837" si="300">AB837</f>
        <v>277</v>
      </c>
      <c r="AE837" s="17">
        <f>SIN(AD837*PI()/($B$1/2))</f>
        <v>-0.99211470131447776</v>
      </c>
      <c r="AF837" s="17">
        <f>COS(AD837*PI()/($B$1/2))</f>
        <v>0.12533323356430462</v>
      </c>
    </row>
    <row r="838" spans="28:32" x14ac:dyDescent="0.25">
      <c r="AB838" s="17">
        <f t="shared" si="281"/>
        <v>277</v>
      </c>
      <c r="AD838" s="17">
        <f>AD837*$AE$1</f>
        <v>5263</v>
      </c>
      <c r="AE838" s="17">
        <f>SIN(AD838*PI()/($B$1/2))</f>
        <v>-0.72896862742142388</v>
      </c>
      <c r="AF838" s="17">
        <f>COS(AD838*PI()/($B$1/2))</f>
        <v>-0.68454710592867551</v>
      </c>
    </row>
    <row r="839" spans="28:32" x14ac:dyDescent="0.25">
      <c r="AB839" s="17">
        <f t="shared" si="281"/>
        <v>277</v>
      </c>
    </row>
    <row r="840" spans="28:32" x14ac:dyDescent="0.25">
      <c r="AB840" s="17">
        <f t="shared" si="281"/>
        <v>278</v>
      </c>
      <c r="AD840" s="17">
        <f t="shared" ref="AD840" si="301">AB840</f>
        <v>278</v>
      </c>
      <c r="AE840" s="17">
        <f>SIN(AD840*PI()/($B$1/2))</f>
        <v>-0.98228725072868872</v>
      </c>
      <c r="AF840" s="17">
        <f>COS(AD840*PI()/($B$1/2))</f>
        <v>0.18738131458572466</v>
      </c>
    </row>
    <row r="841" spans="28:32" x14ac:dyDescent="0.25">
      <c r="AB841" s="17">
        <f t="shared" si="281"/>
        <v>278</v>
      </c>
      <c r="AD841" s="17">
        <f>AD840*$AE$1</f>
        <v>5282</v>
      </c>
      <c r="AE841" s="17">
        <f>SIN(AD841*PI()/($B$1/2))</f>
        <v>-0.90482705246602235</v>
      </c>
      <c r="AF841" s="17">
        <f>COS(AD841*PI()/($B$1/2))</f>
        <v>0.42577929156506672</v>
      </c>
    </row>
    <row r="842" spans="28:32" x14ac:dyDescent="0.25">
      <c r="AB842" s="17">
        <f t="shared" si="281"/>
        <v>278</v>
      </c>
    </row>
    <row r="843" spans="28:32" x14ac:dyDescent="0.25">
      <c r="AB843" s="17">
        <f t="shared" si="281"/>
        <v>279</v>
      </c>
      <c r="AD843" s="17">
        <f t="shared" ref="AD843" si="302">AB843</f>
        <v>279</v>
      </c>
      <c r="AE843" s="17">
        <f>SIN(AD843*PI()/($B$1/2))</f>
        <v>-0.96858316112863119</v>
      </c>
      <c r="AF843" s="17">
        <f>COS(AD843*PI()/($B$1/2))</f>
        <v>0.24868988716485446</v>
      </c>
    </row>
    <row r="844" spans="28:32" x14ac:dyDescent="0.25">
      <c r="AB844" s="17">
        <f t="shared" si="281"/>
        <v>279</v>
      </c>
      <c r="AD844" s="17">
        <f>AD843*$AE$1</f>
        <v>5301</v>
      </c>
      <c r="AE844" s="17">
        <f>SIN(AD844*PI()/($B$1/2))</f>
        <v>6.2790519529282329E-2</v>
      </c>
      <c r="AF844" s="17">
        <f>COS(AD844*PI()/($B$1/2))</f>
        <v>0.99802672842827356</v>
      </c>
    </row>
    <row r="845" spans="28:32" x14ac:dyDescent="0.25">
      <c r="AB845" s="17">
        <f t="shared" si="281"/>
        <v>279</v>
      </c>
    </row>
    <row r="846" spans="28:32" x14ac:dyDescent="0.25">
      <c r="AB846" s="17">
        <f t="shared" ref="AB846:AB909" si="303">AB843+1</f>
        <v>280</v>
      </c>
      <c r="AD846" s="17">
        <f t="shared" ref="AD846" si="304">AB846</f>
        <v>280</v>
      </c>
      <c r="AE846" s="17">
        <f>SIN(AD846*PI()/($B$1/2))</f>
        <v>-0.95105651629515375</v>
      </c>
      <c r="AF846" s="17">
        <f>COS(AD846*PI()/($B$1/2))</f>
        <v>0.30901699437494679</v>
      </c>
    </row>
    <row r="847" spans="28:32" x14ac:dyDescent="0.25">
      <c r="AB847" s="17">
        <f t="shared" si="303"/>
        <v>280</v>
      </c>
      <c r="AD847" s="17">
        <f>AD846*$AE$1</f>
        <v>5320</v>
      </c>
      <c r="AE847" s="17">
        <f>SIN(AD847*PI()/($B$1/2))</f>
        <v>0.95105651629515398</v>
      </c>
      <c r="AF847" s="17">
        <f>COS(AD847*PI()/($B$1/2))</f>
        <v>0.30901699437494629</v>
      </c>
    </row>
    <row r="848" spans="28:32" x14ac:dyDescent="0.25">
      <c r="AB848" s="17">
        <f t="shared" si="303"/>
        <v>280</v>
      </c>
    </row>
    <row r="849" spans="28:32" x14ac:dyDescent="0.25">
      <c r="AB849" s="17">
        <f t="shared" si="303"/>
        <v>281</v>
      </c>
      <c r="AD849" s="17">
        <f t="shared" ref="AD849" si="305">AB849</f>
        <v>281</v>
      </c>
      <c r="AE849" s="17">
        <f>SIN(AD849*PI()/($B$1/2))</f>
        <v>-0.92977648588825179</v>
      </c>
      <c r="AF849" s="17">
        <f>COS(AD849*PI()/($B$1/2))</f>
        <v>0.36812455268467698</v>
      </c>
    </row>
    <row r="850" spans="28:32" x14ac:dyDescent="0.25">
      <c r="AB850" s="17">
        <f t="shared" si="303"/>
        <v>281</v>
      </c>
      <c r="AD850" s="17">
        <f>AD849*$AE$1</f>
        <v>5339</v>
      </c>
      <c r="AE850" s="17">
        <f>SIN(AD850*PI()/($B$1/2))</f>
        <v>0.63742398974866388</v>
      </c>
      <c r="AF850" s="17">
        <f>COS(AD850*PI()/($B$1/2))</f>
        <v>-0.77051324277581057</v>
      </c>
    </row>
    <row r="851" spans="28:32" x14ac:dyDescent="0.25">
      <c r="AB851" s="17">
        <f t="shared" si="303"/>
        <v>281</v>
      </c>
    </row>
    <row r="852" spans="28:32" x14ac:dyDescent="0.25">
      <c r="AB852" s="17">
        <f t="shared" si="303"/>
        <v>282</v>
      </c>
      <c r="AD852" s="17">
        <f t="shared" ref="AD852" si="306">AB852</f>
        <v>282</v>
      </c>
      <c r="AE852" s="17">
        <f>SIN(AD852*PI()/($B$1/2))</f>
        <v>-0.90482705246602013</v>
      </c>
      <c r="AF852" s="17">
        <f>COS(AD852*PI()/($B$1/2))</f>
        <v>0.42577929156507138</v>
      </c>
    </row>
    <row r="853" spans="28:32" x14ac:dyDescent="0.25">
      <c r="AB853" s="17">
        <f t="shared" si="303"/>
        <v>282</v>
      </c>
      <c r="AD853" s="17">
        <f>AD852*$AE$1</f>
        <v>5358</v>
      </c>
      <c r="AE853" s="17">
        <f>SIN(AD853*PI()/($B$1/2))</f>
        <v>-0.48175367410167325</v>
      </c>
      <c r="AF853" s="17">
        <f>COS(AD853*PI()/($B$1/2))</f>
        <v>-0.87630668004388668</v>
      </c>
    </row>
    <row r="854" spans="28:32" x14ac:dyDescent="0.25">
      <c r="AB854" s="17">
        <f t="shared" si="303"/>
        <v>282</v>
      </c>
    </row>
    <row r="855" spans="28:32" x14ac:dyDescent="0.25">
      <c r="AB855" s="17">
        <f t="shared" si="303"/>
        <v>283</v>
      </c>
      <c r="AD855" s="17">
        <f t="shared" ref="AD855" si="307">AB855</f>
        <v>283</v>
      </c>
      <c r="AE855" s="17">
        <f>SIN(AD855*PI()/($B$1/2))</f>
        <v>-0.8763066800438627</v>
      </c>
      <c r="AF855" s="17">
        <f>COS(AD855*PI()/($B$1/2))</f>
        <v>0.48175367410171682</v>
      </c>
    </row>
    <row r="856" spans="28:32" x14ac:dyDescent="0.25">
      <c r="AB856" s="17">
        <f t="shared" si="303"/>
        <v>283</v>
      </c>
      <c r="AD856" s="17">
        <f>AD855*$AE$1</f>
        <v>5377</v>
      </c>
      <c r="AE856" s="17">
        <f>SIN(AD856*PI()/($B$1/2))</f>
        <v>-0.99211470131447976</v>
      </c>
      <c r="AF856" s="17">
        <f>COS(AD856*PI()/($B$1/2))</f>
        <v>0.12533323356428872</v>
      </c>
    </row>
    <row r="857" spans="28:32" x14ac:dyDescent="0.25">
      <c r="AB857" s="17">
        <f t="shared" si="303"/>
        <v>283</v>
      </c>
    </row>
    <row r="858" spans="28:32" x14ac:dyDescent="0.25">
      <c r="AB858" s="17">
        <f t="shared" si="303"/>
        <v>284</v>
      </c>
      <c r="AD858" s="17">
        <f t="shared" ref="AD858" si="308">AB858</f>
        <v>284</v>
      </c>
      <c r="AE858" s="17">
        <f>SIN(AD858*PI()/($B$1/2))</f>
        <v>-0.8443279255020143</v>
      </c>
      <c r="AF858" s="17">
        <f>COS(AD858*PI()/($B$1/2))</f>
        <v>0.53582679497899788</v>
      </c>
    </row>
    <row r="859" spans="28:32" x14ac:dyDescent="0.25">
      <c r="AB859" s="17">
        <f t="shared" si="303"/>
        <v>284</v>
      </c>
      <c r="AD859" s="17">
        <f>AD858*$AE$1</f>
        <v>5396</v>
      </c>
      <c r="AE859" s="17">
        <f>SIN(AD859*PI()/($B$1/2))</f>
        <v>-0.2486898871648387</v>
      </c>
      <c r="AF859" s="17">
        <f>COS(AD859*PI()/($B$1/2))</f>
        <v>0.96858316112863529</v>
      </c>
    </row>
    <row r="860" spans="28:32" x14ac:dyDescent="0.25">
      <c r="AB860" s="17">
        <f t="shared" si="303"/>
        <v>284</v>
      </c>
    </row>
    <row r="861" spans="28:32" x14ac:dyDescent="0.25">
      <c r="AB861" s="17">
        <f t="shared" si="303"/>
        <v>285</v>
      </c>
      <c r="AD861" s="17">
        <f t="shared" ref="AD861" si="309">AB861</f>
        <v>285</v>
      </c>
      <c r="AE861" s="17">
        <f>SIN(AD861*PI()/($B$1/2))</f>
        <v>-0.80901699437494679</v>
      </c>
      <c r="AF861" s="17">
        <f>COS(AD861*PI()/($B$1/2))</f>
        <v>0.58778525229247403</v>
      </c>
    </row>
    <row r="862" spans="28:32" x14ac:dyDescent="0.25">
      <c r="AB862" s="17">
        <f t="shared" si="303"/>
        <v>285</v>
      </c>
      <c r="AD862" s="17">
        <f>AD861*$AE$1</f>
        <v>5415</v>
      </c>
      <c r="AE862" s="17">
        <f>SIN(AD862*PI()/($B$1/2))</f>
        <v>0.80901699437494279</v>
      </c>
      <c r="AF862" s="17">
        <f>COS(AD862*PI()/($B$1/2))</f>
        <v>0.58778525229247958</v>
      </c>
    </row>
    <row r="863" spans="28:32" x14ac:dyDescent="0.25">
      <c r="AB863" s="17">
        <f t="shared" si="303"/>
        <v>285</v>
      </c>
    </row>
    <row r="864" spans="28:32" x14ac:dyDescent="0.25">
      <c r="AB864" s="17">
        <f t="shared" si="303"/>
        <v>286</v>
      </c>
      <c r="AD864" s="17">
        <f t="shared" ref="AD864" si="310">AB864</f>
        <v>286</v>
      </c>
      <c r="AE864" s="17">
        <f>SIN(AD864*PI()/($B$1/2))</f>
        <v>-0.77051324277578881</v>
      </c>
      <c r="AF864" s="17">
        <f>COS(AD864*PI()/($B$1/2))</f>
        <v>0.6374239897486903</v>
      </c>
    </row>
    <row r="865" spans="28:32" x14ac:dyDescent="0.25">
      <c r="AB865" s="17">
        <f t="shared" si="303"/>
        <v>286</v>
      </c>
      <c r="AD865" s="17">
        <f>AD864*$AE$1</f>
        <v>5434</v>
      </c>
      <c r="AE865" s="17">
        <f>SIN(AD865*PI()/($B$1/2))</f>
        <v>0.84432792550203251</v>
      </c>
      <c r="AF865" s="17">
        <f>COS(AD865*PI()/($B$1/2))</f>
        <v>-0.53582679497896912</v>
      </c>
    </row>
    <row r="866" spans="28:32" x14ac:dyDescent="0.25">
      <c r="AB866" s="17">
        <f t="shared" si="303"/>
        <v>286</v>
      </c>
    </row>
    <row r="867" spans="28:32" x14ac:dyDescent="0.25">
      <c r="AB867" s="17">
        <f t="shared" si="303"/>
        <v>287</v>
      </c>
      <c r="AD867" s="17">
        <f t="shared" ref="AD867" si="311">AB867</f>
        <v>287</v>
      </c>
      <c r="AE867" s="17">
        <f>SIN(AD867*PI()/($B$1/2))</f>
        <v>-0.72896862742141133</v>
      </c>
      <c r="AF867" s="17">
        <f>COS(AD867*PI()/($B$1/2))</f>
        <v>0.68454710592868895</v>
      </c>
    </row>
    <row r="868" spans="28:32" x14ac:dyDescent="0.25">
      <c r="AB868" s="17">
        <f t="shared" si="303"/>
        <v>287</v>
      </c>
      <c r="AD868" s="17">
        <f>AD867*$AE$1</f>
        <v>5453</v>
      </c>
      <c r="AE868" s="17">
        <f>SIN(AD868*PI()/($B$1/2))</f>
        <v>-0.18738131458566859</v>
      </c>
      <c r="AF868" s="17">
        <f>COS(AD868*PI()/($B$1/2))</f>
        <v>-0.98228725072869938</v>
      </c>
    </row>
    <row r="869" spans="28:32" x14ac:dyDescent="0.25">
      <c r="AB869" s="17">
        <f t="shared" si="303"/>
        <v>287</v>
      </c>
    </row>
    <row r="870" spans="28:32" x14ac:dyDescent="0.25">
      <c r="AB870" s="17">
        <f t="shared" si="303"/>
        <v>288</v>
      </c>
      <c r="AD870" s="17">
        <f t="shared" ref="AD870" si="312">AB870</f>
        <v>288</v>
      </c>
      <c r="AE870" s="17">
        <f>SIN(AD870*PI()/($B$1/2))</f>
        <v>-0.68454710592868862</v>
      </c>
      <c r="AF870" s="17">
        <f>COS(AD870*PI()/($B$1/2))</f>
        <v>0.72896862742141155</v>
      </c>
    </row>
    <row r="871" spans="28:32" x14ac:dyDescent="0.25">
      <c r="AB871" s="17">
        <f t="shared" si="303"/>
        <v>288</v>
      </c>
      <c r="AD871" s="17">
        <f>AD870*$AE$1</f>
        <v>5472</v>
      </c>
      <c r="AE871" s="17">
        <f>SIN(AD871*PI()/($B$1/2))</f>
        <v>-0.98228725072868406</v>
      </c>
      <c r="AF871" s="17">
        <f>COS(AD871*PI()/($B$1/2))</f>
        <v>-0.18738131458574897</v>
      </c>
    </row>
    <row r="872" spans="28:32" x14ac:dyDescent="0.25">
      <c r="AB872" s="17">
        <f t="shared" si="303"/>
        <v>288</v>
      </c>
    </row>
    <row r="873" spans="28:32" x14ac:dyDescent="0.25">
      <c r="AB873" s="17">
        <f t="shared" si="303"/>
        <v>289</v>
      </c>
      <c r="AD873" s="17">
        <f t="shared" ref="AD873" si="313">AB873</f>
        <v>289</v>
      </c>
      <c r="AE873" s="17">
        <f>SIN(AD873*PI()/($B$1/2))</f>
        <v>-0.63742398974868997</v>
      </c>
      <c r="AF873" s="17">
        <f>COS(AD873*PI()/($B$1/2))</f>
        <v>0.77051324277578903</v>
      </c>
    </row>
    <row r="874" spans="28:32" x14ac:dyDescent="0.25">
      <c r="AB874" s="17">
        <f t="shared" si="303"/>
        <v>289</v>
      </c>
      <c r="AD874" s="17">
        <f>AD873*$AE$1</f>
        <v>5491</v>
      </c>
      <c r="AE874" s="17">
        <f>SIN(AD874*PI()/($B$1/2))</f>
        <v>-0.53582679497899033</v>
      </c>
      <c r="AF874" s="17">
        <f>COS(AD874*PI()/($B$1/2))</f>
        <v>0.84432792550201907</v>
      </c>
    </row>
    <row r="875" spans="28:32" x14ac:dyDescent="0.25">
      <c r="AB875" s="17">
        <f t="shared" si="303"/>
        <v>289</v>
      </c>
    </row>
    <row r="876" spans="28:32" x14ac:dyDescent="0.25">
      <c r="AB876" s="17">
        <f t="shared" si="303"/>
        <v>290</v>
      </c>
      <c r="AD876" s="17">
        <f t="shared" ref="AD876" si="314">AB876</f>
        <v>290</v>
      </c>
      <c r="AE876" s="17">
        <f>SIN(AD876*PI()/($B$1/2))</f>
        <v>-0.58778525229247369</v>
      </c>
      <c r="AF876" s="17">
        <f>COS(AD876*PI()/($B$1/2))</f>
        <v>0.80901699437494701</v>
      </c>
    </row>
    <row r="877" spans="28:32" x14ac:dyDescent="0.25">
      <c r="AB877" s="17">
        <f t="shared" si="303"/>
        <v>290</v>
      </c>
      <c r="AD877" s="17">
        <f>AD876*$AE$1</f>
        <v>5510</v>
      </c>
      <c r="AE877" s="17">
        <f>SIN(AD877*PI()/($B$1/2))</f>
        <v>0.58778525229250533</v>
      </c>
      <c r="AF877" s="17">
        <f>COS(AD877*PI()/($B$1/2))</f>
        <v>0.80901699437492403</v>
      </c>
    </row>
    <row r="878" spans="28:32" x14ac:dyDescent="0.25">
      <c r="AB878" s="17">
        <f t="shared" si="303"/>
        <v>290</v>
      </c>
    </row>
    <row r="879" spans="28:32" x14ac:dyDescent="0.25">
      <c r="AB879" s="17">
        <f t="shared" si="303"/>
        <v>291</v>
      </c>
      <c r="AD879" s="17">
        <f t="shared" ref="AD879" si="315">AB879</f>
        <v>291</v>
      </c>
      <c r="AE879" s="17">
        <f>SIN(AD879*PI()/($B$1/2))</f>
        <v>-0.53582679497899754</v>
      </c>
      <c r="AF879" s="17">
        <f>COS(AD879*PI()/($B$1/2))</f>
        <v>0.84432792550201452</v>
      </c>
    </row>
    <row r="880" spans="28:32" x14ac:dyDescent="0.25">
      <c r="AB880" s="17">
        <f t="shared" si="303"/>
        <v>291</v>
      </c>
      <c r="AD880" s="17">
        <f>AD879*$AE$1</f>
        <v>5529</v>
      </c>
      <c r="AE880" s="17">
        <f>SIN(AD880*PI()/($B$1/2))</f>
        <v>0.96858316112864151</v>
      </c>
      <c r="AF880" s="17">
        <f>COS(AD880*PI()/($B$1/2))</f>
        <v>-0.24868988716481449</v>
      </c>
    </row>
    <row r="881" spans="28:32" x14ac:dyDescent="0.25">
      <c r="AB881" s="17">
        <f t="shared" si="303"/>
        <v>291</v>
      </c>
    </row>
    <row r="882" spans="28:32" x14ac:dyDescent="0.25">
      <c r="AB882" s="17">
        <f t="shared" si="303"/>
        <v>292</v>
      </c>
      <c r="AD882" s="17">
        <f t="shared" ref="AD882" si="316">AB882</f>
        <v>292</v>
      </c>
      <c r="AE882" s="17">
        <f>SIN(AD882*PI()/($B$1/2))</f>
        <v>-0.48175367410171654</v>
      </c>
      <c r="AF882" s="17">
        <f>COS(AD882*PI()/($B$1/2))</f>
        <v>0.87630668004386292</v>
      </c>
    </row>
    <row r="883" spans="28:32" x14ac:dyDescent="0.25">
      <c r="AB883" s="17">
        <f t="shared" si="303"/>
        <v>292</v>
      </c>
      <c r="AD883" s="17">
        <f>AD882*$AE$1</f>
        <v>5548</v>
      </c>
      <c r="AE883" s="17">
        <f>SIN(AD883*PI()/($B$1/2))</f>
        <v>0.1253332335643135</v>
      </c>
      <c r="AF883" s="17">
        <f>COS(AD883*PI()/($B$1/2))</f>
        <v>-0.99211470131447665</v>
      </c>
    </row>
    <row r="884" spans="28:32" x14ac:dyDescent="0.25">
      <c r="AB884" s="17">
        <f t="shared" si="303"/>
        <v>292</v>
      </c>
    </row>
    <row r="885" spans="28:32" x14ac:dyDescent="0.25">
      <c r="AB885" s="17">
        <f t="shared" si="303"/>
        <v>293</v>
      </c>
      <c r="AD885" s="17">
        <f t="shared" ref="AD885" si="317">AB885</f>
        <v>293</v>
      </c>
      <c r="AE885" s="17">
        <f>SIN(AD885*PI()/($B$1/2))</f>
        <v>-0.42577929156507427</v>
      </c>
      <c r="AF885" s="17">
        <f>COS(AD885*PI()/($B$1/2))</f>
        <v>0.9048270524660188</v>
      </c>
    </row>
    <row r="886" spans="28:32" x14ac:dyDescent="0.25">
      <c r="AB886" s="17">
        <f t="shared" si="303"/>
        <v>293</v>
      </c>
      <c r="AD886" s="17">
        <f>AD885*$AE$1</f>
        <v>5567</v>
      </c>
      <c r="AE886" s="17">
        <f>SIN(AD886*PI()/($B$1/2))</f>
        <v>-0.87630668004384726</v>
      </c>
      <c r="AF886" s="17">
        <f>COS(AD886*PI()/($B$1/2))</f>
        <v>-0.48175367410174497</v>
      </c>
    </row>
    <row r="887" spans="28:32" x14ac:dyDescent="0.25">
      <c r="AB887" s="17">
        <f t="shared" si="303"/>
        <v>293</v>
      </c>
    </row>
    <row r="888" spans="28:32" x14ac:dyDescent="0.25">
      <c r="AB888" s="17">
        <f t="shared" si="303"/>
        <v>294</v>
      </c>
      <c r="AD888" s="17">
        <f t="shared" ref="AD888" si="318">AB888</f>
        <v>294</v>
      </c>
      <c r="AE888" s="17">
        <f>SIN(AD888*PI()/($B$1/2))</f>
        <v>-0.36812455268467664</v>
      </c>
      <c r="AF888" s="17">
        <f>COS(AD888*PI()/($B$1/2))</f>
        <v>0.9297764858882519</v>
      </c>
    </row>
    <row r="889" spans="28:32" x14ac:dyDescent="0.25">
      <c r="AB889" s="17">
        <f t="shared" si="303"/>
        <v>294</v>
      </c>
      <c r="AD889" s="17">
        <f>AD888*$AE$1</f>
        <v>5586</v>
      </c>
      <c r="AE889" s="17">
        <f>SIN(AD889*PI()/($B$1/2))</f>
        <v>-0.77051324277579025</v>
      </c>
      <c r="AF889" s="17">
        <f>COS(AD889*PI()/($B$1/2))</f>
        <v>0.63742398974868852</v>
      </c>
    </row>
    <row r="890" spans="28:32" x14ac:dyDescent="0.25">
      <c r="AB890" s="17">
        <f t="shared" si="303"/>
        <v>294</v>
      </c>
    </row>
    <row r="891" spans="28:32" x14ac:dyDescent="0.25">
      <c r="AB891" s="17">
        <f t="shared" si="303"/>
        <v>295</v>
      </c>
      <c r="AD891" s="17">
        <f t="shared" ref="AD891" si="319">AB891</f>
        <v>295</v>
      </c>
      <c r="AE891" s="17">
        <f>SIN(AD891*PI()/($B$1/2))</f>
        <v>-0.3090169943749464</v>
      </c>
      <c r="AF891" s="17">
        <f>COS(AD891*PI()/($B$1/2))</f>
        <v>0.95105651629515386</v>
      </c>
    </row>
    <row r="892" spans="28:32" x14ac:dyDescent="0.25">
      <c r="AB892" s="17">
        <f t="shared" si="303"/>
        <v>295</v>
      </c>
      <c r="AD892" s="17">
        <f>AD891*$AE$1</f>
        <v>5605</v>
      </c>
      <c r="AE892" s="17">
        <f>SIN(AD892*PI()/($B$1/2))</f>
        <v>0.30901699437492253</v>
      </c>
      <c r="AF892" s="17">
        <f>COS(AD892*PI()/($B$1/2))</f>
        <v>0.95105651629516164</v>
      </c>
    </row>
    <row r="893" spans="28:32" x14ac:dyDescent="0.25">
      <c r="AB893" s="17">
        <f t="shared" si="303"/>
        <v>295</v>
      </c>
    </row>
    <row r="894" spans="28:32" x14ac:dyDescent="0.25">
      <c r="AB894" s="17">
        <f t="shared" si="303"/>
        <v>296</v>
      </c>
      <c r="AD894" s="17">
        <f t="shared" ref="AD894" si="320">AB894</f>
        <v>296</v>
      </c>
      <c r="AE894" s="17">
        <f>SIN(AD894*PI()/($B$1/2))</f>
        <v>-0.2486898871648541</v>
      </c>
      <c r="AF894" s="17">
        <f>COS(AD894*PI()/($B$1/2))</f>
        <v>0.9685831611286313</v>
      </c>
    </row>
    <row r="895" spans="28:32" x14ac:dyDescent="0.25">
      <c r="AB895" s="17">
        <f t="shared" si="303"/>
        <v>296</v>
      </c>
      <c r="AD895" s="17">
        <f>AD894*$AE$1</f>
        <v>5624</v>
      </c>
      <c r="AE895" s="17">
        <f>SIN(AD895*PI()/($B$1/2))</f>
        <v>0.99802672842826834</v>
      </c>
      <c r="AF895" s="17">
        <f>COS(AD895*PI()/($B$1/2))</f>
        <v>6.2790519529364E-2</v>
      </c>
    </row>
    <row r="896" spans="28:32" x14ac:dyDescent="0.25">
      <c r="AB896" s="17">
        <f t="shared" si="303"/>
        <v>296</v>
      </c>
    </row>
    <row r="897" spans="28:32" x14ac:dyDescent="0.25">
      <c r="AB897" s="17">
        <f t="shared" si="303"/>
        <v>297</v>
      </c>
      <c r="AD897" s="17">
        <f t="shared" ref="AD897" si="321">AB897</f>
        <v>297</v>
      </c>
      <c r="AE897" s="17">
        <f>SIN(AD897*PI()/($B$1/2))</f>
        <v>-0.1873813145857243</v>
      </c>
      <c r="AF897" s="17">
        <f>COS(AD897*PI()/($B$1/2))</f>
        <v>0.98228725072868872</v>
      </c>
    </row>
    <row r="898" spans="28:32" x14ac:dyDescent="0.25">
      <c r="AB898" s="17">
        <f t="shared" si="303"/>
        <v>297</v>
      </c>
      <c r="AD898" s="17">
        <f>AD897*$AE$1</f>
        <v>5643</v>
      </c>
      <c r="AE898" s="17">
        <f>SIN(AD898*PI()/($B$1/2))</f>
        <v>0.42577929156508931</v>
      </c>
      <c r="AF898" s="17">
        <f>COS(AD898*PI()/($B$1/2))</f>
        <v>-0.90482705246601169</v>
      </c>
    </row>
    <row r="899" spans="28:32" x14ac:dyDescent="0.25">
      <c r="AB899" s="17">
        <f t="shared" si="303"/>
        <v>297</v>
      </c>
    </row>
    <row r="900" spans="28:32" x14ac:dyDescent="0.25">
      <c r="AB900" s="17">
        <f t="shared" si="303"/>
        <v>298</v>
      </c>
      <c r="AD900" s="17">
        <f t="shared" ref="AD900" si="322">AB900</f>
        <v>298</v>
      </c>
      <c r="AE900" s="17">
        <f>SIN(AD900*PI()/($B$1/2))</f>
        <v>-0.12533323356430426</v>
      </c>
      <c r="AF900" s="17">
        <f>COS(AD900*PI()/($B$1/2))</f>
        <v>0.99211470131447788</v>
      </c>
    </row>
    <row r="901" spans="28:32" x14ac:dyDescent="0.25">
      <c r="AB901" s="17">
        <f t="shared" si="303"/>
        <v>298</v>
      </c>
      <c r="AD901" s="17">
        <f>AD900*$AE$1</f>
        <v>5662</v>
      </c>
      <c r="AE901" s="17">
        <f>SIN(AD901*PI()/($B$1/2))</f>
        <v>-0.68454710592869872</v>
      </c>
      <c r="AF901" s="17">
        <f>COS(AD901*PI()/($B$1/2))</f>
        <v>-0.728968627421402</v>
      </c>
    </row>
    <row r="902" spans="28:32" x14ac:dyDescent="0.25">
      <c r="AB902" s="17">
        <f t="shared" si="303"/>
        <v>298</v>
      </c>
    </row>
    <row r="903" spans="28:32" x14ac:dyDescent="0.25">
      <c r="AB903" s="17">
        <f t="shared" si="303"/>
        <v>299</v>
      </c>
      <c r="AD903" s="17">
        <f t="shared" ref="AD903" si="323">AB903</f>
        <v>299</v>
      </c>
      <c r="AE903" s="17">
        <f>SIN(AD903*PI()/($B$1/2))</f>
        <v>-6.2790519529313749E-2</v>
      </c>
      <c r="AF903" s="17">
        <f>COS(AD903*PI()/($B$1/2))</f>
        <v>0.99802672842827156</v>
      </c>
    </row>
    <row r="904" spans="28:32" x14ac:dyDescent="0.25">
      <c r="AB904" s="17">
        <f t="shared" si="303"/>
        <v>299</v>
      </c>
      <c r="AD904" s="17">
        <f>AD903*$AE$1</f>
        <v>5681</v>
      </c>
      <c r="AE904" s="17">
        <f>SIN(AD904*PI()/($B$1/2))</f>
        <v>-0.92977648588823447</v>
      </c>
      <c r="AF904" s="17">
        <f>COS(AD904*PI()/($B$1/2))</f>
        <v>0.36812455268472083</v>
      </c>
    </row>
    <row r="905" spans="28:32" x14ac:dyDescent="0.25">
      <c r="AB905" s="17">
        <f t="shared" si="303"/>
        <v>299</v>
      </c>
    </row>
    <row r="906" spans="28:32" x14ac:dyDescent="0.25">
      <c r="AB906" s="17">
        <f t="shared" si="303"/>
        <v>300</v>
      </c>
      <c r="AD906" s="17">
        <f t="shared" ref="AD906" si="324">AB906</f>
        <v>300</v>
      </c>
      <c r="AE906" s="17">
        <f>SIN(AD906*PI()/($B$1/2))</f>
        <v>-7.3508907294517201E-16</v>
      </c>
      <c r="AF906" s="17">
        <f>COS(AD906*PI()/($B$1/2))</f>
        <v>1</v>
      </c>
    </row>
    <row r="907" spans="28:32" x14ac:dyDescent="0.25">
      <c r="AB907" s="17">
        <f t="shared" si="303"/>
        <v>300</v>
      </c>
      <c r="AD907" s="17">
        <f>AD906*$AE$1</f>
        <v>5700</v>
      </c>
      <c r="AE907" s="17">
        <f>SIN(AD907*PI()/($B$1/2))</f>
        <v>-3.5282974458761274E-14</v>
      </c>
      <c r="AF907" s="17">
        <f>COS(AD907*PI()/($B$1/2))</f>
        <v>1</v>
      </c>
    </row>
    <row r="908" spans="28:32" x14ac:dyDescent="0.25">
      <c r="AB908" s="17">
        <f t="shared" si="303"/>
        <v>300</v>
      </c>
    </row>
    <row r="909" spans="28:32" x14ac:dyDescent="0.25">
      <c r="AB909" s="17">
        <f t="shared" si="303"/>
        <v>301</v>
      </c>
      <c r="AD909" s="17">
        <f t="shared" ref="AD909" si="325">AB909</f>
        <v>301</v>
      </c>
      <c r="AE909" s="17">
        <f>SIN(AD909*PI()/($B$1/2))</f>
        <v>6.2790519529312291E-2</v>
      </c>
      <c r="AF909" s="17">
        <f>COS(AD909*PI()/($B$1/2))</f>
        <v>0.99802672842827167</v>
      </c>
    </row>
    <row r="910" spans="28:32" x14ac:dyDescent="0.25">
      <c r="AB910" s="17">
        <f t="shared" ref="AB910:AB973" si="326">AB907+1</f>
        <v>301</v>
      </c>
      <c r="AD910" s="17">
        <f>AD909*$AE$1</f>
        <v>5719</v>
      </c>
      <c r="AE910" s="17">
        <f>SIN(AD910*PI()/($B$1/2))</f>
        <v>0.92977648588825035</v>
      </c>
      <c r="AF910" s="17">
        <f>COS(AD910*PI()/($B$1/2))</f>
        <v>0.36812455268468075</v>
      </c>
    </row>
    <row r="911" spans="28:32" x14ac:dyDescent="0.25">
      <c r="AB911" s="17">
        <f t="shared" si="326"/>
        <v>301</v>
      </c>
    </row>
    <row r="912" spans="28:32" x14ac:dyDescent="0.25">
      <c r="AB912" s="17">
        <f t="shared" si="326"/>
        <v>302</v>
      </c>
      <c r="AD912" s="17">
        <f t="shared" ref="AD912" si="327">AB912</f>
        <v>302</v>
      </c>
      <c r="AE912" s="17">
        <f>SIN(AD912*PI()/($B$1/2))</f>
        <v>0.12533323356430282</v>
      </c>
      <c r="AF912" s="17">
        <f>COS(AD912*PI()/($B$1/2))</f>
        <v>0.99211470131447799</v>
      </c>
    </row>
    <row r="913" spans="28:32" x14ac:dyDescent="0.25">
      <c r="AB913" s="17">
        <f t="shared" si="326"/>
        <v>302</v>
      </c>
      <c r="AD913" s="17">
        <f>AD912*$AE$1</f>
        <v>5738</v>
      </c>
      <c r="AE913" s="17">
        <f>SIN(AD913*PI()/($B$1/2))</f>
        <v>0.68454710592870871</v>
      </c>
      <c r="AF913" s="17">
        <f>COS(AD913*PI()/($B$1/2))</f>
        <v>-0.72896862742139268</v>
      </c>
    </row>
    <row r="914" spans="28:32" x14ac:dyDescent="0.25">
      <c r="AB914" s="17">
        <f t="shared" si="326"/>
        <v>302</v>
      </c>
    </row>
    <row r="915" spans="28:32" x14ac:dyDescent="0.25">
      <c r="AB915" s="17">
        <f t="shared" si="326"/>
        <v>303</v>
      </c>
      <c r="AD915" s="17">
        <f t="shared" ref="AD915" si="328">AB915</f>
        <v>303</v>
      </c>
      <c r="AE915" s="17">
        <f>SIN(AD915*PI()/($B$1/2))</f>
        <v>0.18738131458572285</v>
      </c>
      <c r="AF915" s="17">
        <f>COS(AD915*PI()/($B$1/2))</f>
        <v>0.98228725072868905</v>
      </c>
    </row>
    <row r="916" spans="28:32" x14ac:dyDescent="0.25">
      <c r="AB916" s="17">
        <f t="shared" si="326"/>
        <v>303</v>
      </c>
      <c r="AD916" s="17">
        <f>AD915*$AE$1</f>
        <v>5757</v>
      </c>
      <c r="AE916" s="17">
        <f>SIN(AD916*PI()/($B$1/2))</f>
        <v>-0.42577929156507693</v>
      </c>
      <c r="AF916" s="17">
        <f>COS(AD916*PI()/($B$1/2))</f>
        <v>-0.90482705246601747</v>
      </c>
    </row>
    <row r="917" spans="28:32" x14ac:dyDescent="0.25">
      <c r="AB917" s="17">
        <f t="shared" si="326"/>
        <v>303</v>
      </c>
    </row>
    <row r="918" spans="28:32" x14ac:dyDescent="0.25">
      <c r="AB918" s="17">
        <f t="shared" si="326"/>
        <v>304</v>
      </c>
      <c r="AD918" s="17">
        <f t="shared" ref="AD918" si="329">AB918</f>
        <v>304</v>
      </c>
      <c r="AE918" s="17">
        <f>SIN(AD918*PI()/($B$1/2))</f>
        <v>0.24868988716485269</v>
      </c>
      <c r="AF918" s="17">
        <f>COS(AD918*PI()/($B$1/2))</f>
        <v>0.96858316112863163</v>
      </c>
    </row>
    <row r="919" spans="28:32" x14ac:dyDescent="0.25">
      <c r="AB919" s="17">
        <f t="shared" si="326"/>
        <v>304</v>
      </c>
      <c r="AD919" s="17">
        <f>AD918*$AE$1</f>
        <v>5776</v>
      </c>
      <c r="AE919" s="17">
        <f>SIN(AD919*PI()/($B$1/2))</f>
        <v>-0.99802672842827278</v>
      </c>
      <c r="AF919" s="17">
        <f>COS(AD919*PI()/($B$1/2))</f>
        <v>6.2790519529293584E-2</v>
      </c>
    </row>
    <row r="920" spans="28:32" x14ac:dyDescent="0.25">
      <c r="AB920" s="17">
        <f t="shared" si="326"/>
        <v>304</v>
      </c>
    </row>
    <row r="921" spans="28:32" x14ac:dyDescent="0.25">
      <c r="AB921" s="17">
        <f t="shared" si="326"/>
        <v>305</v>
      </c>
      <c r="AD921" s="17">
        <f t="shared" ref="AD921" si="330">AB921</f>
        <v>305</v>
      </c>
      <c r="AE921" s="17">
        <f>SIN(AD921*PI()/($B$1/2))</f>
        <v>0.30901699437494839</v>
      </c>
      <c r="AF921" s="17">
        <f>COS(AD921*PI()/($B$1/2))</f>
        <v>0.95105651629515331</v>
      </c>
    </row>
    <row r="922" spans="28:32" x14ac:dyDescent="0.25">
      <c r="AB922" s="17">
        <f t="shared" si="326"/>
        <v>305</v>
      </c>
      <c r="AD922" s="17">
        <f>AD921*$AE$1</f>
        <v>5795</v>
      </c>
      <c r="AE922" s="17">
        <f>SIN(AD922*PI()/($B$1/2))</f>
        <v>-0.30901699437498964</v>
      </c>
      <c r="AF922" s="17">
        <f>COS(AD922*PI()/($B$1/2))</f>
        <v>0.95105651629513988</v>
      </c>
    </row>
    <row r="923" spans="28:32" x14ac:dyDescent="0.25">
      <c r="AB923" s="17">
        <f t="shared" si="326"/>
        <v>305</v>
      </c>
    </row>
    <row r="924" spans="28:32" x14ac:dyDescent="0.25">
      <c r="AB924" s="17">
        <f t="shared" si="326"/>
        <v>306</v>
      </c>
      <c r="AD924" s="17">
        <f t="shared" ref="AD924" si="331">AB924</f>
        <v>306</v>
      </c>
      <c r="AE924" s="17">
        <f>SIN(AD924*PI()/($B$1/2))</f>
        <v>0.36812455268467859</v>
      </c>
      <c r="AF924" s="17">
        <f>COS(AD924*PI()/($B$1/2))</f>
        <v>0.92977648588825113</v>
      </c>
    </row>
    <row r="925" spans="28:32" x14ac:dyDescent="0.25">
      <c r="AB925" s="17">
        <f t="shared" si="326"/>
        <v>306</v>
      </c>
      <c r="AD925" s="17">
        <f>AD924*$AE$1</f>
        <v>5814</v>
      </c>
      <c r="AE925" s="17">
        <f>SIN(AD925*PI()/($B$1/2))</f>
        <v>0.77051324277578148</v>
      </c>
      <c r="AF925" s="17">
        <f>COS(AD925*PI()/($B$1/2))</f>
        <v>0.63742398974869907</v>
      </c>
    </row>
    <row r="926" spans="28:32" x14ac:dyDescent="0.25">
      <c r="AB926" s="17">
        <f t="shared" si="326"/>
        <v>306</v>
      </c>
    </row>
    <row r="927" spans="28:32" x14ac:dyDescent="0.25">
      <c r="AB927" s="17">
        <f t="shared" si="326"/>
        <v>307</v>
      </c>
      <c r="AD927" s="17">
        <f t="shared" ref="AD927" si="332">AB927</f>
        <v>307</v>
      </c>
      <c r="AE927" s="17">
        <f>SIN(AD927*PI()/($B$1/2))</f>
        <v>0.42577929156507294</v>
      </c>
      <c r="AF927" s="17">
        <f>COS(AD927*PI()/($B$1/2))</f>
        <v>0.90482705246601935</v>
      </c>
    </row>
    <row r="928" spans="28:32" x14ac:dyDescent="0.25">
      <c r="AB928" s="17">
        <f t="shared" si="326"/>
        <v>307</v>
      </c>
      <c r="AD928" s="17">
        <f>AD927*$AE$1</f>
        <v>5833</v>
      </c>
      <c r="AE928" s="17">
        <f>SIN(AD928*PI()/($B$1/2))</f>
        <v>0.87630668004385392</v>
      </c>
      <c r="AF928" s="17">
        <f>COS(AD928*PI()/($B$1/2))</f>
        <v>-0.48175367410173298</v>
      </c>
    </row>
    <row r="929" spans="28:32" x14ac:dyDescent="0.25">
      <c r="AB929" s="17">
        <f t="shared" si="326"/>
        <v>307</v>
      </c>
    </row>
    <row r="930" spans="28:32" x14ac:dyDescent="0.25">
      <c r="AB930" s="17">
        <f t="shared" si="326"/>
        <v>308</v>
      </c>
      <c r="AD930" s="17">
        <f t="shared" ref="AD930" si="333">AB930</f>
        <v>308</v>
      </c>
      <c r="AE930" s="17">
        <f>SIN(AD930*PI()/($B$1/2))</f>
        <v>0.48175367410171521</v>
      </c>
      <c r="AF930" s="17">
        <f>COS(AD930*PI()/($B$1/2))</f>
        <v>0.87630668004386358</v>
      </c>
    </row>
    <row r="931" spans="28:32" x14ac:dyDescent="0.25">
      <c r="AB931" s="17">
        <f t="shared" si="326"/>
        <v>308</v>
      </c>
      <c r="AD931" s="17">
        <f>AD930*$AE$1</f>
        <v>5852</v>
      </c>
      <c r="AE931" s="17">
        <f>SIN(AD931*PI()/($B$1/2))</f>
        <v>-0.1253332335642999</v>
      </c>
      <c r="AF931" s="17">
        <f>COS(AD931*PI()/($B$1/2))</f>
        <v>-0.99211470131447843</v>
      </c>
    </row>
    <row r="932" spans="28:32" x14ac:dyDescent="0.25">
      <c r="AB932" s="17">
        <f t="shared" si="326"/>
        <v>308</v>
      </c>
    </row>
    <row r="933" spans="28:32" x14ac:dyDescent="0.25">
      <c r="AB933" s="17">
        <f t="shared" si="326"/>
        <v>309</v>
      </c>
      <c r="AD933" s="17">
        <f t="shared" ref="AD933" si="334">AB933</f>
        <v>309</v>
      </c>
      <c r="AE933" s="17">
        <f>SIN(AD933*PI()/($B$1/2))</f>
        <v>0.53582679497899632</v>
      </c>
      <c r="AF933" s="17">
        <f>COS(AD933*PI()/($B$1/2))</f>
        <v>0.8443279255020153</v>
      </c>
    </row>
    <row r="934" spans="28:32" x14ac:dyDescent="0.25">
      <c r="AB934" s="17">
        <f t="shared" si="326"/>
        <v>309</v>
      </c>
      <c r="AD934" s="17">
        <f>AD933*$AE$1</f>
        <v>5871</v>
      </c>
      <c r="AE934" s="17">
        <f>SIN(AD934*PI()/($B$1/2))</f>
        <v>-0.96858316112862397</v>
      </c>
      <c r="AF934" s="17">
        <f>COS(AD934*PI()/($B$1/2))</f>
        <v>-0.24868988716488283</v>
      </c>
    </row>
    <row r="935" spans="28:32" x14ac:dyDescent="0.25">
      <c r="AB935" s="17">
        <f t="shared" si="326"/>
        <v>309</v>
      </c>
    </row>
    <row r="936" spans="28:32" x14ac:dyDescent="0.25">
      <c r="AB936" s="17">
        <f t="shared" si="326"/>
        <v>310</v>
      </c>
      <c r="AD936" s="17">
        <f t="shared" ref="AD936" si="335">AB936</f>
        <v>310</v>
      </c>
      <c r="AE936" s="17">
        <f>SIN(AD936*PI()/($B$1/2))</f>
        <v>0.58778525229247247</v>
      </c>
      <c r="AF936" s="17">
        <f>COS(AD936*PI()/($B$1/2))</f>
        <v>0.8090169943749479</v>
      </c>
    </row>
    <row r="937" spans="28:32" x14ac:dyDescent="0.25">
      <c r="AB937" s="17">
        <f t="shared" si="326"/>
        <v>310</v>
      </c>
      <c r="AD937" s="17">
        <f>AD936*$AE$1</f>
        <v>5890</v>
      </c>
      <c r="AE937" s="17">
        <f>SIN(AD937*PI()/($B$1/2))</f>
        <v>-0.58778525229247047</v>
      </c>
      <c r="AF937" s="17">
        <f>COS(AD937*PI()/($B$1/2))</f>
        <v>0.80901699437494934</v>
      </c>
    </row>
    <row r="938" spans="28:32" x14ac:dyDescent="0.25">
      <c r="AB938" s="17">
        <f t="shared" si="326"/>
        <v>310</v>
      </c>
    </row>
    <row r="939" spans="28:32" x14ac:dyDescent="0.25">
      <c r="AB939" s="17">
        <f t="shared" si="326"/>
        <v>311</v>
      </c>
      <c r="AD939" s="17">
        <f t="shared" ref="AD939" si="336">AB939</f>
        <v>311</v>
      </c>
      <c r="AE939" s="17">
        <f>SIN(AD939*PI()/($B$1/2))</f>
        <v>0.63742398974868886</v>
      </c>
      <c r="AF939" s="17">
        <f>COS(AD939*PI()/($B$1/2))</f>
        <v>0.77051324277578992</v>
      </c>
    </row>
    <row r="940" spans="28:32" x14ac:dyDescent="0.25">
      <c r="AB940" s="17">
        <f t="shared" si="326"/>
        <v>311</v>
      </c>
      <c r="AD940" s="17">
        <f>AD939*$AE$1</f>
        <v>5909</v>
      </c>
      <c r="AE940" s="17">
        <f>SIN(AD940*PI()/($B$1/2))</f>
        <v>0.53582679497897867</v>
      </c>
      <c r="AF940" s="17">
        <f>COS(AD940*PI()/($B$1/2))</f>
        <v>0.8443279255020264</v>
      </c>
    </row>
    <row r="941" spans="28:32" x14ac:dyDescent="0.25">
      <c r="AB941" s="17">
        <f t="shared" si="326"/>
        <v>311</v>
      </c>
    </row>
    <row r="942" spans="28:32" x14ac:dyDescent="0.25">
      <c r="AB942" s="17">
        <f t="shared" si="326"/>
        <v>312</v>
      </c>
      <c r="AD942" s="17">
        <f t="shared" ref="AD942" si="337">AB942</f>
        <v>312</v>
      </c>
      <c r="AE942" s="17">
        <f>SIN(AD942*PI()/($B$1/2))</f>
        <v>0.68454710592868762</v>
      </c>
      <c r="AF942" s="17">
        <f>COS(AD942*PI()/($B$1/2))</f>
        <v>0.72896862742141255</v>
      </c>
    </row>
    <row r="943" spans="28:32" x14ac:dyDescent="0.25">
      <c r="AB943" s="17">
        <f t="shared" si="326"/>
        <v>312</v>
      </c>
      <c r="AD943" s="17">
        <f>AD942*$AE$1</f>
        <v>5928</v>
      </c>
      <c r="AE943" s="17">
        <f>SIN(AD943*PI()/($B$1/2))</f>
        <v>0.98228725072868661</v>
      </c>
      <c r="AF943" s="17">
        <f>COS(AD943*PI()/($B$1/2))</f>
        <v>-0.18738131458573548</v>
      </c>
    </row>
    <row r="944" spans="28:32" x14ac:dyDescent="0.25">
      <c r="AB944" s="17">
        <f t="shared" si="326"/>
        <v>312</v>
      </c>
    </row>
    <row r="945" spans="28:32" x14ac:dyDescent="0.25">
      <c r="AB945" s="17">
        <f t="shared" si="326"/>
        <v>313</v>
      </c>
      <c r="AD945" s="17">
        <f t="shared" ref="AD945" si="338">AB945</f>
        <v>313</v>
      </c>
      <c r="AE945" s="17">
        <f>SIN(AD945*PI()/($B$1/2))</f>
        <v>0.72896862742141022</v>
      </c>
      <c r="AF945" s="17">
        <f>COS(AD945*PI()/($B$1/2))</f>
        <v>0.68454710592869006</v>
      </c>
    </row>
    <row r="946" spans="28:32" x14ac:dyDescent="0.25">
      <c r="AB946" s="17">
        <f t="shared" si="326"/>
        <v>313</v>
      </c>
      <c r="AD946" s="17">
        <f>AD945*$AE$1</f>
        <v>5947</v>
      </c>
      <c r="AE946" s="17">
        <f>SIN(AD946*PI()/($B$1/2))</f>
        <v>0.18738131458579374</v>
      </c>
      <c r="AF946" s="17">
        <f>COS(AD946*PI()/($B$1/2))</f>
        <v>-0.98228725072867551</v>
      </c>
    </row>
    <row r="947" spans="28:32" x14ac:dyDescent="0.25">
      <c r="AB947" s="17">
        <f t="shared" si="326"/>
        <v>313</v>
      </c>
    </row>
    <row r="948" spans="28:32" x14ac:dyDescent="0.25">
      <c r="AB948" s="17">
        <f t="shared" si="326"/>
        <v>314</v>
      </c>
      <c r="AD948" s="17">
        <f t="shared" ref="AD948" si="339">AB948</f>
        <v>314</v>
      </c>
      <c r="AE948" s="17">
        <f>SIN(AD948*PI()/($B$1/2))</f>
        <v>0.77051324277578781</v>
      </c>
      <c r="AF948" s="17">
        <f>COS(AD948*PI()/($B$1/2))</f>
        <v>0.63742398974869141</v>
      </c>
    </row>
    <row r="949" spans="28:32" x14ac:dyDescent="0.25">
      <c r="AB949" s="17">
        <f t="shared" si="326"/>
        <v>314</v>
      </c>
      <c r="AD949" s="17">
        <f>AD948*$AE$1</f>
        <v>5966</v>
      </c>
      <c r="AE949" s="17">
        <f>SIN(AD949*PI()/($B$1/2))</f>
        <v>-0.84432792550199465</v>
      </c>
      <c r="AF949" s="17">
        <f>COS(AD949*PI()/($B$1/2))</f>
        <v>-0.53582679497902874</v>
      </c>
    </row>
    <row r="950" spans="28:32" x14ac:dyDescent="0.25">
      <c r="AB950" s="17">
        <f t="shared" si="326"/>
        <v>314</v>
      </c>
    </row>
    <row r="951" spans="28:32" x14ac:dyDescent="0.25">
      <c r="AB951" s="17">
        <f t="shared" si="326"/>
        <v>315</v>
      </c>
      <c r="AD951" s="17">
        <f t="shared" ref="AD951" si="340">AB951</f>
        <v>315</v>
      </c>
      <c r="AE951" s="17">
        <f>SIN(AD951*PI()/($B$1/2))</f>
        <v>0.80901699437494801</v>
      </c>
      <c r="AF951" s="17">
        <f>COS(AD951*PI()/($B$1/2))</f>
        <v>0.58778525229247236</v>
      </c>
    </row>
    <row r="952" spans="28:32" x14ac:dyDescent="0.25">
      <c r="AB952" s="17">
        <f t="shared" si="326"/>
        <v>315</v>
      </c>
      <c r="AD952" s="17">
        <f>AD951*$AE$1</f>
        <v>5985</v>
      </c>
      <c r="AE952" s="17">
        <f>SIN(AD952*PI()/($B$1/2))</f>
        <v>-0.80901699437495078</v>
      </c>
      <c r="AF952" s="17">
        <f>COS(AD952*PI()/($B$1/2))</f>
        <v>0.58778525229246847</v>
      </c>
    </row>
    <row r="953" spans="28:32" x14ac:dyDescent="0.25">
      <c r="AB953" s="17">
        <f t="shared" si="326"/>
        <v>315</v>
      </c>
    </row>
    <row r="954" spans="28:32" x14ac:dyDescent="0.25">
      <c r="AB954" s="17">
        <f t="shared" si="326"/>
        <v>316</v>
      </c>
      <c r="AD954" s="17">
        <f t="shared" ref="AD954" si="341">AB954</f>
        <v>316</v>
      </c>
      <c r="AE954" s="17">
        <f>SIN(AD954*PI()/($B$1/2))</f>
        <v>0.84432792550201541</v>
      </c>
      <c r="AF954" s="17">
        <f>COS(AD954*PI()/($B$1/2))</f>
        <v>0.5358267949789961</v>
      </c>
    </row>
    <row r="955" spans="28:32" x14ac:dyDescent="0.25">
      <c r="AB955" s="17">
        <f t="shared" si="326"/>
        <v>316</v>
      </c>
      <c r="AD955" s="17">
        <f>AD954*$AE$1</f>
        <v>6004</v>
      </c>
      <c r="AE955" s="17">
        <f>SIN(AD955*PI()/($B$1/2))</f>
        <v>0.24868988716488047</v>
      </c>
      <c r="AF955" s="17">
        <f>COS(AD955*PI()/($B$1/2))</f>
        <v>0.96858316112862453</v>
      </c>
    </row>
    <row r="956" spans="28:32" x14ac:dyDescent="0.25">
      <c r="AB956" s="17">
        <f t="shared" si="326"/>
        <v>316</v>
      </c>
    </row>
    <row r="957" spans="28:32" x14ac:dyDescent="0.25">
      <c r="AB957" s="17">
        <f t="shared" si="326"/>
        <v>317</v>
      </c>
      <c r="AD957" s="17">
        <f t="shared" ref="AD957" si="342">AB957</f>
        <v>317</v>
      </c>
      <c r="AE957" s="17">
        <f>SIN(AD957*PI()/($B$1/2))</f>
        <v>0.87630668004386369</v>
      </c>
      <c r="AF957" s="17">
        <f>COS(AD957*PI()/($B$1/2))</f>
        <v>0.48175367410171505</v>
      </c>
    </row>
    <row r="958" spans="28:32" x14ac:dyDescent="0.25">
      <c r="AB958" s="17">
        <f t="shared" si="326"/>
        <v>317</v>
      </c>
      <c r="AD958" s="17">
        <f>AD957*$AE$1</f>
        <v>6023</v>
      </c>
      <c r="AE958" s="17">
        <f>SIN(AD958*PI()/($B$1/2))</f>
        <v>0.99211470131447099</v>
      </c>
      <c r="AF958" s="17">
        <f>COS(AD958*PI()/($B$1/2))</f>
        <v>0.12533323356435871</v>
      </c>
    </row>
    <row r="959" spans="28:32" x14ac:dyDescent="0.25">
      <c r="AB959" s="17">
        <f t="shared" si="326"/>
        <v>317</v>
      </c>
    </row>
    <row r="960" spans="28:32" x14ac:dyDescent="0.25">
      <c r="AB960" s="17">
        <f t="shared" si="326"/>
        <v>318</v>
      </c>
      <c r="AD960" s="17">
        <f t="shared" ref="AD960" si="343">AB960</f>
        <v>318</v>
      </c>
      <c r="AE960" s="17">
        <f>SIN(AD960*PI()/($B$1/2))</f>
        <v>0.90482705246601947</v>
      </c>
      <c r="AF960" s="17">
        <f>COS(AD960*PI()/($B$1/2))</f>
        <v>0.42577929156507272</v>
      </c>
    </row>
    <row r="961" spans="28:32" x14ac:dyDescent="0.25">
      <c r="AB961" s="17">
        <f t="shared" si="326"/>
        <v>318</v>
      </c>
      <c r="AD961" s="17">
        <f>AD960*$AE$1</f>
        <v>6042</v>
      </c>
      <c r="AE961" s="17">
        <f>SIN(AD961*PI()/($B$1/2))</f>
        <v>0.48175367410173509</v>
      </c>
      <c r="AF961" s="17">
        <f>COS(AD961*PI()/($B$1/2))</f>
        <v>-0.8763066800438527</v>
      </c>
    </row>
    <row r="962" spans="28:32" x14ac:dyDescent="0.25">
      <c r="AB962" s="17">
        <f t="shared" si="326"/>
        <v>318</v>
      </c>
    </row>
    <row r="963" spans="28:32" x14ac:dyDescent="0.25">
      <c r="AB963" s="17">
        <f t="shared" si="326"/>
        <v>319</v>
      </c>
      <c r="AD963" s="17">
        <f t="shared" ref="AD963" si="344">AB963</f>
        <v>319</v>
      </c>
      <c r="AE963" s="17">
        <f>SIN(AD963*PI()/($B$1/2))</f>
        <v>0.92977648588825124</v>
      </c>
      <c r="AF963" s="17">
        <f>COS(AD963*PI()/($B$1/2))</f>
        <v>0.36812455268467836</v>
      </c>
    </row>
    <row r="964" spans="28:32" x14ac:dyDescent="0.25">
      <c r="AB964" s="17">
        <f t="shared" si="326"/>
        <v>319</v>
      </c>
      <c r="AD964" s="17">
        <f>AD963*$AE$1</f>
        <v>6061</v>
      </c>
      <c r="AE964" s="17">
        <f>SIN(AD964*PI()/($B$1/2))</f>
        <v>-0.63742398974869718</v>
      </c>
      <c r="AF964" s="17">
        <f>COS(AD964*PI()/($B$1/2))</f>
        <v>-0.77051324277578304</v>
      </c>
    </row>
    <row r="965" spans="28:32" x14ac:dyDescent="0.25">
      <c r="AB965" s="17">
        <f t="shared" si="326"/>
        <v>319</v>
      </c>
    </row>
    <row r="966" spans="28:32" x14ac:dyDescent="0.25">
      <c r="AB966" s="17">
        <f t="shared" si="326"/>
        <v>320</v>
      </c>
      <c r="AD966" s="17">
        <f t="shared" ref="AD966" si="345">AB966</f>
        <v>320</v>
      </c>
      <c r="AE966" s="17">
        <f>SIN(AD966*PI()/($B$1/2))</f>
        <v>0.95105651629515331</v>
      </c>
      <c r="AF966" s="17">
        <f>COS(AD966*PI()/($B$1/2))</f>
        <v>0.30901699437494817</v>
      </c>
    </row>
    <row r="967" spans="28:32" x14ac:dyDescent="0.25">
      <c r="AB967" s="17">
        <f t="shared" si="326"/>
        <v>320</v>
      </c>
      <c r="AD967" s="17">
        <f>AD966*$AE$1</f>
        <v>6080</v>
      </c>
      <c r="AE967" s="17">
        <f>SIN(AD967*PI()/($B$1/2))</f>
        <v>-0.95105651629515819</v>
      </c>
      <c r="AF967" s="17">
        <f>COS(AD967*PI()/($B$1/2))</f>
        <v>0.30901699437493324</v>
      </c>
    </row>
    <row r="968" spans="28:32" x14ac:dyDescent="0.25">
      <c r="AB968" s="17">
        <f t="shared" si="326"/>
        <v>320</v>
      </c>
    </row>
    <row r="969" spans="28:32" x14ac:dyDescent="0.25">
      <c r="AB969" s="17">
        <f t="shared" si="326"/>
        <v>321</v>
      </c>
      <c r="AD969" s="17">
        <f t="shared" ref="AD969" si="346">AB969</f>
        <v>321</v>
      </c>
      <c r="AE969" s="17">
        <f>SIN(AD969*PI()/($B$1/2))</f>
        <v>0.96858316112863085</v>
      </c>
      <c r="AF969" s="17">
        <f>COS(AD969*PI()/($B$1/2))</f>
        <v>0.24868988716485591</v>
      </c>
    </row>
    <row r="970" spans="28:32" x14ac:dyDescent="0.25">
      <c r="AB970" s="17">
        <f t="shared" si="326"/>
        <v>321</v>
      </c>
      <c r="AD970" s="17">
        <f>AD969*$AE$1</f>
        <v>6099</v>
      </c>
      <c r="AE970" s="17">
        <f>SIN(AD970*PI()/($B$1/2))</f>
        <v>-6.2790519529296027E-2</v>
      </c>
      <c r="AF970" s="17">
        <f>COS(AD970*PI()/($B$1/2))</f>
        <v>0.99802672842827267</v>
      </c>
    </row>
    <row r="971" spans="28:32" x14ac:dyDescent="0.25">
      <c r="AB971" s="17">
        <f t="shared" si="326"/>
        <v>321</v>
      </c>
    </row>
    <row r="972" spans="28:32" x14ac:dyDescent="0.25">
      <c r="AB972" s="17">
        <f t="shared" si="326"/>
        <v>322</v>
      </c>
      <c r="AD972" s="17">
        <f t="shared" ref="AD972" si="347">AB972</f>
        <v>322</v>
      </c>
      <c r="AE972" s="17">
        <f>SIN(AD972*PI()/($B$1/2))</f>
        <v>0.98228725072868839</v>
      </c>
      <c r="AF972" s="17">
        <f>COS(AD972*PI()/($B$1/2))</f>
        <v>0.1873813145857261</v>
      </c>
    </row>
    <row r="973" spans="28:32" x14ac:dyDescent="0.25">
      <c r="AB973" s="17">
        <f t="shared" si="326"/>
        <v>322</v>
      </c>
      <c r="AD973" s="17">
        <f>AD972*$AE$1</f>
        <v>6118</v>
      </c>
      <c r="AE973" s="17">
        <f>SIN(AD973*PI()/($B$1/2))</f>
        <v>0.90482705246599227</v>
      </c>
      <c r="AF973" s="17">
        <f>COS(AD973*PI()/($B$1/2))</f>
        <v>0.42577929156513056</v>
      </c>
    </row>
    <row r="974" spans="28:32" x14ac:dyDescent="0.25">
      <c r="AB974" s="17">
        <f t="shared" ref="AB974:AB1037" si="348">AB971+1</f>
        <v>322</v>
      </c>
    </row>
    <row r="975" spans="28:32" x14ac:dyDescent="0.25">
      <c r="AB975" s="17">
        <f t="shared" si="348"/>
        <v>323</v>
      </c>
      <c r="AD975" s="17">
        <f t="shared" ref="AD975" si="349">AB975</f>
        <v>323</v>
      </c>
      <c r="AE975" s="17">
        <f>SIN(AD975*PI()/($B$1/2))</f>
        <v>0.99211470131447754</v>
      </c>
      <c r="AF975" s="17">
        <f>COS(AD975*PI()/($B$1/2))</f>
        <v>0.12533323356430609</v>
      </c>
    </row>
    <row r="976" spans="28:32" x14ac:dyDescent="0.25">
      <c r="AB976" s="17">
        <f t="shared" si="348"/>
        <v>323</v>
      </c>
      <c r="AD976" s="17">
        <f>AD975*$AE$1</f>
        <v>6137</v>
      </c>
      <c r="AE976" s="17">
        <f>SIN(AD976*PI()/($B$1/2))</f>
        <v>0.7289686274214332</v>
      </c>
      <c r="AF976" s="17">
        <f>COS(AD976*PI()/($B$1/2))</f>
        <v>-0.68454710592866552</v>
      </c>
    </row>
    <row r="977" spans="28:32" x14ac:dyDescent="0.25">
      <c r="AB977" s="17">
        <f t="shared" si="348"/>
        <v>323</v>
      </c>
    </row>
    <row r="978" spans="28:32" x14ac:dyDescent="0.25">
      <c r="AB978" s="17">
        <f t="shared" si="348"/>
        <v>324</v>
      </c>
      <c r="AD978" s="17">
        <f t="shared" ref="AD978" si="350">AB978</f>
        <v>324</v>
      </c>
      <c r="AE978" s="17">
        <f>SIN(AD978*PI()/($B$1/2))</f>
        <v>0.99802672842827145</v>
      </c>
      <c r="AF978" s="17">
        <f>COS(AD978*PI()/($B$1/2))</f>
        <v>6.279051952931558E-2</v>
      </c>
    </row>
    <row r="979" spans="28:32" x14ac:dyDescent="0.25">
      <c r="AB979" s="17">
        <f t="shared" si="348"/>
        <v>324</v>
      </c>
      <c r="AD979" s="17">
        <f>AD978*$AE$1</f>
        <v>6156</v>
      </c>
      <c r="AE979" s="17">
        <f>SIN(AD979*PI()/($B$1/2))</f>
        <v>-0.36812455268467847</v>
      </c>
      <c r="AF979" s="17">
        <f>COS(AD979*PI()/($B$1/2))</f>
        <v>-0.92977648588825124</v>
      </c>
    </row>
    <row r="980" spans="28:32" x14ac:dyDescent="0.25">
      <c r="AB980" s="17">
        <f t="shared" si="348"/>
        <v>324</v>
      </c>
    </row>
    <row r="981" spans="28:32" x14ac:dyDescent="0.25">
      <c r="AB981" s="17">
        <f t="shared" si="348"/>
        <v>325</v>
      </c>
      <c r="AD981" s="17">
        <f t="shared" ref="AD981" si="351">AB981</f>
        <v>325</v>
      </c>
      <c r="AE981" s="17">
        <f>SIN(AD981*PI()/($B$1/2))</f>
        <v>1</v>
      </c>
      <c r="AF981" s="17">
        <f>COS(AD981*PI()/($B$1/2))</f>
        <v>2.5727033350908535E-15</v>
      </c>
    </row>
    <row r="982" spans="28:32" x14ac:dyDescent="0.25">
      <c r="AB982" s="17">
        <f t="shared" si="348"/>
        <v>325</v>
      </c>
      <c r="AD982" s="17">
        <f>AD981*$AE$1</f>
        <v>6175</v>
      </c>
      <c r="AE982" s="17">
        <f>SIN(AD982*PI()/($B$1/2))</f>
        <v>-1</v>
      </c>
      <c r="AF982" s="17">
        <f>COS(AD982*PI()/($B$1/2))</f>
        <v>3.2831051245685305E-14</v>
      </c>
    </row>
    <row r="983" spans="28:32" x14ac:dyDescent="0.25">
      <c r="AB983" s="17">
        <f t="shared" si="348"/>
        <v>325</v>
      </c>
    </row>
    <row r="984" spans="28:32" x14ac:dyDescent="0.25">
      <c r="AB984" s="17">
        <f t="shared" si="348"/>
        <v>326</v>
      </c>
      <c r="AD984" s="17">
        <f t="shared" ref="AD984" si="352">AB984</f>
        <v>326</v>
      </c>
      <c r="AE984" s="17">
        <f>SIN(AD984*PI()/($B$1/2))</f>
        <v>0.99802672842827178</v>
      </c>
      <c r="AF984" s="17">
        <f>COS(AD984*PI()/($B$1/2))</f>
        <v>-6.2790519529310446E-2</v>
      </c>
    </row>
    <row r="985" spans="28:32" x14ac:dyDescent="0.25">
      <c r="AB985" s="17">
        <f t="shared" si="348"/>
        <v>326</v>
      </c>
      <c r="AD985" s="17">
        <f>AD984*$AE$1</f>
        <v>6194</v>
      </c>
      <c r="AE985" s="17">
        <f>SIN(AD985*PI()/($B$1/2))</f>
        <v>-0.36812455268472311</v>
      </c>
      <c r="AF985" s="17">
        <f>COS(AD985*PI()/($B$1/2))</f>
        <v>0.92977648588823347</v>
      </c>
    </row>
    <row r="986" spans="28:32" x14ac:dyDescent="0.25">
      <c r="AB986" s="17">
        <f t="shared" si="348"/>
        <v>326</v>
      </c>
    </row>
    <row r="987" spans="28:32" x14ac:dyDescent="0.25">
      <c r="AB987" s="17">
        <f t="shared" si="348"/>
        <v>327</v>
      </c>
      <c r="AD987" s="17">
        <f t="shared" ref="AD987" si="353">AB987</f>
        <v>327</v>
      </c>
      <c r="AE987" s="17">
        <f>SIN(AD987*PI()/($B$1/2))</f>
        <v>0.99211470131447776</v>
      </c>
      <c r="AF987" s="17">
        <f>COS(AD987*PI()/($B$1/2))</f>
        <v>-0.12533323356430451</v>
      </c>
    </row>
    <row r="988" spans="28:32" x14ac:dyDescent="0.25">
      <c r="AB988" s="17">
        <f t="shared" si="348"/>
        <v>327</v>
      </c>
      <c r="AD988" s="17">
        <f>AD987*$AE$1</f>
        <v>6213</v>
      </c>
      <c r="AE988" s="17">
        <f>SIN(AD988*PI()/($B$1/2))</f>
        <v>0.72896862742140034</v>
      </c>
      <c r="AF988" s="17">
        <f>COS(AD988*PI()/($B$1/2))</f>
        <v>0.68454710592870049</v>
      </c>
    </row>
    <row r="989" spans="28:32" x14ac:dyDescent="0.25">
      <c r="AB989" s="17">
        <f t="shared" si="348"/>
        <v>327</v>
      </c>
    </row>
    <row r="990" spans="28:32" x14ac:dyDescent="0.25">
      <c r="AB990" s="17">
        <f t="shared" si="348"/>
        <v>328</v>
      </c>
      <c r="AD990" s="17">
        <f t="shared" ref="AD990" si="354">AB990</f>
        <v>328</v>
      </c>
      <c r="AE990" s="17">
        <f>SIN(AD990*PI()/($B$1/2))</f>
        <v>0.98228725072868939</v>
      </c>
      <c r="AF990" s="17">
        <f>COS(AD990*PI()/($B$1/2))</f>
        <v>-0.18738131458572105</v>
      </c>
    </row>
    <row r="991" spans="28:32" x14ac:dyDescent="0.25">
      <c r="AB991" s="17">
        <f t="shared" si="348"/>
        <v>328</v>
      </c>
      <c r="AD991" s="17">
        <f>AD990*$AE$1</f>
        <v>6232</v>
      </c>
      <c r="AE991" s="17">
        <f>SIN(AD991*PI()/($B$1/2))</f>
        <v>0.9048270524660369</v>
      </c>
      <c r="AF991" s="17">
        <f>COS(AD991*PI()/($B$1/2))</f>
        <v>-0.42577929156503569</v>
      </c>
    </row>
    <row r="992" spans="28:32" x14ac:dyDescent="0.25">
      <c r="AB992" s="17">
        <f t="shared" si="348"/>
        <v>328</v>
      </c>
    </row>
    <row r="993" spans="28:32" x14ac:dyDescent="0.25">
      <c r="AB993" s="17">
        <f t="shared" si="348"/>
        <v>329</v>
      </c>
      <c r="AD993" s="17">
        <f t="shared" ref="AD993" si="355">AB993</f>
        <v>329</v>
      </c>
      <c r="AE993" s="17">
        <f>SIN(AD993*PI()/($B$1/2))</f>
        <v>0.96858316112863119</v>
      </c>
      <c r="AF993" s="17">
        <f>COS(AD993*PI()/($B$1/2))</f>
        <v>-0.24868988716485435</v>
      </c>
    </row>
    <row r="994" spans="28:32" x14ac:dyDescent="0.25">
      <c r="AB994" s="17">
        <f t="shared" si="348"/>
        <v>329</v>
      </c>
      <c r="AD994" s="17">
        <f>AD993*$AE$1</f>
        <v>6251</v>
      </c>
      <c r="AE994" s="17">
        <f>SIN(AD994*PI()/($B$1/2))</f>
        <v>-6.2790519529304825E-2</v>
      </c>
      <c r="AF994" s="17">
        <f>COS(AD994*PI()/($B$1/2))</f>
        <v>-0.99802672842827211</v>
      </c>
    </row>
    <row r="995" spans="28:32" x14ac:dyDescent="0.25">
      <c r="AB995" s="17">
        <f t="shared" si="348"/>
        <v>329</v>
      </c>
    </row>
    <row r="996" spans="28:32" x14ac:dyDescent="0.25">
      <c r="AB996" s="17">
        <f t="shared" si="348"/>
        <v>330</v>
      </c>
      <c r="AD996" s="17">
        <f t="shared" ref="AD996" si="356">AB996</f>
        <v>330</v>
      </c>
      <c r="AE996" s="17">
        <f>SIN(AD996*PI()/($B$1/2))</f>
        <v>0.95105651629515497</v>
      </c>
      <c r="AF996" s="17">
        <f>COS(AD996*PI()/($B$1/2))</f>
        <v>-0.30901699437494329</v>
      </c>
    </row>
    <row r="997" spans="28:32" x14ac:dyDescent="0.25">
      <c r="AB997" s="17">
        <f t="shared" si="348"/>
        <v>330</v>
      </c>
      <c r="AD997" s="17">
        <f>AD996*$AE$1</f>
        <v>6270</v>
      </c>
      <c r="AE997" s="17">
        <f>SIN(AD997*PI()/($B$1/2))</f>
        <v>-0.95105651629516086</v>
      </c>
      <c r="AF997" s="17">
        <f>COS(AD997*PI()/($B$1/2))</f>
        <v>-0.30901699437492486</v>
      </c>
    </row>
    <row r="998" spans="28:32" x14ac:dyDescent="0.25">
      <c r="AB998" s="17">
        <f t="shared" si="348"/>
        <v>330</v>
      </c>
    </row>
    <row r="999" spans="28:32" x14ac:dyDescent="0.25">
      <c r="AB999" s="17">
        <f t="shared" si="348"/>
        <v>331</v>
      </c>
      <c r="AD999" s="17">
        <f t="shared" ref="AD999" si="357">AB999</f>
        <v>331</v>
      </c>
      <c r="AE999" s="17">
        <f>SIN(AD999*PI()/($B$1/2))</f>
        <v>0.92977648588825179</v>
      </c>
      <c r="AF999" s="17">
        <f>COS(AD999*PI()/($B$1/2))</f>
        <v>-0.36812455268467686</v>
      </c>
    </row>
    <row r="1000" spans="28:32" x14ac:dyDescent="0.25">
      <c r="AB1000" s="17">
        <f t="shared" si="348"/>
        <v>331</v>
      </c>
      <c r="AD1000" s="17">
        <f>AD999*$AE$1</f>
        <v>6289</v>
      </c>
      <c r="AE1000" s="17">
        <f>SIN(AD1000*PI()/($B$1/2))</f>
        <v>-0.63742398974873415</v>
      </c>
      <c r="AF1000" s="17">
        <f>COS(AD1000*PI()/($B$1/2))</f>
        <v>0.7705132427757525</v>
      </c>
    </row>
    <row r="1001" spans="28:32" x14ac:dyDescent="0.25">
      <c r="AB1001" s="17">
        <f t="shared" si="348"/>
        <v>331</v>
      </c>
    </row>
    <row r="1002" spans="28:32" x14ac:dyDescent="0.25">
      <c r="AB1002" s="17">
        <f t="shared" si="348"/>
        <v>332</v>
      </c>
      <c r="AD1002" s="17">
        <f t="shared" ref="AD1002" si="358">AB1002</f>
        <v>332</v>
      </c>
      <c r="AE1002" s="17">
        <f>SIN(AD1002*PI()/($B$1/2))</f>
        <v>0.90482705246601869</v>
      </c>
      <c r="AF1002" s="17">
        <f>COS(AD1002*PI()/($B$1/2))</f>
        <v>-0.42577929156507449</v>
      </c>
    </row>
    <row r="1003" spans="28:32" x14ac:dyDescent="0.25">
      <c r="AB1003" s="17">
        <f t="shared" si="348"/>
        <v>332</v>
      </c>
      <c r="AD1003" s="17">
        <f>AD1002*$AE$1</f>
        <v>6308</v>
      </c>
      <c r="AE1003" s="17">
        <f>SIN(AD1003*PI()/($B$1/2))</f>
        <v>0.48175367410169301</v>
      </c>
      <c r="AF1003" s="17">
        <f>COS(AD1003*PI()/($B$1/2))</f>
        <v>0.8763066800438758</v>
      </c>
    </row>
    <row r="1004" spans="28:32" x14ac:dyDescent="0.25">
      <c r="AB1004" s="17">
        <f t="shared" si="348"/>
        <v>332</v>
      </c>
    </row>
    <row r="1005" spans="28:32" x14ac:dyDescent="0.25">
      <c r="AB1005" s="17">
        <f t="shared" si="348"/>
        <v>333</v>
      </c>
      <c r="AD1005" s="17">
        <f t="shared" ref="AD1005" si="359">AB1005</f>
        <v>333</v>
      </c>
      <c r="AE1005" s="17">
        <f>SIN(AD1005*PI()/($B$1/2))</f>
        <v>0.87630668004386447</v>
      </c>
      <c r="AF1005" s="17">
        <f>COS(AD1005*PI()/($B$1/2))</f>
        <v>-0.4817536741017136</v>
      </c>
    </row>
    <row r="1006" spans="28:32" x14ac:dyDescent="0.25">
      <c r="AB1006" s="17">
        <f t="shared" si="348"/>
        <v>333</v>
      </c>
      <c r="AD1006" s="17">
        <f>AD1005*$AE$1</f>
        <v>6327</v>
      </c>
      <c r="AE1006" s="17">
        <f>SIN(AD1006*PI()/($B$1/2))</f>
        <v>0.99211470131447699</v>
      </c>
      <c r="AF1006" s="17">
        <f>COS(AD1006*PI()/($B$1/2))</f>
        <v>-0.12533323356431106</v>
      </c>
    </row>
    <row r="1007" spans="28:32" x14ac:dyDescent="0.25">
      <c r="AB1007" s="17">
        <f t="shared" si="348"/>
        <v>333</v>
      </c>
    </row>
    <row r="1008" spans="28:32" x14ac:dyDescent="0.25">
      <c r="AB1008" s="17">
        <f t="shared" si="348"/>
        <v>334</v>
      </c>
      <c r="AD1008" s="17">
        <f t="shared" ref="AD1008" si="360">AB1008</f>
        <v>334</v>
      </c>
      <c r="AE1008" s="17">
        <f>SIN(AD1008*PI()/($B$1/2))</f>
        <v>0.84432792550201441</v>
      </c>
      <c r="AF1008" s="17">
        <f>COS(AD1008*PI()/($B$1/2))</f>
        <v>-0.53582679497899777</v>
      </c>
    </row>
    <row r="1009" spans="28:32" x14ac:dyDescent="0.25">
      <c r="AB1009" s="17">
        <f t="shared" si="348"/>
        <v>334</v>
      </c>
      <c r="AD1009" s="17">
        <f>AD1008*$AE$1</f>
        <v>6346</v>
      </c>
      <c r="AE1009" s="17">
        <f>SIN(AD1009*PI()/($B$1/2))</f>
        <v>0.24868988716487192</v>
      </c>
      <c r="AF1009" s="17">
        <f>COS(AD1009*PI()/($B$1/2))</f>
        <v>-0.96858316112862675</v>
      </c>
    </row>
    <row r="1010" spans="28:32" x14ac:dyDescent="0.25">
      <c r="AB1010" s="17">
        <f t="shared" si="348"/>
        <v>334</v>
      </c>
    </row>
    <row r="1011" spans="28:32" x14ac:dyDescent="0.25">
      <c r="AB1011" s="17">
        <f t="shared" si="348"/>
        <v>335</v>
      </c>
      <c r="AD1011" s="17">
        <f t="shared" ref="AD1011" si="361">AB1011</f>
        <v>335</v>
      </c>
      <c r="AE1011" s="17">
        <f>SIN(AD1011*PI()/($B$1/2))</f>
        <v>0.80901699437494901</v>
      </c>
      <c r="AF1011" s="17">
        <f>COS(AD1011*PI()/($B$1/2))</f>
        <v>-0.58778525229247103</v>
      </c>
    </row>
    <row r="1012" spans="28:32" x14ac:dyDescent="0.25">
      <c r="AB1012" s="17">
        <f t="shared" si="348"/>
        <v>335</v>
      </c>
      <c r="AD1012" s="17">
        <f>AD1011*$AE$1</f>
        <v>6365</v>
      </c>
      <c r="AE1012" s="17">
        <f>SIN(AD1012*PI()/($B$1/2))</f>
        <v>-0.80901699437492258</v>
      </c>
      <c r="AF1012" s="17">
        <f>COS(AD1012*PI()/($B$1/2))</f>
        <v>-0.58778525229250733</v>
      </c>
    </row>
    <row r="1013" spans="28:32" x14ac:dyDescent="0.25">
      <c r="AB1013" s="17">
        <f t="shared" si="348"/>
        <v>335</v>
      </c>
    </row>
    <row r="1014" spans="28:32" x14ac:dyDescent="0.25">
      <c r="AB1014" s="17">
        <f t="shared" si="348"/>
        <v>336</v>
      </c>
      <c r="AD1014" s="17">
        <f t="shared" ref="AD1014" si="362">AB1014</f>
        <v>336</v>
      </c>
      <c r="AE1014" s="17">
        <f>SIN(AD1014*PI()/($B$1/2))</f>
        <v>0.77051324277578881</v>
      </c>
      <c r="AF1014" s="17">
        <f>COS(AD1014*PI()/($B$1/2))</f>
        <v>-0.63742398974869019</v>
      </c>
    </row>
    <row r="1015" spans="28:32" x14ac:dyDescent="0.25">
      <c r="AB1015" s="17">
        <f t="shared" si="348"/>
        <v>336</v>
      </c>
      <c r="AD1015" s="17">
        <f>AD1014*$AE$1</f>
        <v>6384</v>
      </c>
      <c r="AE1015" s="17">
        <f>SIN(AD1015*PI()/($B$1/2))</f>
        <v>-0.8443279255020204</v>
      </c>
      <c r="AF1015" s="17">
        <f>COS(AD1015*PI()/($B$1/2))</f>
        <v>0.53582679497898822</v>
      </c>
    </row>
    <row r="1016" spans="28:32" x14ac:dyDescent="0.25">
      <c r="AB1016" s="17">
        <f t="shared" si="348"/>
        <v>336</v>
      </c>
    </row>
    <row r="1017" spans="28:32" x14ac:dyDescent="0.25">
      <c r="AB1017" s="17">
        <f t="shared" si="348"/>
        <v>337</v>
      </c>
      <c r="AD1017" s="17">
        <f t="shared" ref="AD1017" si="363">AB1017</f>
        <v>337</v>
      </c>
      <c r="AE1017" s="17">
        <f>SIN(AD1017*PI()/($B$1/2))</f>
        <v>0.72896862742141377</v>
      </c>
      <c r="AF1017" s="17">
        <f>COS(AD1017*PI()/($B$1/2))</f>
        <v>-0.68454710592868628</v>
      </c>
    </row>
    <row r="1018" spans="28:32" x14ac:dyDescent="0.25">
      <c r="AB1018" s="17">
        <f t="shared" si="348"/>
        <v>337</v>
      </c>
      <c r="AD1018" s="17">
        <f>AD1017*$AE$1</f>
        <v>6403</v>
      </c>
      <c r="AE1018" s="17">
        <f>SIN(AD1018*PI()/($B$1/2))</f>
        <v>0.18738131458569071</v>
      </c>
      <c r="AF1018" s="17">
        <f>COS(AD1018*PI()/($B$1/2))</f>
        <v>0.98228725072869516</v>
      </c>
    </row>
    <row r="1019" spans="28:32" x14ac:dyDescent="0.25">
      <c r="AB1019" s="17">
        <f t="shared" si="348"/>
        <v>337</v>
      </c>
    </row>
    <row r="1020" spans="28:32" x14ac:dyDescent="0.25">
      <c r="AB1020" s="17">
        <f t="shared" si="348"/>
        <v>338</v>
      </c>
      <c r="AD1020" s="17">
        <f t="shared" ref="AD1020" si="364">AB1020</f>
        <v>338</v>
      </c>
      <c r="AE1020" s="17">
        <f>SIN(AD1020*PI()/($B$1/2))</f>
        <v>0.68454710592868873</v>
      </c>
      <c r="AF1020" s="17">
        <f>COS(AD1020*PI()/($B$1/2))</f>
        <v>-0.72896862742141144</v>
      </c>
    </row>
    <row r="1021" spans="28:32" x14ac:dyDescent="0.25">
      <c r="AB1021" s="17">
        <f t="shared" si="348"/>
        <v>338</v>
      </c>
      <c r="AD1021" s="17">
        <f>AD1020*$AE$1</f>
        <v>6422</v>
      </c>
      <c r="AE1021" s="17">
        <f>SIN(AD1021*PI()/($B$1/2))</f>
        <v>0.98228725072868828</v>
      </c>
      <c r="AF1021" s="17">
        <f>COS(AD1021*PI()/($B$1/2))</f>
        <v>0.18738131458572682</v>
      </c>
    </row>
    <row r="1022" spans="28:32" x14ac:dyDescent="0.25">
      <c r="AB1022" s="17">
        <f t="shared" si="348"/>
        <v>338</v>
      </c>
    </row>
    <row r="1023" spans="28:32" x14ac:dyDescent="0.25">
      <c r="AB1023" s="17">
        <f t="shared" si="348"/>
        <v>339</v>
      </c>
      <c r="AD1023" s="17">
        <f t="shared" ref="AD1023" si="365">AB1023</f>
        <v>339</v>
      </c>
      <c r="AE1023" s="17">
        <f>SIN(AD1023*PI()/($B$1/2))</f>
        <v>0.63742398974869285</v>
      </c>
      <c r="AF1023" s="17">
        <f>COS(AD1023*PI()/($B$1/2))</f>
        <v>-0.7705132427757867</v>
      </c>
    </row>
    <row r="1024" spans="28:32" x14ac:dyDescent="0.25">
      <c r="AB1024" s="17">
        <f t="shared" si="348"/>
        <v>339</v>
      </c>
      <c r="AD1024" s="17">
        <f>AD1023*$AE$1</f>
        <v>6441</v>
      </c>
      <c r="AE1024" s="17">
        <f>SIN(AD1024*PI()/($B$1/2))</f>
        <v>0.53582679497897123</v>
      </c>
      <c r="AF1024" s="17">
        <f>COS(AD1024*PI()/($B$1/2))</f>
        <v>-0.84432792550203117</v>
      </c>
    </row>
    <row r="1025" spans="28:32" x14ac:dyDescent="0.25">
      <c r="AB1025" s="17">
        <f t="shared" si="348"/>
        <v>339</v>
      </c>
    </row>
    <row r="1026" spans="28:32" x14ac:dyDescent="0.25">
      <c r="AB1026" s="17">
        <f t="shared" si="348"/>
        <v>340</v>
      </c>
      <c r="AD1026" s="17">
        <f t="shared" ref="AD1026" si="366">AB1026</f>
        <v>340</v>
      </c>
      <c r="AE1026" s="17">
        <f>SIN(AD1026*PI()/($B$1/2))</f>
        <v>0.5877852522924738</v>
      </c>
      <c r="AF1026" s="17">
        <f>COS(AD1026*PI()/($B$1/2))</f>
        <v>-0.8090169943749469</v>
      </c>
    </row>
    <row r="1027" spans="28:32" x14ac:dyDescent="0.25">
      <c r="AB1027" s="17">
        <f t="shared" si="348"/>
        <v>340</v>
      </c>
      <c r="AD1027" s="17">
        <f>AD1026*$AE$1</f>
        <v>6460</v>
      </c>
      <c r="AE1027" s="17">
        <f>SIN(AD1027*PI()/($B$1/2))</f>
        <v>-0.58778525229243161</v>
      </c>
      <c r="AF1027" s="17">
        <f>COS(AD1027*PI()/($B$1/2))</f>
        <v>-0.80901699437497765</v>
      </c>
    </row>
    <row r="1028" spans="28:32" x14ac:dyDescent="0.25">
      <c r="AB1028" s="17">
        <f t="shared" si="348"/>
        <v>340</v>
      </c>
    </row>
    <row r="1029" spans="28:32" x14ac:dyDescent="0.25">
      <c r="AB1029" s="17">
        <f t="shared" si="348"/>
        <v>341</v>
      </c>
      <c r="AD1029" s="17">
        <f t="shared" ref="AD1029" si="367">AB1029</f>
        <v>341</v>
      </c>
      <c r="AE1029" s="17">
        <f>SIN(AD1029*PI()/($B$1/2))</f>
        <v>0.53582679497900065</v>
      </c>
      <c r="AF1029" s="17">
        <f>COS(AD1029*PI()/($B$1/2))</f>
        <v>-0.84432792550201252</v>
      </c>
    </row>
    <row r="1030" spans="28:32" x14ac:dyDescent="0.25">
      <c r="AB1030" s="17">
        <f t="shared" si="348"/>
        <v>341</v>
      </c>
      <c r="AD1030" s="17">
        <f>AD1029*$AE$1</f>
        <v>6479</v>
      </c>
      <c r="AE1030" s="17">
        <f>SIN(AD1030*PI()/($B$1/2))</f>
        <v>-0.96858316112863585</v>
      </c>
      <c r="AF1030" s="17">
        <f>COS(AD1030*PI()/($B$1/2))</f>
        <v>0.24868988716483631</v>
      </c>
    </row>
    <row r="1031" spans="28:32" x14ac:dyDescent="0.25">
      <c r="AB1031" s="17">
        <f t="shared" si="348"/>
        <v>341</v>
      </c>
    </row>
    <row r="1032" spans="28:32" x14ac:dyDescent="0.25">
      <c r="AB1032" s="17">
        <f t="shared" si="348"/>
        <v>342</v>
      </c>
      <c r="AD1032" s="17">
        <f t="shared" ref="AD1032" si="368">AB1032</f>
        <v>342</v>
      </c>
      <c r="AE1032" s="17">
        <f>SIN(AD1032*PI()/($B$1/2))</f>
        <v>0.48175367410171666</v>
      </c>
      <c r="AF1032" s="17">
        <f>COS(AD1032*PI()/($B$1/2))</f>
        <v>-0.87630668004386281</v>
      </c>
    </row>
    <row r="1033" spans="28:32" x14ac:dyDescent="0.25">
      <c r="AB1033" s="17">
        <f t="shared" si="348"/>
        <v>342</v>
      </c>
      <c r="AD1033" s="17">
        <f>AD1032*$AE$1</f>
        <v>6498</v>
      </c>
      <c r="AE1033" s="17">
        <f>SIN(AD1033*PI()/($B$1/2))</f>
        <v>-0.12533323356429113</v>
      </c>
      <c r="AF1033" s="17">
        <f>COS(AD1033*PI()/($B$1/2))</f>
        <v>0.99211470131447954</v>
      </c>
    </row>
    <row r="1034" spans="28:32" x14ac:dyDescent="0.25">
      <c r="AB1034" s="17">
        <f t="shared" si="348"/>
        <v>342</v>
      </c>
    </row>
    <row r="1035" spans="28:32" x14ac:dyDescent="0.25">
      <c r="AB1035" s="17">
        <f t="shared" si="348"/>
        <v>343</v>
      </c>
      <c r="AD1035" s="17">
        <f t="shared" ref="AD1035" si="369">AB1035</f>
        <v>343</v>
      </c>
      <c r="AE1035" s="17">
        <f>SIN(AD1035*PI()/($B$1/2))</f>
        <v>0.42577929156507116</v>
      </c>
      <c r="AF1035" s="17">
        <f>COS(AD1035*PI()/($B$1/2))</f>
        <v>-0.90482705246602024</v>
      </c>
    </row>
    <row r="1036" spans="28:32" x14ac:dyDescent="0.25">
      <c r="AB1036" s="17">
        <f t="shared" si="348"/>
        <v>343</v>
      </c>
      <c r="AD1036" s="17">
        <f>AD1035*$AE$1</f>
        <v>6517</v>
      </c>
      <c r="AE1036" s="17">
        <f>SIN(AD1036*PI()/($B$1/2))</f>
        <v>0.87630668004385814</v>
      </c>
      <c r="AF1036" s="17">
        <f>COS(AD1036*PI()/($B$1/2))</f>
        <v>0.4817536741017252</v>
      </c>
    </row>
    <row r="1037" spans="28:32" x14ac:dyDescent="0.25">
      <c r="AB1037" s="17">
        <f t="shared" si="348"/>
        <v>343</v>
      </c>
    </row>
    <row r="1038" spans="28:32" x14ac:dyDescent="0.25">
      <c r="AB1038" s="17">
        <f t="shared" ref="AB1038:AB1089" si="370">AB1035+1</f>
        <v>344</v>
      </c>
      <c r="AD1038" s="17">
        <f t="shared" ref="AD1038" si="371">AB1038</f>
        <v>344</v>
      </c>
      <c r="AE1038" s="17">
        <f>SIN(AD1038*PI()/($B$1/2))</f>
        <v>0.36812455268468008</v>
      </c>
      <c r="AF1038" s="17">
        <f>COS(AD1038*PI()/($B$1/2))</f>
        <v>-0.92977648588825057</v>
      </c>
    </row>
    <row r="1039" spans="28:32" x14ac:dyDescent="0.25">
      <c r="AB1039" s="17">
        <f t="shared" si="370"/>
        <v>344</v>
      </c>
      <c r="AD1039" s="17">
        <f>AD1038*$AE$1</f>
        <v>6536</v>
      </c>
      <c r="AE1039" s="17">
        <f>SIN(AD1039*PI()/($B$1/2))</f>
        <v>0.77051324277581212</v>
      </c>
      <c r="AF1039" s="17">
        <f>COS(AD1039*PI()/($B$1/2))</f>
        <v>-0.63742398974866199</v>
      </c>
    </row>
    <row r="1040" spans="28:32" x14ac:dyDescent="0.25">
      <c r="AB1040" s="17">
        <f t="shared" si="370"/>
        <v>344</v>
      </c>
    </row>
    <row r="1041" spans="28:32" x14ac:dyDescent="0.25">
      <c r="AB1041" s="17">
        <f t="shared" si="370"/>
        <v>345</v>
      </c>
      <c r="AD1041" s="17">
        <f t="shared" ref="AD1041" si="372">AB1041</f>
        <v>345</v>
      </c>
      <c r="AE1041" s="17">
        <f>SIN(AD1041*PI()/($B$1/2))</f>
        <v>0.30901699437494656</v>
      </c>
      <c r="AF1041" s="17">
        <f>COS(AD1041*PI()/($B$1/2))</f>
        <v>-0.95105651629515386</v>
      </c>
    </row>
    <row r="1042" spans="28:32" x14ac:dyDescent="0.25">
      <c r="AB1042" s="17">
        <f t="shared" si="370"/>
        <v>345</v>
      </c>
      <c r="AD1042" s="17">
        <f>AD1041*$AE$1</f>
        <v>6555</v>
      </c>
      <c r="AE1042" s="17">
        <f>SIN(AD1042*PI()/($B$1/2))</f>
        <v>-0.30901699437494395</v>
      </c>
      <c r="AF1042" s="17">
        <f>COS(AD1042*PI()/($B$1/2))</f>
        <v>-0.95105651629515464</v>
      </c>
    </row>
    <row r="1043" spans="28:32" x14ac:dyDescent="0.25">
      <c r="AB1043" s="17">
        <f t="shared" si="370"/>
        <v>345</v>
      </c>
    </row>
    <row r="1044" spans="28:32" x14ac:dyDescent="0.25">
      <c r="AB1044" s="17">
        <f t="shared" si="370"/>
        <v>346</v>
      </c>
      <c r="AD1044" s="17">
        <f t="shared" ref="AD1044" si="373">AB1044</f>
        <v>346</v>
      </c>
      <c r="AE1044" s="17">
        <f>SIN(AD1044*PI()/($B$1/2))</f>
        <v>0.24868988716485768</v>
      </c>
      <c r="AF1044" s="17">
        <f>COS(AD1044*PI()/($B$1/2))</f>
        <v>-0.96858316112863041</v>
      </c>
    </row>
    <row r="1045" spans="28:32" x14ac:dyDescent="0.25">
      <c r="AB1045" s="17">
        <f t="shared" si="370"/>
        <v>346</v>
      </c>
      <c r="AD1045" s="17">
        <f>AD1044*$AE$1</f>
        <v>6574</v>
      </c>
      <c r="AE1045" s="17">
        <f>SIN(AD1045*PI()/($B$1/2))</f>
        <v>-0.99802672842826978</v>
      </c>
      <c r="AF1045" s="17">
        <f>COS(AD1045*PI()/($B$1/2))</f>
        <v>-6.2790519529341504E-2</v>
      </c>
    </row>
    <row r="1046" spans="28:32" x14ac:dyDescent="0.25">
      <c r="AB1046" s="17">
        <f t="shared" si="370"/>
        <v>346</v>
      </c>
    </row>
    <row r="1047" spans="28:32" x14ac:dyDescent="0.25">
      <c r="AB1047" s="17">
        <f t="shared" si="370"/>
        <v>347</v>
      </c>
      <c r="AD1047" s="17">
        <f t="shared" ref="AD1047" si="374">AB1047</f>
        <v>347</v>
      </c>
      <c r="AE1047" s="17">
        <f>SIN(AD1047*PI()/($B$1/2))</f>
        <v>0.18738131458572441</v>
      </c>
      <c r="AF1047" s="17">
        <f>COS(AD1047*PI()/($B$1/2))</f>
        <v>-0.98228725072868872</v>
      </c>
    </row>
    <row r="1048" spans="28:32" x14ac:dyDescent="0.25">
      <c r="AB1048" s="17">
        <f t="shared" si="370"/>
        <v>347</v>
      </c>
      <c r="AD1048" s="17">
        <f>AD1047*$AE$1</f>
        <v>6593</v>
      </c>
      <c r="AE1048" s="17">
        <f>SIN(AD1048*PI()/($B$1/2))</f>
        <v>-0.42577929156506894</v>
      </c>
      <c r="AF1048" s="17">
        <f>COS(AD1048*PI()/($B$1/2))</f>
        <v>0.90482705246602124</v>
      </c>
    </row>
    <row r="1049" spans="28:32" x14ac:dyDescent="0.25">
      <c r="AB1049" s="17">
        <f t="shared" si="370"/>
        <v>347</v>
      </c>
    </row>
    <row r="1050" spans="28:32" x14ac:dyDescent="0.25">
      <c r="AB1050" s="17">
        <f t="shared" si="370"/>
        <v>348</v>
      </c>
      <c r="AD1050" s="17">
        <f t="shared" ref="AD1050" si="375">AB1050</f>
        <v>348</v>
      </c>
      <c r="AE1050" s="17">
        <f>SIN(AD1050*PI()/($B$1/2))</f>
        <v>0.12533323356430792</v>
      </c>
      <c r="AF1050" s="17">
        <f>COS(AD1050*PI()/($B$1/2))</f>
        <v>-0.99211470131447732</v>
      </c>
    </row>
    <row r="1051" spans="28:32" x14ac:dyDescent="0.25">
      <c r="AB1051" s="17">
        <f t="shared" si="370"/>
        <v>348</v>
      </c>
      <c r="AD1051" s="17">
        <f>AD1050*$AE$1</f>
        <v>6612</v>
      </c>
      <c r="AE1051" s="17">
        <f>SIN(AD1051*PI()/($B$1/2))</f>
        <v>0.68454710592863233</v>
      </c>
      <c r="AF1051" s="17">
        <f>COS(AD1051*PI()/($B$1/2))</f>
        <v>0.7289686274214644</v>
      </c>
    </row>
    <row r="1052" spans="28:32" x14ac:dyDescent="0.25">
      <c r="AB1052" s="17">
        <f t="shared" si="370"/>
        <v>348</v>
      </c>
    </row>
    <row r="1053" spans="28:32" x14ac:dyDescent="0.25">
      <c r="AB1053" s="17">
        <f t="shared" si="370"/>
        <v>349</v>
      </c>
      <c r="AD1053" s="17">
        <f t="shared" ref="AD1053" si="376">AB1053</f>
        <v>349</v>
      </c>
      <c r="AE1053" s="17">
        <f>SIN(AD1053*PI()/($B$1/2))</f>
        <v>6.2790519529313873E-2</v>
      </c>
      <c r="AF1053" s="17">
        <f>COS(AD1053*PI()/($B$1/2))</f>
        <v>-0.99802672842827156</v>
      </c>
    </row>
    <row r="1054" spans="28:32" x14ac:dyDescent="0.25">
      <c r="AB1054" s="17">
        <f t="shared" si="370"/>
        <v>349</v>
      </c>
      <c r="AD1054" s="17">
        <f>AD1053*$AE$1</f>
        <v>6631</v>
      </c>
      <c r="AE1054" s="17">
        <f>SIN(AD1054*PI()/($B$1/2))</f>
        <v>0.929776485888268</v>
      </c>
      <c r="AF1054" s="17">
        <f>COS(AD1054*PI()/($B$1/2))</f>
        <v>-0.36812455268463612</v>
      </c>
    </row>
    <row r="1055" spans="28:32" x14ac:dyDescent="0.25">
      <c r="AB1055" s="17">
        <f t="shared" si="370"/>
        <v>349</v>
      </c>
    </row>
    <row r="1056" spans="28:32" x14ac:dyDescent="0.25">
      <c r="AB1056" s="17">
        <f t="shared" si="370"/>
        <v>350</v>
      </c>
      <c r="AD1056" s="17">
        <f t="shared" ref="AD1056" si="377">AB1056</f>
        <v>350</v>
      </c>
      <c r="AE1056" s="17">
        <f>SIN(AD1056*PI()/($B$1/2))</f>
        <v>4.4103175972365349E-15</v>
      </c>
      <c r="AF1056" s="17">
        <f>COS(AD1056*PI()/($B$1/2))</f>
        <v>-1</v>
      </c>
    </row>
    <row r="1057" spans="28:32" x14ac:dyDescent="0.25">
      <c r="AB1057" s="17">
        <f t="shared" si="370"/>
        <v>350</v>
      </c>
      <c r="AD1057" s="17">
        <f>AD1056*$AE$1</f>
        <v>6650</v>
      </c>
      <c r="AE1057" s="17">
        <f>SIN(AD1057*PI()/($B$1/2))</f>
        <v>1.2741760771484145E-14</v>
      </c>
      <c r="AF1057" s="17">
        <f>COS(AD1057*PI()/($B$1/2))</f>
        <v>-1</v>
      </c>
    </row>
    <row r="1058" spans="28:32" x14ac:dyDescent="0.25">
      <c r="AB1058" s="17">
        <f t="shared" si="370"/>
        <v>350</v>
      </c>
    </row>
    <row r="1059" spans="28:32" x14ac:dyDescent="0.25">
      <c r="AB1059" s="17">
        <f t="shared" si="370"/>
        <v>351</v>
      </c>
      <c r="AD1059" s="17">
        <f t="shared" ref="AD1059" si="378">AB1059</f>
        <v>351</v>
      </c>
      <c r="AE1059" s="17">
        <f>SIN(AD1059*PI()/($B$1/2))</f>
        <v>-6.2790519529312167E-2</v>
      </c>
      <c r="AF1059" s="17">
        <f>COS(AD1059*PI()/($B$1/2))</f>
        <v>-0.99802672842827167</v>
      </c>
    </row>
    <row r="1060" spans="28:32" x14ac:dyDescent="0.25">
      <c r="AB1060" s="17">
        <f t="shared" si="370"/>
        <v>351</v>
      </c>
      <c r="AD1060" s="17">
        <f>AD1059*$AE$1</f>
        <v>6669</v>
      </c>
      <c r="AE1060" s="17">
        <f>SIN(AD1060*PI()/($B$1/2))</f>
        <v>-0.92977648588825856</v>
      </c>
      <c r="AF1060" s="17">
        <f>COS(AD1060*PI()/($B$1/2))</f>
        <v>-0.36812455268465977</v>
      </c>
    </row>
    <row r="1061" spans="28:32" x14ac:dyDescent="0.25">
      <c r="AB1061" s="17">
        <f t="shared" si="370"/>
        <v>351</v>
      </c>
    </row>
    <row r="1062" spans="28:32" x14ac:dyDescent="0.25">
      <c r="AB1062" s="17">
        <f t="shared" si="370"/>
        <v>352</v>
      </c>
      <c r="AD1062" s="17">
        <f t="shared" ref="AD1062" si="379">AB1062</f>
        <v>352</v>
      </c>
      <c r="AE1062" s="17">
        <f>SIN(AD1062*PI()/($B$1/2))</f>
        <v>-0.12533323356430268</v>
      </c>
      <c r="AF1062" s="17">
        <f>COS(AD1062*PI()/($B$1/2))</f>
        <v>-0.99211470131447799</v>
      </c>
    </row>
    <row r="1063" spans="28:32" x14ac:dyDescent="0.25">
      <c r="AB1063" s="17">
        <f t="shared" si="370"/>
        <v>352</v>
      </c>
      <c r="AD1063" s="17">
        <f>AD1062*$AE$1</f>
        <v>6688</v>
      </c>
      <c r="AE1063" s="17">
        <f>SIN(AD1063*PI()/($B$1/2))</f>
        <v>-0.68454710592869228</v>
      </c>
      <c r="AF1063" s="17">
        <f>COS(AD1063*PI()/($B$1/2))</f>
        <v>0.72896862742140811</v>
      </c>
    </row>
    <row r="1064" spans="28:32" x14ac:dyDescent="0.25">
      <c r="AB1064" s="17">
        <f t="shared" si="370"/>
        <v>352</v>
      </c>
    </row>
    <row r="1065" spans="28:32" x14ac:dyDescent="0.25">
      <c r="AB1065" s="17">
        <f t="shared" si="370"/>
        <v>353</v>
      </c>
      <c r="AD1065" s="17">
        <f t="shared" ref="AD1065" si="380">AB1065</f>
        <v>353</v>
      </c>
      <c r="AE1065" s="17">
        <f>SIN(AD1065*PI()/($B$1/2))</f>
        <v>-0.18738131458572274</v>
      </c>
      <c r="AF1065" s="17">
        <f>COS(AD1065*PI()/($B$1/2))</f>
        <v>-0.98228725072868905</v>
      </c>
    </row>
    <row r="1066" spans="28:32" x14ac:dyDescent="0.25">
      <c r="AB1066" s="17">
        <f t="shared" si="370"/>
        <v>353</v>
      </c>
      <c r="AD1066" s="17">
        <f>AD1065*$AE$1</f>
        <v>6707</v>
      </c>
      <c r="AE1066" s="17">
        <f>SIN(AD1066*PI()/($B$1/2))</f>
        <v>0.4257792915650459</v>
      </c>
      <c r="AF1066" s="17">
        <f>COS(AD1066*PI()/($B$1/2))</f>
        <v>0.90482705246603212</v>
      </c>
    </row>
    <row r="1067" spans="28:32" x14ac:dyDescent="0.25">
      <c r="AB1067" s="17">
        <f t="shared" si="370"/>
        <v>353</v>
      </c>
    </row>
    <row r="1068" spans="28:32" x14ac:dyDescent="0.25">
      <c r="AB1068" s="17">
        <f t="shared" si="370"/>
        <v>354</v>
      </c>
      <c r="AD1068" s="17">
        <f t="shared" ref="AD1068" si="381">AB1068</f>
        <v>354</v>
      </c>
      <c r="AE1068" s="17">
        <f>SIN(AD1068*PI()/($B$1/2))</f>
        <v>-0.24868988716485602</v>
      </c>
      <c r="AF1068" s="17">
        <f>COS(AD1068*PI()/($B$1/2))</f>
        <v>-0.96858316112863085</v>
      </c>
    </row>
    <row r="1069" spans="28:32" x14ac:dyDescent="0.25">
      <c r="AB1069" s="17">
        <f t="shared" si="370"/>
        <v>354</v>
      </c>
      <c r="AD1069" s="17">
        <f>AD1068*$AE$1</f>
        <v>6726</v>
      </c>
      <c r="AE1069" s="17">
        <f>SIN(AD1069*PI()/($B$1/2))</f>
        <v>0.998026728428275</v>
      </c>
      <c r="AF1069" s="17">
        <f>COS(AD1069*PI()/($B$1/2))</f>
        <v>-6.2790519529259348E-2</v>
      </c>
    </row>
    <row r="1070" spans="28:32" x14ac:dyDescent="0.25">
      <c r="AB1070" s="17">
        <f t="shared" si="370"/>
        <v>354</v>
      </c>
    </row>
    <row r="1071" spans="28:32" x14ac:dyDescent="0.25">
      <c r="AB1071" s="17">
        <f t="shared" si="370"/>
        <v>355</v>
      </c>
      <c r="AD1071" s="17">
        <f t="shared" ref="AD1071" si="382">AB1071</f>
        <v>355</v>
      </c>
      <c r="AE1071" s="17">
        <f>SIN(AD1071*PI()/($B$1/2))</f>
        <v>-0.3090169943749449</v>
      </c>
      <c r="AF1071" s="17">
        <f>COS(AD1071*PI()/($B$1/2))</f>
        <v>-0.95105651629515442</v>
      </c>
    </row>
    <row r="1072" spans="28:32" x14ac:dyDescent="0.25">
      <c r="AB1072" s="17">
        <f t="shared" si="370"/>
        <v>355</v>
      </c>
      <c r="AD1072" s="17">
        <f>AD1071*$AE$1</f>
        <v>6745</v>
      </c>
      <c r="AE1072" s="17">
        <f>SIN(AD1072*PI()/($B$1/2))</f>
        <v>0.30901699437496821</v>
      </c>
      <c r="AF1072" s="17">
        <f>COS(AD1072*PI()/($B$1/2))</f>
        <v>-0.95105651629514687</v>
      </c>
    </row>
    <row r="1073" spans="28:32" x14ac:dyDescent="0.25">
      <c r="AB1073" s="17">
        <f t="shared" si="370"/>
        <v>355</v>
      </c>
    </row>
    <row r="1074" spans="28:32" x14ac:dyDescent="0.25">
      <c r="AB1074" s="17">
        <f t="shared" si="370"/>
        <v>356</v>
      </c>
      <c r="AD1074" s="17">
        <f t="shared" ref="AD1074" si="383">AB1074</f>
        <v>356</v>
      </c>
      <c r="AE1074" s="17">
        <f>SIN(AD1074*PI()/($B$1/2))</f>
        <v>-0.36812455268467847</v>
      </c>
      <c r="AF1074" s="17">
        <f>COS(AD1074*PI()/($B$1/2))</f>
        <v>-0.92977648588825124</v>
      </c>
    </row>
    <row r="1075" spans="28:32" x14ac:dyDescent="0.25">
      <c r="AB1075" s="17">
        <f t="shared" si="370"/>
        <v>356</v>
      </c>
      <c r="AD1075" s="17">
        <f>AD1074*$AE$1</f>
        <v>6764</v>
      </c>
      <c r="AE1075" s="17">
        <f>SIN(AD1075*PI()/($B$1/2))</f>
        <v>-0.77051324277579591</v>
      </c>
      <c r="AF1075" s="17">
        <f>COS(AD1075*PI()/($B$1/2))</f>
        <v>-0.63742398974868164</v>
      </c>
    </row>
    <row r="1076" spans="28:32" x14ac:dyDescent="0.25">
      <c r="AB1076" s="17">
        <f t="shared" si="370"/>
        <v>356</v>
      </c>
    </row>
    <row r="1077" spans="28:32" x14ac:dyDescent="0.25">
      <c r="AB1077" s="17">
        <f t="shared" si="370"/>
        <v>357</v>
      </c>
      <c r="AD1077" s="17">
        <f t="shared" ref="AD1077" si="384">AB1077</f>
        <v>357</v>
      </c>
      <c r="AE1077" s="17">
        <f>SIN(AD1077*PI()/($B$1/2))</f>
        <v>-0.42577929156506961</v>
      </c>
      <c r="AF1077" s="17">
        <f>COS(AD1077*PI()/($B$1/2))</f>
        <v>-0.90482705246602091</v>
      </c>
    </row>
    <row r="1078" spans="28:32" x14ac:dyDescent="0.25">
      <c r="AB1078" s="17">
        <f t="shared" si="370"/>
        <v>357</v>
      </c>
      <c r="AD1078" s="17">
        <f>AD1077*$AE$1</f>
        <v>6783</v>
      </c>
      <c r="AE1078" s="17">
        <f>SIN(AD1078*PI()/($B$1/2))</f>
        <v>-0.87630668004389778</v>
      </c>
      <c r="AF1078" s="17">
        <f>COS(AD1078*PI()/($B$1/2))</f>
        <v>0.4817536741016531</v>
      </c>
    </row>
    <row r="1079" spans="28:32" x14ac:dyDescent="0.25">
      <c r="AB1079" s="17">
        <f t="shared" si="370"/>
        <v>357</v>
      </c>
    </row>
    <row r="1080" spans="28:32" x14ac:dyDescent="0.25">
      <c r="AB1080" s="17">
        <f t="shared" si="370"/>
        <v>358</v>
      </c>
      <c r="AD1080" s="17">
        <f t="shared" ref="AD1080" si="385">AB1080</f>
        <v>358</v>
      </c>
      <c r="AE1080" s="17">
        <f>SIN(AD1080*PI()/($B$1/2))</f>
        <v>-0.4817536741017151</v>
      </c>
      <c r="AF1080" s="17">
        <f>COS(AD1080*PI()/($B$1/2))</f>
        <v>-0.87630668004386369</v>
      </c>
    </row>
    <row r="1081" spans="28:32" x14ac:dyDescent="0.25">
      <c r="AB1081" s="17">
        <f t="shared" si="370"/>
        <v>358</v>
      </c>
      <c r="AD1081" s="17">
        <f>AD1080*$AE$1</f>
        <v>6802</v>
      </c>
      <c r="AE1081" s="17">
        <f>SIN(AD1081*PI()/($B$1/2))</f>
        <v>0.12533323356426584</v>
      </c>
      <c r="AF1081" s="17">
        <f>COS(AD1081*PI()/($B$1/2))</f>
        <v>0.99211470131448265</v>
      </c>
    </row>
    <row r="1082" spans="28:32" x14ac:dyDescent="0.25">
      <c r="AB1082" s="17">
        <f t="shared" si="370"/>
        <v>358</v>
      </c>
    </row>
    <row r="1083" spans="28:32" x14ac:dyDescent="0.25">
      <c r="AB1083" s="17">
        <f t="shared" si="370"/>
        <v>359</v>
      </c>
      <c r="AD1083" s="17">
        <f t="shared" ref="AD1083" si="386">AB1083</f>
        <v>359</v>
      </c>
      <c r="AE1083" s="17">
        <f>SIN(AD1083*PI()/($B$1/2))</f>
        <v>-0.53582679497899321</v>
      </c>
      <c r="AF1083" s="17">
        <f>COS(AD1083*PI()/($B$1/2))</f>
        <v>-0.8443279255020173</v>
      </c>
    </row>
    <row r="1084" spans="28:32" x14ac:dyDescent="0.25">
      <c r="AB1084" s="17">
        <f t="shared" si="370"/>
        <v>359</v>
      </c>
      <c r="AD1084" s="17">
        <f>AD1083*$AE$1</f>
        <v>6821</v>
      </c>
      <c r="AE1084" s="17">
        <f>SIN(AD1084*PI()/($B$1/2))</f>
        <v>0.96858316112862952</v>
      </c>
      <c r="AF1084" s="17">
        <f>COS(AD1084*PI()/($B$1/2))</f>
        <v>0.24868988716486098</v>
      </c>
    </row>
    <row r="1085" spans="28:32" x14ac:dyDescent="0.25">
      <c r="AB1085" s="17">
        <f t="shared" si="370"/>
        <v>359</v>
      </c>
    </row>
    <row r="1086" spans="28:32" x14ac:dyDescent="0.25">
      <c r="AB1086" s="17">
        <f t="shared" si="370"/>
        <v>360</v>
      </c>
      <c r="AD1086" s="17">
        <f t="shared" ref="AD1086" si="387">AB1086</f>
        <v>360</v>
      </c>
      <c r="AE1086" s="17">
        <f>SIN(AD1086*PI()/($B$1/2))</f>
        <v>-0.58778525229247247</v>
      </c>
      <c r="AF1086" s="17">
        <f>COS(AD1086*PI()/($B$1/2))</f>
        <v>-0.8090169943749479</v>
      </c>
    </row>
    <row r="1087" spans="28:32" x14ac:dyDescent="0.25">
      <c r="AB1087" s="17">
        <f t="shared" si="370"/>
        <v>360</v>
      </c>
      <c r="AD1087" s="17">
        <f>AD1086*$AE$1</f>
        <v>6840</v>
      </c>
      <c r="AE1087" s="17">
        <f>SIN(AD1087*PI()/($B$1/2))</f>
        <v>0.58778525229245215</v>
      </c>
      <c r="AF1087" s="17">
        <f>COS(AD1087*PI()/($B$1/2))</f>
        <v>-0.80901699437496266</v>
      </c>
    </row>
    <row r="1088" spans="28:32" x14ac:dyDescent="0.25">
      <c r="AB1088" s="17">
        <f t="shared" si="370"/>
        <v>360</v>
      </c>
    </row>
    <row r="1089" spans="28:32" x14ac:dyDescent="0.25">
      <c r="AB1089" s="17">
        <f t="shared" si="370"/>
        <v>361</v>
      </c>
      <c r="AD1089" s="17">
        <f t="shared" ref="AD1089" si="388">AB1089</f>
        <v>361</v>
      </c>
      <c r="AE1089" s="17">
        <f>SIN(AD1089*PI()/($B$1/2))</f>
        <v>-0.63742398974868875</v>
      </c>
      <c r="AF1089" s="17">
        <f>COS(AD1089*PI()/($B$1/2))</f>
        <v>-0.77051324277579003</v>
      </c>
    </row>
  </sheetData>
  <sheetProtection algorithmName="SHA-512" hashValue="1zN5EJWjOwCp7+Tba0H7n0GDsCCerNMuCsiCoTxlL9J5h1SL1hvK8Kg3A8S2APYAnzwfPtjF60jptypTVAs9aA==" saltValue="npWVO2Mf3c3vh5ZC3M98ew==" spinCount="100000" sheet="1" objects="1" scenarios="1"/>
  <mergeCells count="13">
    <mergeCell ref="F2:G2"/>
    <mergeCell ref="P2:U3"/>
    <mergeCell ref="A1:A2"/>
    <mergeCell ref="T4:Y9"/>
    <mergeCell ref="L36:M36"/>
    <mergeCell ref="L26:M26"/>
    <mergeCell ref="L24:M24"/>
    <mergeCell ref="P1:Q1"/>
    <mergeCell ref="R8:S9"/>
    <mergeCell ref="N2:O3"/>
    <mergeCell ref="M1:N1"/>
    <mergeCell ref="V2:Y3"/>
    <mergeCell ref="R1:Y1"/>
  </mergeCells>
  <phoneticPr fontId="2" type="noConversion"/>
  <printOptions horizontalCentered="1" verticalCentered="1" headings="1"/>
  <pageMargins left="0.2"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autoPict="0">
                <anchor moveWithCells="1" sizeWithCells="1">
                  <from>
                    <xdr:col>2</xdr:col>
                    <xdr:colOff>57150</xdr:colOff>
                    <xdr:row>0</xdr:row>
                    <xdr:rowOff>47625</xdr:rowOff>
                  </from>
                  <to>
                    <xdr:col>2</xdr:col>
                    <xdr:colOff>514350</xdr:colOff>
                    <xdr:row>1</xdr:row>
                    <xdr:rowOff>190500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12</xdr:col>
                    <xdr:colOff>19050</xdr:colOff>
                    <xdr:row>0</xdr:row>
                    <xdr:rowOff>47625</xdr:rowOff>
                  </from>
                  <to>
                    <xdr:col>13</xdr:col>
                    <xdr:colOff>47625</xdr:colOff>
                    <xdr:row>0</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12</xdr:col>
                    <xdr:colOff>28575</xdr:colOff>
                    <xdr:row>1</xdr:row>
                    <xdr:rowOff>47625</xdr:rowOff>
                  </from>
                  <to>
                    <xdr:col>13</xdr:col>
                    <xdr:colOff>57150</xdr:colOff>
                    <xdr:row>2</xdr:row>
                    <xdr:rowOff>0</xdr:rowOff>
                  </to>
                </anchor>
              </controlPr>
            </control>
          </mc:Choice>
        </mc:AlternateContent>
        <mc:AlternateContent xmlns:mc="http://schemas.openxmlformats.org/markup-compatibility/2006">
          <mc:Choice Requires="x14">
            <control shapeId="1031" r:id="rId7" name="Spinner 7">
              <controlPr defaultSize="0" autoPict="0">
                <anchor moveWithCells="1" sizeWithCells="1">
                  <from>
                    <xdr:col>7</xdr:col>
                    <xdr:colOff>9525</xdr:colOff>
                    <xdr:row>0</xdr:row>
                    <xdr:rowOff>47625</xdr:rowOff>
                  </from>
                  <to>
                    <xdr:col>7</xdr:col>
                    <xdr:colOff>466725</xdr:colOff>
                    <xdr:row>1</xdr:row>
                    <xdr:rowOff>190500</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9</xdr:col>
                    <xdr:colOff>447675</xdr:colOff>
                    <xdr:row>0</xdr:row>
                    <xdr:rowOff>47625</xdr:rowOff>
                  </from>
                  <to>
                    <xdr:col>9</xdr:col>
                    <xdr:colOff>904875</xdr:colOff>
                    <xdr:row>1</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8635D40662274D8CBD1B41D7BCB95F" ma:contentTypeVersion="13" ma:contentTypeDescription="Create a new document." ma:contentTypeScope="" ma:versionID="bc33baa5ece299bb9c0cd76e83e93834">
  <xsd:schema xmlns:xsd="http://www.w3.org/2001/XMLSchema" xmlns:xs="http://www.w3.org/2001/XMLSchema" xmlns:p="http://schemas.microsoft.com/office/2006/metadata/properties" xmlns:ns3="cf4ad7c6-1faf-4967-a902-cf8993936e57" xmlns:ns4="f3b9814d-d007-41a8-a302-92fbcf9eef50" targetNamespace="http://schemas.microsoft.com/office/2006/metadata/properties" ma:root="true" ma:fieldsID="31133dd74839acb075258c185da05fb1" ns3:_="" ns4:_="">
    <xsd:import namespace="cf4ad7c6-1faf-4967-a902-cf8993936e57"/>
    <xsd:import namespace="f3b9814d-d007-41a8-a302-92fbcf9eef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ad7c6-1faf-4967-a902-cf8993936e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b9814d-d007-41a8-a302-92fbcf9eef5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D4F81-BF54-42C6-AE46-A8CFAA72C17C}">
  <ds:schemaRefs>
    <ds:schemaRef ds:uri="http://schemas.openxmlformats.org/package/2006/metadata/core-properties"/>
    <ds:schemaRef ds:uri="http://purl.org/dc/dcmitype/"/>
    <ds:schemaRef ds:uri="http://schemas.microsoft.com/office/infopath/2007/PartnerControls"/>
    <ds:schemaRef ds:uri="cf4ad7c6-1faf-4967-a902-cf8993936e57"/>
    <ds:schemaRef ds:uri="http://purl.org/dc/elements/1.1/"/>
    <ds:schemaRef ds:uri="http://schemas.microsoft.com/office/2006/metadata/properties"/>
    <ds:schemaRef ds:uri="http://schemas.microsoft.com/office/2006/documentManagement/types"/>
    <ds:schemaRef ds:uri="http://purl.org/dc/terms/"/>
    <ds:schemaRef ds:uri="f3b9814d-d007-41a8-a302-92fbcf9eef50"/>
    <ds:schemaRef ds:uri="http://www.w3.org/XML/1998/namespace"/>
  </ds:schemaRefs>
</ds:datastoreItem>
</file>

<file path=customXml/itemProps2.xml><?xml version="1.0" encoding="utf-8"?>
<ds:datastoreItem xmlns:ds="http://schemas.openxmlformats.org/officeDocument/2006/customXml" ds:itemID="{70A21FD0-0491-4EA1-B20A-2F6AE3E1F0A6}">
  <ds:schemaRefs>
    <ds:schemaRef ds:uri="http://schemas.microsoft.com/sharepoint/v3/contenttype/forms"/>
  </ds:schemaRefs>
</ds:datastoreItem>
</file>

<file path=customXml/itemProps3.xml><?xml version="1.0" encoding="utf-8"?>
<ds:datastoreItem xmlns:ds="http://schemas.openxmlformats.org/officeDocument/2006/customXml" ds:itemID="{0E23F749-8FE4-42FB-82BD-9AB2AD153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ad7c6-1faf-4967-a902-cf8993936e57"/>
    <ds:schemaRef ds:uri="f3b9814d-d007-41a8-a302-92fbcf9eef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Erfle, Steve</cp:lastModifiedBy>
  <cp:lastPrinted>2021-05-05T21:16:00Z</cp:lastPrinted>
  <dcterms:created xsi:type="dcterms:W3CDTF">2021-05-05T20:28:21Z</dcterms:created>
  <dcterms:modified xsi:type="dcterms:W3CDTF">2021-11-30T21:30:34Z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0x0101002E8635D40662274D8CBD1B41D7BCB95F</vt:lpwstr>
  </property>
</Properties>
</file>